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D\ＡＣＴ\ＨＰ　材料\"/>
    </mc:Choice>
  </mc:AlternateContent>
  <xr:revisionPtr revIDLastSave="0" documentId="13_ncr:20001_{07E1F4D8-2BA6-4501-91DF-F8FBAA580FB3}" xr6:coauthVersionLast="47" xr6:coauthVersionMax="47" xr10:uidLastSave="{00000000-0000-0000-0000-000000000000}"/>
  <bookViews>
    <workbookView xWindow="1080" yWindow="165" windowWidth="13230" windowHeight="15600" xr2:uid="{6E37340B-1C84-4FFD-9365-78C57A0D262A}"/>
  </bookViews>
  <sheets>
    <sheet name="Sheet1" sheetId="1" r:id="rId1"/>
    <sheet name="Sheet3" sheetId="3" r:id="rId2"/>
    <sheet name="Sheet2" sheetId="2" r:id="rId3"/>
  </sheets>
  <calcPr calcId="191029"/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43092" i="1" l="1"/>
  <c r="I43075" i="1"/>
  <c r="I43059" i="1"/>
  <c r="I43042" i="1"/>
  <c r="I43025" i="1"/>
  <c r="I43008" i="1"/>
  <c r="I44782" i="1"/>
  <c r="I44749" i="1"/>
  <c r="I44716" i="1"/>
  <c r="I44684" i="1"/>
  <c r="I44651" i="1"/>
  <c r="I44618" i="1"/>
  <c r="I44585" i="1"/>
  <c r="I44552" i="1"/>
  <c r="I44519" i="1"/>
  <c r="I44486" i="1"/>
  <c r="I44454" i="1"/>
  <c r="I44421" i="1"/>
  <c r="I44388" i="1"/>
  <c r="I44355" i="1"/>
  <c r="I44322" i="1"/>
  <c r="I44289" i="1"/>
  <c r="I44256" i="1"/>
  <c r="I44223" i="1"/>
  <c r="I44190" i="1"/>
  <c r="I44157" i="1"/>
  <c r="I44124" i="1"/>
  <c r="I44091" i="1"/>
  <c r="I44058" i="1"/>
  <c r="I44025" i="1"/>
  <c r="I43992" i="1"/>
  <c r="I43959" i="1"/>
  <c r="I43924" i="1"/>
  <c r="I43891" i="1"/>
  <c r="I43856" i="1"/>
  <c r="I43823" i="1"/>
  <c r="I43788" i="1"/>
  <c r="I43755" i="1"/>
  <c r="I43720" i="1"/>
  <c r="I43687" i="1"/>
  <c r="I43652" i="1"/>
  <c r="I43619" i="1"/>
  <c r="I43584" i="1"/>
  <c r="I43551" i="1"/>
  <c r="I43518" i="1"/>
  <c r="I43483" i="1"/>
  <c r="I43450" i="1"/>
  <c r="I43415" i="1"/>
  <c r="I43382" i="1"/>
  <c r="I43347" i="1"/>
  <c r="I43314" i="1"/>
  <c r="I43279" i="1"/>
  <c r="I43246" i="1"/>
  <c r="I43211" i="1"/>
  <c r="I43178" i="1"/>
  <c r="I43143" i="1"/>
  <c r="I43110" i="1"/>
  <c r="I42992" i="1"/>
  <c r="I42975" i="1"/>
  <c r="I42940" i="1"/>
  <c r="I42907" i="1"/>
  <c r="I42889" i="1"/>
  <c r="I42872" i="1"/>
  <c r="I42856" i="1"/>
  <c r="I42839" i="1"/>
  <c r="I42821" i="1"/>
  <c r="I42804" i="1"/>
  <c r="I42788" i="1"/>
  <c r="I42771" i="1"/>
  <c r="I42753" i="1"/>
  <c r="I42736" i="1"/>
  <c r="I42720" i="1"/>
  <c r="I42703" i="1"/>
  <c r="I42685" i="1"/>
  <c r="I42668" i="1"/>
  <c r="I42652" i="1"/>
  <c r="I42635" i="1"/>
  <c r="I42617" i="1"/>
  <c r="I42600" i="1"/>
  <c r="I45621" i="1"/>
  <c r="D45615" i="1"/>
  <c r="I45604" i="1"/>
  <c r="I45588" i="1"/>
  <c r="D45582" i="1"/>
  <c r="I45571" i="1"/>
  <c r="I45555" i="1"/>
  <c r="D45549" i="1"/>
  <c r="I45538" i="1"/>
  <c r="I45522" i="1"/>
  <c r="D45516" i="1"/>
  <c r="I45505" i="1"/>
  <c r="I45489" i="1"/>
  <c r="D45483" i="1"/>
  <c r="I45472" i="1"/>
  <c r="I45456" i="1"/>
  <c r="D45450" i="1"/>
  <c r="I45439" i="1"/>
  <c r="I45423" i="1"/>
  <c r="D45417" i="1"/>
  <c r="I45406" i="1"/>
  <c r="I45391" i="1"/>
  <c r="D45385" i="1"/>
  <c r="I45374" i="1"/>
  <c r="I45358" i="1"/>
  <c r="D45352" i="1"/>
  <c r="I45341" i="1"/>
  <c r="I45325" i="1"/>
  <c r="D45319" i="1"/>
  <c r="I45308" i="1"/>
  <c r="I45292" i="1"/>
  <c r="D45286" i="1"/>
  <c r="I45275" i="1"/>
  <c r="I45259" i="1"/>
  <c r="D45253" i="1"/>
  <c r="I45242" i="1"/>
  <c r="I45226" i="1"/>
  <c r="D45220" i="1"/>
  <c r="I45209" i="1"/>
  <c r="I45193" i="1"/>
  <c r="D45187" i="1"/>
  <c r="I45176" i="1"/>
  <c r="I45161" i="1"/>
  <c r="D45155" i="1"/>
  <c r="I45144" i="1"/>
  <c r="I45128" i="1"/>
  <c r="D45122" i="1"/>
  <c r="I45111" i="1"/>
  <c r="I45095" i="1"/>
  <c r="D45089" i="1"/>
  <c r="I45078" i="1"/>
  <c r="I45062" i="1"/>
  <c r="D45056" i="1"/>
  <c r="I45045" i="1"/>
  <c r="I45029" i="1"/>
  <c r="D45023" i="1"/>
  <c r="I45012" i="1"/>
  <c r="I44996" i="1"/>
  <c r="D44990" i="1"/>
  <c r="I44979" i="1"/>
  <c r="I44963" i="1"/>
  <c r="D44957" i="1"/>
  <c r="I44946" i="1"/>
  <c r="I44931" i="1"/>
  <c r="D44925" i="1"/>
  <c r="I44914" i="1"/>
  <c r="I44898" i="1"/>
  <c r="D44892" i="1"/>
  <c r="I44881" i="1"/>
  <c r="I44865" i="1"/>
  <c r="D44859" i="1"/>
  <c r="I44848" i="1"/>
  <c r="I44832" i="1"/>
  <c r="D44826" i="1"/>
  <c r="I44815" i="1"/>
  <c r="I44799" i="1"/>
  <c r="D44793" i="1"/>
  <c r="I44766" i="1"/>
  <c r="D44760" i="1"/>
  <c r="I44733" i="1"/>
  <c r="D44727" i="1"/>
  <c r="I44701" i="1"/>
  <c r="D44695" i="1"/>
  <c r="I44668" i="1"/>
  <c r="D44662" i="1"/>
  <c r="I44635" i="1"/>
  <c r="D44629" i="1"/>
  <c r="I44602" i="1"/>
  <c r="D44596" i="1"/>
  <c r="I44569" i="1"/>
  <c r="D44563" i="1"/>
  <c r="I44536" i="1"/>
  <c r="D44530" i="1"/>
  <c r="I44503" i="1"/>
  <c r="D44497" i="1"/>
  <c r="I44471" i="1"/>
  <c r="D44465" i="1"/>
  <c r="I44438" i="1"/>
  <c r="D44432" i="1"/>
  <c r="I44405" i="1"/>
  <c r="D44399" i="1"/>
  <c r="I44372" i="1"/>
  <c r="D44366" i="1"/>
  <c r="I44339" i="1"/>
  <c r="D44333" i="1"/>
  <c r="I44306" i="1"/>
  <c r="D44300" i="1"/>
  <c r="I44273" i="1"/>
  <c r="D44267" i="1"/>
  <c r="I44240" i="1"/>
  <c r="D44234" i="1"/>
  <c r="I44207" i="1"/>
  <c r="D44201" i="1"/>
  <c r="I44174" i="1"/>
  <c r="D44168" i="1"/>
  <c r="I44141" i="1"/>
  <c r="D44135" i="1"/>
  <c r="I44108" i="1"/>
  <c r="D44102" i="1"/>
  <c r="I44075" i="1"/>
  <c r="D44069" i="1"/>
  <c r="I44042" i="1"/>
  <c r="D44036" i="1"/>
  <c r="I44009" i="1"/>
  <c r="D44003" i="1"/>
  <c r="I43976" i="1"/>
  <c r="D43970" i="1"/>
  <c r="I43941" i="1"/>
  <c r="D43935" i="1"/>
  <c r="I43908" i="1"/>
  <c r="D43902" i="1"/>
  <c r="I43873" i="1"/>
  <c r="D43867" i="1"/>
  <c r="I43840" i="1"/>
  <c r="D43834" i="1"/>
  <c r="I43805" i="1"/>
  <c r="D43799" i="1"/>
  <c r="I43772" i="1"/>
  <c r="D43766" i="1"/>
  <c r="I43737" i="1"/>
  <c r="D43731" i="1"/>
  <c r="I43704" i="1"/>
  <c r="D43698" i="1"/>
  <c r="I43669" i="1"/>
  <c r="D43663" i="1"/>
  <c r="I43636" i="1"/>
  <c r="D43630" i="1"/>
  <c r="I43601" i="1"/>
  <c r="D43595" i="1"/>
  <c r="I43568" i="1"/>
  <c r="D43562" i="1"/>
  <c r="I43535" i="1"/>
  <c r="D43529" i="1"/>
  <c r="I43500" i="1"/>
  <c r="D43494" i="1"/>
  <c r="I43467" i="1"/>
  <c r="D43461" i="1"/>
  <c r="I43432" i="1"/>
  <c r="D43426" i="1"/>
  <c r="I43399" i="1"/>
  <c r="D43393" i="1"/>
  <c r="I43364" i="1"/>
  <c r="D43358" i="1"/>
  <c r="I43331" i="1"/>
  <c r="D43325" i="1"/>
  <c r="I43296" i="1"/>
  <c r="D43290" i="1"/>
  <c r="I43263" i="1"/>
  <c r="D43257" i="1"/>
  <c r="I43228" i="1"/>
  <c r="D43222" i="1"/>
  <c r="I43195" i="1"/>
  <c r="D43189" i="1"/>
  <c r="I43160" i="1"/>
  <c r="D43154" i="1"/>
  <c r="I43127" i="1"/>
  <c r="D43121" i="1"/>
  <c r="D43086" i="1"/>
  <c r="D43053" i="1"/>
  <c r="D43019" i="1"/>
  <c r="D42986" i="1"/>
  <c r="I42957" i="1"/>
  <c r="D42951" i="1"/>
  <c r="I42924" i="1"/>
  <c r="D42918" i="1"/>
  <c r="D42883" i="1"/>
  <c r="D42850" i="1"/>
  <c r="D42815" i="1"/>
  <c r="D42782" i="1"/>
  <c r="D42747" i="1"/>
  <c r="D42713" i="1"/>
  <c r="D42678" i="1"/>
  <c r="D42645" i="1"/>
  <c r="D42610" i="1"/>
  <c r="I42268" i="1"/>
  <c r="I42088" i="1"/>
  <c r="I42071" i="1"/>
  <c r="I42055" i="1"/>
  <c r="I42038" i="1"/>
  <c r="I41906" i="1"/>
  <c r="I41891" i="1"/>
  <c r="I41874" i="1"/>
  <c r="I41858" i="1"/>
  <c r="I41841" i="1"/>
  <c r="I41825" i="1"/>
  <c r="I41808" i="1"/>
  <c r="I41792" i="1"/>
  <c r="I41775" i="1"/>
  <c r="I41759" i="1"/>
  <c r="I41742" i="1"/>
  <c r="I41726" i="1"/>
  <c r="I41709" i="1"/>
  <c r="I41693" i="1"/>
  <c r="I41676" i="1"/>
  <c r="I41661" i="1"/>
  <c r="I41644" i="1"/>
  <c r="I41628" i="1"/>
  <c r="I41611" i="1"/>
  <c r="I41365" i="1"/>
  <c r="I41249" i="1"/>
  <c r="I41299" i="1"/>
  <c r="I41282" i="1"/>
  <c r="I41216" i="1"/>
  <c r="I41200" i="1"/>
  <c r="I41183" i="1"/>
  <c r="I41431" i="1"/>
  <c r="D41425" i="1"/>
  <c r="I41414" i="1"/>
  <c r="I41398" i="1"/>
  <c r="D41392" i="1"/>
  <c r="I41381" i="1"/>
  <c r="D41359" i="1"/>
  <c r="I41348" i="1"/>
  <c r="I41332" i="1"/>
  <c r="D41326" i="1"/>
  <c r="I41315" i="1"/>
  <c r="D41293" i="1"/>
  <c r="I41266" i="1"/>
  <c r="D41260" i="1"/>
  <c r="I41233" i="1"/>
  <c r="D41227" i="1"/>
  <c r="D41655" i="1"/>
  <c r="D41622" i="1"/>
  <c r="I41595" i="1"/>
  <c r="D41589" i="1"/>
  <c r="I41578" i="1"/>
  <c r="I41562" i="1"/>
  <c r="D41556" i="1"/>
  <c r="I41545" i="1"/>
  <c r="I41529" i="1"/>
  <c r="D41523" i="1"/>
  <c r="I41512" i="1"/>
  <c r="I41496" i="1"/>
  <c r="D41490" i="1"/>
  <c r="I41479" i="1"/>
  <c r="I41463" i="1"/>
  <c r="D41457" i="1"/>
  <c r="I41446" i="1"/>
  <c r="D41885" i="1"/>
  <c r="D41852" i="1"/>
  <c r="D41819" i="1"/>
  <c r="D41786" i="1"/>
  <c r="D41753" i="1"/>
  <c r="D41720" i="1"/>
  <c r="D41687" i="1"/>
  <c r="I42121" i="1"/>
  <c r="D42115" i="1"/>
  <c r="I42104" i="1"/>
  <c r="D42082" i="1"/>
  <c r="D42049" i="1"/>
  <c r="I42022" i="1"/>
  <c r="D42016" i="1"/>
  <c r="I42005" i="1"/>
  <c r="I41989" i="1"/>
  <c r="D41983" i="1"/>
  <c r="I41972" i="1"/>
  <c r="I41956" i="1"/>
  <c r="D41950" i="1"/>
  <c r="I41939" i="1"/>
  <c r="I41923" i="1"/>
  <c r="D41917" i="1"/>
  <c r="I42351" i="1"/>
  <c r="D42345" i="1"/>
  <c r="I42334" i="1"/>
  <c r="I42318" i="1"/>
  <c r="D42312" i="1"/>
  <c r="I42301" i="1"/>
  <c r="I42285" i="1"/>
  <c r="D42279" i="1"/>
  <c r="I42252" i="1"/>
  <c r="D42246" i="1"/>
  <c r="I42235" i="1"/>
  <c r="I42219" i="1"/>
  <c r="D42213" i="1"/>
  <c r="I42202" i="1"/>
  <c r="I42186" i="1"/>
  <c r="D42180" i="1"/>
  <c r="I42169" i="1"/>
  <c r="I42153" i="1"/>
  <c r="D42147" i="1"/>
  <c r="I42136" i="1"/>
  <c r="I41167" i="1"/>
  <c r="I41150" i="1"/>
  <c r="I41134" i="1"/>
  <c r="I41117" i="1"/>
  <c r="I41101" i="1"/>
  <c r="I41084" i="1"/>
  <c r="I41068" i="1"/>
  <c r="I41051" i="1"/>
  <c r="I41035" i="1"/>
  <c r="I41018" i="1"/>
  <c r="I41002" i="1"/>
  <c r="I40985" i="1"/>
  <c r="I40969" i="1"/>
  <c r="I40952" i="1"/>
  <c r="I40936" i="1"/>
  <c r="I40919" i="1"/>
  <c r="D40963" i="1"/>
  <c r="D40930" i="1"/>
  <c r="D41029" i="1"/>
  <c r="D40996" i="1"/>
  <c r="D41095" i="1"/>
  <c r="D41062" i="1"/>
  <c r="D41161" i="1"/>
  <c r="D41128" i="1"/>
  <c r="I42383" i="1"/>
  <c r="D42377" i="1"/>
  <c r="I42366" i="1"/>
  <c r="D41194" i="1"/>
  <c r="I42449" i="1"/>
  <c r="D42443" i="1"/>
  <c r="I42432" i="1"/>
  <c r="I42416" i="1"/>
  <c r="D42410" i="1"/>
  <c r="I42399" i="1"/>
  <c r="I42515" i="1"/>
  <c r="D42509" i="1"/>
  <c r="I42498" i="1"/>
  <c r="I42482" i="1"/>
  <c r="D42476" i="1"/>
  <c r="I42465" i="1"/>
  <c r="I40664" i="1" l="1"/>
  <c r="I40697" i="1"/>
  <c r="I40612" i="1"/>
  <c r="I42581" i="1"/>
  <c r="D42575" i="1"/>
  <c r="I42564" i="1"/>
  <c r="I42548" i="1"/>
  <c r="D42542" i="1"/>
  <c r="I42531" i="1"/>
  <c r="I40901" i="1"/>
  <c r="D40895" i="1"/>
  <c r="I40884" i="1"/>
  <c r="I40868" i="1"/>
  <c r="D40862" i="1"/>
  <c r="I40851" i="1"/>
  <c r="I40833" i="1"/>
  <c r="D40827" i="1"/>
  <c r="I40816" i="1"/>
  <c r="I40800" i="1"/>
  <c r="D40794" i="1"/>
  <c r="I40783" i="1"/>
  <c r="I40765" i="1"/>
  <c r="D40759" i="1"/>
  <c r="I40748" i="1"/>
  <c r="I40732" i="1"/>
  <c r="D40726" i="1"/>
  <c r="I40715" i="1"/>
  <c r="D40691" i="1"/>
  <c r="I40680" i="1"/>
  <c r="D40658" i="1"/>
  <c r="I40647" i="1"/>
  <c r="I40629" i="1"/>
  <c r="D40623" i="1"/>
  <c r="I40596" i="1"/>
  <c r="D40590" i="1"/>
  <c r="I40579" i="1"/>
  <c r="I40561" i="1"/>
  <c r="D40555" i="1"/>
  <c r="I40544" i="1"/>
  <c r="I39781" i="1"/>
  <c r="I39748" i="1"/>
  <c r="I39731" i="1"/>
  <c r="I39680" i="1"/>
  <c r="I39509" i="1"/>
  <c r="I40528" i="1"/>
  <c r="D40522" i="1"/>
  <c r="I40511" i="1"/>
  <c r="I40495" i="1"/>
  <c r="D40489" i="1"/>
  <c r="I40478" i="1"/>
  <c r="I40460" i="1"/>
  <c r="D40454" i="1"/>
  <c r="I40443" i="1"/>
  <c r="I40427" i="1"/>
  <c r="D40421" i="1"/>
  <c r="I40410" i="1"/>
  <c r="I40392" i="1"/>
  <c r="D40386" i="1"/>
  <c r="I40375" i="1"/>
  <c r="I40359" i="1"/>
  <c r="D40353" i="1"/>
  <c r="I40342" i="1"/>
  <c r="I40324" i="1"/>
  <c r="D40318" i="1"/>
  <c r="I40307" i="1"/>
  <c r="I40291" i="1"/>
  <c r="D40285" i="1"/>
  <c r="I40274" i="1"/>
  <c r="I40256" i="1"/>
  <c r="D40250" i="1"/>
  <c r="I40239" i="1"/>
  <c r="I40223" i="1"/>
  <c r="D40217" i="1"/>
  <c r="I40206" i="1"/>
  <c r="I40188" i="1"/>
  <c r="D40182" i="1"/>
  <c r="I40171" i="1"/>
  <c r="I40155" i="1"/>
  <c r="D40149" i="1"/>
  <c r="I40138" i="1"/>
  <c r="I40120" i="1"/>
  <c r="D40114" i="1"/>
  <c r="I40103" i="1"/>
  <c r="I40087" i="1"/>
  <c r="D40081" i="1"/>
  <c r="I40070" i="1"/>
  <c r="I40052" i="1"/>
  <c r="D40046" i="1"/>
  <c r="I40035" i="1"/>
  <c r="I40019" i="1"/>
  <c r="D40013" i="1"/>
  <c r="I40002" i="1"/>
  <c r="I39985" i="1"/>
  <c r="D39979" i="1"/>
  <c r="I39968" i="1"/>
  <c r="I39952" i="1"/>
  <c r="D39946" i="1"/>
  <c r="I39935" i="1"/>
  <c r="I39917" i="1"/>
  <c r="D39911" i="1"/>
  <c r="I39900" i="1"/>
  <c r="I39884" i="1"/>
  <c r="D39878" i="1"/>
  <c r="I39867" i="1"/>
  <c r="I39849" i="1"/>
  <c r="D39843" i="1"/>
  <c r="I39832" i="1"/>
  <c r="I39816" i="1"/>
  <c r="D39810" i="1"/>
  <c r="I39799" i="1"/>
  <c r="D39775" i="1"/>
  <c r="I39764" i="1"/>
  <c r="D39742" i="1"/>
  <c r="I39713" i="1"/>
  <c r="D39707" i="1"/>
  <c r="I39696" i="1"/>
  <c r="D39673" i="1"/>
  <c r="I39663" i="1"/>
  <c r="I39645" i="1"/>
  <c r="D39638" i="1"/>
  <c r="I39628" i="1"/>
  <c r="I39612" i="1"/>
  <c r="D39605" i="1"/>
  <c r="I39595" i="1"/>
  <c r="I39577" i="1"/>
  <c r="D39570" i="1"/>
  <c r="I39560" i="1"/>
  <c r="I39544" i="1"/>
  <c r="D39537" i="1"/>
  <c r="I39527" i="1"/>
  <c r="D39502" i="1"/>
  <c r="I39492" i="1"/>
  <c r="I39476" i="1"/>
  <c r="D39469" i="1"/>
  <c r="I39459" i="1"/>
  <c r="I37426" i="1"/>
  <c r="I37409" i="1"/>
  <c r="I38077" i="1"/>
  <c r="D38070" i="1"/>
  <c r="I38060" i="1"/>
  <c r="I38044" i="1"/>
  <c r="D38037" i="1"/>
  <c r="I38027" i="1"/>
  <c r="I38011" i="1"/>
  <c r="D38004" i="1"/>
  <c r="I37994" i="1"/>
  <c r="I37978" i="1"/>
  <c r="D37971" i="1"/>
  <c r="I37961" i="1"/>
  <c r="I37945" i="1"/>
  <c r="D37938" i="1"/>
  <c r="I37928" i="1"/>
  <c r="I37912" i="1"/>
  <c r="D37905" i="1"/>
  <c r="I37895" i="1"/>
  <c r="I37879" i="1"/>
  <c r="D37872" i="1"/>
  <c r="I37862" i="1" a="1"/>
  <c r="I37862" i="1" s="1"/>
  <c r="I37846" i="1"/>
  <c r="D37839" i="1"/>
  <c r="I37829" i="1"/>
  <c r="I37814" i="1"/>
  <c r="D37807" i="1"/>
  <c r="I37797" i="1"/>
  <c r="D37775" i="1"/>
  <c r="I37765" i="1"/>
  <c r="I37750" i="1"/>
  <c r="D37743" i="1"/>
  <c r="I37733" i="1"/>
  <c r="I37718" i="1"/>
  <c r="D37711" i="1"/>
  <c r="I37701" i="1"/>
  <c r="I37686" i="1"/>
  <c r="D37679" i="1"/>
  <c r="I37669" i="1"/>
  <c r="I37654" i="1"/>
  <c r="D37647" i="1"/>
  <c r="I37637" i="1"/>
  <c r="I37622" i="1"/>
  <c r="D37615" i="1"/>
  <c r="I37605" i="1"/>
  <c r="I37589" i="1"/>
  <c r="D37582" i="1"/>
  <c r="I37572" i="1"/>
  <c r="I37556" i="1"/>
  <c r="D37549" i="1"/>
  <c r="I37539" i="1"/>
  <c r="I37524" i="1"/>
  <c r="D37517" i="1" s="1"/>
  <c r="I37507" i="1"/>
  <c r="I37492" i="1"/>
  <c r="D37485" i="1"/>
  <c r="I37475" i="1"/>
  <c r="I37459" i="1"/>
  <c r="D37452" i="1"/>
  <c r="D37419" i="1"/>
  <c r="I37389" i="1"/>
  <c r="I37372" i="1"/>
  <c r="I37356" i="1"/>
  <c r="I37339" i="1"/>
  <c r="I37323" i="1"/>
  <c r="I37306" i="1"/>
  <c r="I37290" i="1"/>
  <c r="I37273" i="1"/>
  <c r="I37174" i="1" a="1"/>
  <c r="I37174" i="1" s="1"/>
  <c r="I37141" i="1"/>
  <c r="I37224" i="1"/>
  <c r="I37257" i="1"/>
  <c r="I37240" i="1"/>
  <c r="I37207" i="1"/>
  <c r="I37191" i="1"/>
  <c r="I37158" i="1"/>
  <c r="I37109" i="1"/>
  <c r="I37126" i="1" l="1"/>
  <c r="I37077" i="1" l="1"/>
  <c r="I37062" i="1" l="1"/>
  <c r="I37045" i="1"/>
  <c r="I37030" i="1"/>
  <c r="I37013" i="1"/>
  <c r="I36998" i="1"/>
  <c r="I36981" i="1"/>
  <c r="I36966" i="1"/>
  <c r="I36949" i="1"/>
  <c r="I36934" i="1" l="1"/>
  <c r="I36917" i="1"/>
  <c r="I36901" i="1"/>
  <c r="I36884" i="1"/>
  <c r="I36868" i="1" l="1"/>
  <c r="I36851" i="1"/>
  <c r="I36836" i="1" l="1"/>
  <c r="D36829" i="1" s="1"/>
  <c r="I36819" i="1"/>
  <c r="C51" i="2" l="1"/>
  <c r="D51" i="2"/>
  <c r="B51" i="2"/>
  <c r="I36804" i="1" l="1"/>
  <c r="I36787" i="1"/>
  <c r="J36787" i="1"/>
  <c r="I36771" i="1"/>
  <c r="I36706" i="1"/>
  <c r="J36754" i="1"/>
  <c r="I36721" i="1" l="1"/>
  <c r="I36738" i="1" s="1"/>
  <c r="J36721" i="1"/>
  <c r="J36689" i="1"/>
  <c r="J36738" i="1" l="1"/>
  <c r="D36731" i="1" s="1"/>
  <c r="J37389" i="1"/>
  <c r="D37382" i="1" s="1"/>
  <c r="J37372" i="1"/>
  <c r="J37356" i="1"/>
  <c r="D37349" i="1" s="1"/>
  <c r="J37339" i="1"/>
  <c r="J37306" i="1"/>
  <c r="J37290" i="1"/>
  <c r="D37283" i="1" s="1"/>
  <c r="J37273" i="1"/>
  <c r="J37257" i="1"/>
  <c r="D37250" i="1" s="1"/>
  <c r="J37240" i="1"/>
  <c r="J37224" i="1"/>
  <c r="D37217" i="1" s="1"/>
  <c r="J37207" i="1"/>
  <c r="J37191" i="1"/>
  <c r="D37184" i="1" s="1"/>
  <c r="J37174" i="1"/>
  <c r="J37158" i="1" l="1"/>
  <c r="D37151" i="1" s="1"/>
  <c r="J37141" i="1"/>
  <c r="J37126" i="1"/>
  <c r="D37119" i="1" s="1"/>
  <c r="J37109" i="1"/>
  <c r="J37094" i="1"/>
  <c r="D37087" i="1" s="1"/>
  <c r="J37077" i="1"/>
  <c r="J37062" i="1"/>
  <c r="D37055" i="1" s="1"/>
  <c r="J37045" i="1"/>
  <c r="J37030" i="1"/>
  <c r="D37023" i="1" s="1"/>
  <c r="J37013" i="1"/>
  <c r="J36998" i="1"/>
  <c r="D36991" i="1" s="1"/>
  <c r="J36981" i="1"/>
  <c r="J36966" i="1"/>
  <c r="D36959" i="1" s="1"/>
  <c r="J36949" i="1"/>
  <c r="J36934" i="1"/>
  <c r="D36927" i="1" s="1"/>
  <c r="J36917" i="1"/>
  <c r="J36901" i="1"/>
  <c r="D36894" i="1" s="1"/>
  <c r="J36884" i="1"/>
  <c r="J36868" i="1"/>
  <c r="D36861" i="1" s="1"/>
  <c r="J36851" i="1"/>
  <c r="J36836" i="1"/>
  <c r="J36819" i="1"/>
  <c r="J36804" i="1"/>
  <c r="D36797" i="1" s="1"/>
  <c r="J36771" i="1"/>
  <c r="D36764" i="1" s="1"/>
  <c r="J36706" i="1"/>
  <c r="D36699" i="1" s="1"/>
  <c r="J36560" i="1" l="1"/>
  <c r="J36559" i="1"/>
  <c r="J36674" i="1" l="1"/>
  <c r="J36673" i="1"/>
  <c r="J36656" i="1"/>
  <c r="J36641" i="1"/>
  <c r="J36640" i="1"/>
  <c r="J36624" i="1"/>
  <c r="J36623" i="1"/>
  <c r="J36287" i="1"/>
  <c r="J36286" i="1"/>
  <c r="J36285" i="1"/>
  <c r="J36284" i="1"/>
  <c r="J36283" i="1"/>
  <c r="J36282" i="1"/>
  <c r="J36275" i="1"/>
  <c r="J36274" i="1"/>
  <c r="J36291" i="1"/>
  <c r="J36290" i="1"/>
  <c r="J36121" i="1"/>
  <c r="J36120" i="1"/>
  <c r="D37" i="2" l="1"/>
  <c r="C37" i="2"/>
  <c r="D26" i="2"/>
  <c r="C26" i="2"/>
  <c r="C40" i="2" s="1"/>
  <c r="D40" i="2" l="1"/>
  <c r="J36609" i="1"/>
  <c r="J36608" i="1"/>
  <c r="J36592" i="1"/>
  <c r="J36591" i="1"/>
  <c r="J36577" i="1"/>
  <c r="J36576" i="1"/>
  <c r="J36546" i="1"/>
  <c r="J36545" i="1"/>
  <c r="J36529" i="1"/>
  <c r="J36528" i="1"/>
  <c r="J36515" i="1"/>
  <c r="J36514" i="1"/>
  <c r="J36498" i="1"/>
  <c r="J36497" i="1"/>
  <c r="J36483" i="1"/>
  <c r="J36482" i="1"/>
  <c r="J36466" i="1"/>
  <c r="J36465" i="1"/>
  <c r="J36451" i="1"/>
  <c r="J36450" i="1"/>
  <c r="J36434" i="1"/>
  <c r="J36433" i="1"/>
  <c r="J36420" i="1"/>
  <c r="J36419" i="1"/>
  <c r="J36403" i="1"/>
  <c r="J36402" i="1"/>
  <c r="J36387" i="1"/>
  <c r="J36386" i="1"/>
  <c r="J36370" i="1"/>
  <c r="J36369" i="1"/>
  <c r="J36356" i="1"/>
  <c r="J36355" i="1"/>
  <c r="J36339" i="1"/>
  <c r="J36338" i="1"/>
  <c r="J36325" i="1"/>
  <c r="J36324" i="1"/>
  <c r="J36308" i="1"/>
  <c r="J36307" i="1"/>
  <c r="J36294" i="1"/>
  <c r="J36293" i="1"/>
  <c r="J36277" i="1"/>
  <c r="J36276" i="1"/>
  <c r="J36263" i="1"/>
  <c r="J36262" i="1"/>
  <c r="J36246" i="1"/>
  <c r="J36245" i="1"/>
  <c r="J36232" i="1"/>
  <c r="J36231" i="1"/>
  <c r="J36215" i="1"/>
  <c r="J36214" i="1"/>
  <c r="J36200" i="1"/>
  <c r="J36199" i="1"/>
  <c r="J36183" i="1"/>
  <c r="J36182" i="1"/>
  <c r="J36169" i="1"/>
  <c r="J36168" i="1"/>
  <c r="J36152" i="1"/>
  <c r="J36151" i="1"/>
  <c r="J36138" i="1"/>
  <c r="J36137" i="1"/>
  <c r="J35813" i="1" l="1"/>
  <c r="J36097" i="1"/>
  <c r="J36096" i="1"/>
  <c r="J36080" i="1"/>
  <c r="J36079" i="1"/>
  <c r="J36065" i="1"/>
  <c r="J36064" i="1"/>
  <c r="J36048" i="1"/>
  <c r="J36047" i="1"/>
  <c r="J36034" i="1"/>
  <c r="J36033" i="1"/>
  <c r="J36017" i="1"/>
  <c r="J36016" i="1"/>
  <c r="J36003" i="1"/>
  <c r="J36002" i="1"/>
  <c r="J35986" i="1"/>
  <c r="J35985" i="1"/>
  <c r="J35971" i="1"/>
  <c r="J35970" i="1"/>
  <c r="J35954" i="1"/>
  <c r="J35953" i="1"/>
  <c r="J35939" i="1"/>
  <c r="J35938" i="1"/>
  <c r="J35922" i="1"/>
  <c r="J35921" i="1"/>
  <c r="J35908" i="1"/>
  <c r="J35907" i="1"/>
  <c r="J35891" i="1"/>
  <c r="J35890" i="1"/>
  <c r="J35844" i="1"/>
  <c r="J35843" i="1"/>
  <c r="J35827" i="1"/>
  <c r="J35826" i="1"/>
  <c r="J35812" i="1"/>
  <c r="J35796" i="1"/>
  <c r="J35795" i="1"/>
  <c r="J35782" i="1"/>
  <c r="J35781" i="1"/>
  <c r="J35765" i="1"/>
  <c r="J35764" i="1"/>
  <c r="J35751" i="1"/>
  <c r="J35750" i="1"/>
  <c r="J35734" i="1"/>
  <c r="J35733" i="1"/>
  <c r="J35720" i="1"/>
  <c r="J35719" i="1"/>
  <c r="J35703" i="1"/>
  <c r="J35702" i="1"/>
  <c r="J35875" i="1"/>
  <c r="J35874" i="1"/>
  <c r="J35858" i="1"/>
  <c r="J35857" i="1"/>
  <c r="J35688" i="1"/>
  <c r="J35687" i="1"/>
  <c r="J35671" i="1"/>
  <c r="J35670" i="1"/>
  <c r="J35657" i="1"/>
  <c r="J35656" i="1"/>
  <c r="J35640" i="1"/>
  <c r="J35639" i="1"/>
  <c r="J35626" i="1"/>
  <c r="J35625" i="1"/>
  <c r="J35609" i="1"/>
  <c r="J35608" i="1"/>
  <c r="J35344" i="1" l="1"/>
  <c r="J35343" i="1"/>
  <c r="J35029" i="1" l="1"/>
  <c r="J35028" i="1"/>
  <c r="I35200" i="1"/>
  <c r="J35217" i="1" s="1"/>
  <c r="I35199" i="1"/>
  <c r="J35216" i="1" s="1"/>
  <c r="I35169" i="1"/>
  <c r="J35186" i="1" s="1"/>
  <c r="I35168" i="1"/>
  <c r="J35185" i="1" s="1"/>
  <c r="J35155" i="1"/>
  <c r="J35154" i="1"/>
  <c r="J35123" i="1"/>
  <c r="J35122" i="1"/>
  <c r="J35092" i="1"/>
  <c r="J35091" i="1"/>
  <c r="J35061" i="1"/>
  <c r="J35060" i="1"/>
  <c r="J34904" i="1"/>
  <c r="J34903" i="1"/>
  <c r="J34464" i="1" l="1"/>
  <c r="J34463" i="1"/>
  <c r="J34432" i="1" l="1"/>
  <c r="J34431" i="1"/>
  <c r="J33975" i="1" l="1"/>
  <c r="J33974" i="1"/>
  <c r="J33992" i="1"/>
  <c r="J33991" i="1"/>
  <c r="J33961" i="1"/>
  <c r="J33960" i="1"/>
  <c r="J33944" i="1"/>
  <c r="J33943" i="1"/>
  <c r="J33834" i="1" l="1"/>
  <c r="J33833" i="1"/>
  <c r="J33772" i="1"/>
  <c r="J33771" i="1"/>
  <c r="J33647" i="1" l="1"/>
  <c r="J33646" i="1"/>
  <c r="J33112" i="1" l="1"/>
  <c r="J33111" i="1"/>
  <c r="J33064" i="1"/>
  <c r="J33063" i="1"/>
  <c r="J33081" i="1"/>
  <c r="J33080" i="1"/>
  <c r="J33049" i="1"/>
  <c r="J33048" i="1"/>
  <c r="K32757" i="1"/>
  <c r="K32758" i="1"/>
  <c r="K32759" i="1"/>
  <c r="K32760" i="1"/>
  <c r="K32761" i="1"/>
  <c r="K32762" i="1"/>
  <c r="K32763" i="1"/>
  <c r="K32764" i="1"/>
  <c r="K32765" i="1"/>
  <c r="K32766" i="1"/>
  <c r="K32767" i="1"/>
  <c r="K32768" i="1"/>
  <c r="K32769" i="1"/>
  <c r="K32770" i="1"/>
  <c r="K32771" i="1"/>
  <c r="K32772" i="1"/>
  <c r="K32756" i="1"/>
  <c r="K32755" i="1"/>
  <c r="K32774" i="1"/>
  <c r="K32773" i="1"/>
  <c r="K32777" i="1"/>
  <c r="K32776" i="1"/>
  <c r="J32745" i="1"/>
  <c r="J32744" i="1"/>
  <c r="J32742" i="1"/>
  <c r="J32741" i="1"/>
  <c r="J32740" i="1"/>
  <c r="J32739" i="1"/>
  <c r="J32738" i="1"/>
  <c r="J32737" i="1"/>
  <c r="J32736" i="1"/>
  <c r="J32735" i="1"/>
  <c r="J32734" i="1"/>
  <c r="J32733" i="1"/>
  <c r="J32726" i="1"/>
  <c r="J32725" i="1"/>
  <c r="J29262" i="1" l="1"/>
  <c r="J29261" i="1"/>
  <c r="Q29254" i="1"/>
  <c r="Q29253" i="1"/>
  <c r="J29140" i="1"/>
  <c r="J29139" i="1"/>
  <c r="B29139" i="1"/>
  <c r="B29138" i="1"/>
  <c r="J29134" i="1"/>
  <c r="J29133" i="1"/>
  <c r="J28856" i="1"/>
  <c r="J28855" i="1"/>
  <c r="D14715" i="1"/>
  <c r="D14714" i="1"/>
  <c r="D14679" i="1"/>
  <c r="D14678" i="1"/>
  <c r="D14645" i="1"/>
  <c r="D14644" i="1"/>
  <c r="D14611" i="1"/>
  <c r="D14610" i="1"/>
  <c r="D14577" i="1"/>
  <c r="D14576" i="1"/>
  <c r="C4699" i="1"/>
  <c r="B4699" i="1"/>
  <c r="D4697" i="1"/>
  <c r="D4696" i="1"/>
  <c r="D4695" i="1"/>
  <c r="D4694" i="1"/>
  <c r="D4693" i="1"/>
  <c r="D4692" i="1"/>
  <c r="D4691" i="1"/>
  <c r="D4690" i="1"/>
  <c r="D4689" i="1"/>
  <c r="D4688" i="1"/>
  <c r="D4687" i="1"/>
  <c r="D4686" i="1"/>
  <c r="D4685" i="1"/>
  <c r="D4684" i="1"/>
  <c r="D4683" i="1"/>
  <c r="D4682" i="1"/>
  <c r="D4681" i="1"/>
  <c r="D4680" i="1"/>
  <c r="D4679" i="1"/>
  <c r="D4678" i="1"/>
  <c r="D4677" i="1"/>
  <c r="D4676" i="1"/>
  <c r="D4675" i="1"/>
  <c r="D4674" i="1"/>
  <c r="D4673" i="1"/>
  <c r="D4672" i="1"/>
  <c r="D4671" i="1"/>
  <c r="D4670" i="1"/>
  <c r="D4669" i="1"/>
  <c r="D4668" i="1"/>
  <c r="D4667" i="1"/>
  <c r="D4666" i="1"/>
  <c r="D4665" i="1"/>
  <c r="D4664" i="1"/>
  <c r="D4663" i="1"/>
  <c r="D4662" i="1"/>
  <c r="C4651" i="1"/>
  <c r="B4651" i="1"/>
  <c r="D4649" i="1"/>
  <c r="D4648" i="1"/>
  <c r="D4647" i="1"/>
  <c r="D4646" i="1"/>
  <c r="D4645" i="1"/>
  <c r="D4644" i="1"/>
  <c r="B4632" i="1"/>
  <c r="D4616" i="1"/>
  <c r="D4591" i="1"/>
  <c r="D4590" i="1"/>
  <c r="D4558" i="1"/>
  <c r="D4557" i="1"/>
  <c r="D4529" i="1"/>
  <c r="C4524" i="1"/>
  <c r="B4524" i="1"/>
  <c r="D4523" i="1"/>
  <c r="D4522" i="1"/>
  <c r="D4521" i="1"/>
  <c r="D4520" i="1"/>
  <c r="D4519" i="1"/>
  <c r="D4518" i="1"/>
  <c r="D4517" i="1"/>
  <c r="D4516" i="1"/>
  <c r="D4515" i="1"/>
  <c r="D4514" i="1"/>
  <c r="D4513" i="1"/>
  <c r="D4512" i="1"/>
  <c r="D4511" i="1"/>
  <c r="D4510" i="1"/>
  <c r="D4509" i="1"/>
  <c r="D4508" i="1"/>
  <c r="D4507" i="1"/>
  <c r="D4506" i="1"/>
  <c r="D4505" i="1"/>
  <c r="D4504" i="1"/>
  <c r="D4503" i="1"/>
  <c r="D4502" i="1"/>
  <c r="D4501" i="1"/>
  <c r="D4500" i="1"/>
  <c r="D4499" i="1"/>
  <c r="D4498" i="1"/>
  <c r="D4497" i="1"/>
  <c r="D4492" i="1"/>
  <c r="D4491" i="1"/>
  <c r="D4490" i="1"/>
  <c r="C4485" i="1"/>
  <c r="B4485" i="1"/>
  <c r="D4484" i="1"/>
  <c r="D4483" i="1"/>
  <c r="D4482" i="1"/>
  <c r="D4481" i="1"/>
  <c r="D4480" i="1"/>
  <c r="D4479" i="1"/>
  <c r="D4478" i="1"/>
  <c r="D4477" i="1"/>
  <c r="D4476" i="1"/>
  <c r="D4475" i="1"/>
  <c r="D4474" i="1"/>
  <c r="D4469" i="1"/>
  <c r="D4468" i="1"/>
  <c r="D4467" i="1"/>
  <c r="D4466" i="1"/>
  <c r="D4465" i="1"/>
  <c r="D4464" i="1"/>
  <c r="D4463" i="1"/>
  <c r="D4462" i="1"/>
  <c r="D4461" i="1"/>
  <c r="D4460" i="1"/>
  <c r="D4459" i="1"/>
  <c r="D4458" i="1"/>
  <c r="D4457" i="1"/>
  <c r="D4456" i="1"/>
  <c r="D4455" i="1"/>
  <c r="D4454" i="1"/>
  <c r="D4453" i="1"/>
  <c r="D4452" i="1"/>
  <c r="D4446" i="1"/>
  <c r="C4445" i="1"/>
  <c r="B4445" i="1"/>
  <c r="D4444" i="1"/>
  <c r="D4443" i="1"/>
  <c r="D4442" i="1"/>
  <c r="D4441" i="1"/>
  <c r="D4440" i="1"/>
  <c r="D4439" i="1"/>
  <c r="D4438" i="1"/>
  <c r="D4437" i="1"/>
  <c r="D4436" i="1"/>
  <c r="D4435" i="1"/>
  <c r="D4434" i="1"/>
  <c r="D4433" i="1"/>
  <c r="D4432" i="1"/>
  <c r="D4431" i="1"/>
  <c r="D4430" i="1"/>
  <c r="C4420" i="1"/>
  <c r="B4420" i="1"/>
  <c r="D4419" i="1"/>
  <c r="D4418" i="1"/>
  <c r="D4417" i="1"/>
  <c r="D4416" i="1"/>
  <c r="C4406" i="1"/>
  <c r="B4406" i="1"/>
  <c r="D4405" i="1"/>
  <c r="D4404" i="1"/>
  <c r="D4403" i="1"/>
  <c r="D4402" i="1"/>
  <c r="D4401" i="1"/>
  <c r="D4400" i="1"/>
  <c r="D4399" i="1"/>
  <c r="D4398" i="1"/>
  <c r="J4387" i="1"/>
  <c r="I4387" i="1"/>
  <c r="C4387" i="1"/>
  <c r="B4387" i="1"/>
  <c r="K4386" i="1"/>
  <c r="D4386" i="1"/>
  <c r="K4385" i="1"/>
  <c r="D4385" i="1"/>
  <c r="K4384" i="1"/>
  <c r="D4384" i="1"/>
  <c r="K4383" i="1"/>
  <c r="D4383" i="1"/>
  <c r="K4382" i="1"/>
  <c r="D4382" i="1"/>
  <c r="K4381" i="1"/>
  <c r="D4381" i="1"/>
  <c r="K4380" i="1"/>
  <c r="D4380" i="1"/>
  <c r="K4379" i="1"/>
  <c r="D4379" i="1"/>
  <c r="K4378" i="1"/>
  <c r="D4378" i="1"/>
  <c r="K4377" i="1"/>
  <c r="D4377" i="1"/>
  <c r="K4376" i="1"/>
  <c r="D4376" i="1"/>
  <c r="K4375" i="1"/>
  <c r="D4375" i="1"/>
  <c r="K4374" i="1"/>
  <c r="D4374" i="1"/>
  <c r="K4373" i="1"/>
  <c r="D4373" i="1"/>
  <c r="K4372" i="1"/>
  <c r="D4372" i="1"/>
  <c r="K4371" i="1"/>
  <c r="D4371" i="1"/>
  <c r="K4370" i="1"/>
  <c r="D4370" i="1"/>
  <c r="K4369" i="1"/>
  <c r="D4369" i="1"/>
  <c r="K4368" i="1"/>
  <c r="D4368" i="1"/>
  <c r="C4319" i="1"/>
  <c r="B4319" i="1"/>
  <c r="D4317" i="1"/>
  <c r="D4316" i="1"/>
  <c r="D4315" i="1"/>
  <c r="D4314" i="1"/>
  <c r="D4313" i="1"/>
  <c r="D4312" i="1"/>
  <c r="D4311" i="1"/>
  <c r="D4310" i="1"/>
  <c r="D4309" i="1"/>
  <c r="D4308" i="1"/>
  <c r="D4307" i="1"/>
  <c r="D4306" i="1"/>
  <c r="D4305" i="1"/>
  <c r="D4304" i="1"/>
  <c r="D4303" i="1"/>
  <c r="D4302" i="1"/>
  <c r="D4301" i="1"/>
  <c r="D4300" i="1"/>
  <c r="D4299" i="1"/>
  <c r="D4298" i="1"/>
  <c r="D4297" i="1"/>
  <c r="D4296" i="1"/>
  <c r="D4295" i="1"/>
  <c r="D4294" i="1"/>
  <c r="D4293" i="1"/>
  <c r="D4292" i="1"/>
  <c r="C4218" i="1"/>
  <c r="B4218" i="1"/>
  <c r="D4217" i="1"/>
  <c r="D4216" i="1"/>
  <c r="D4215" i="1"/>
  <c r="D4214" i="1"/>
  <c r="D4213" i="1"/>
  <c r="D4212" i="1"/>
  <c r="D4211" i="1"/>
  <c r="D4210" i="1"/>
  <c r="D4209" i="1"/>
  <c r="D4208" i="1"/>
  <c r="D4207" i="1"/>
  <c r="D4206" i="1"/>
  <c r="D4205" i="1"/>
  <c r="D4204" i="1"/>
  <c r="D4203" i="1"/>
  <c r="D4202" i="1"/>
  <c r="D4201" i="1"/>
  <c r="D4200" i="1"/>
  <c r="D4199" i="1"/>
  <c r="D4198" i="1"/>
  <c r="D4197" i="1"/>
  <c r="D4196" i="1"/>
  <c r="D4195" i="1"/>
  <c r="D4194" i="1"/>
  <c r="A385" i="1"/>
  <c r="A354" i="1"/>
  <c r="A323" i="1"/>
  <c r="A305" i="1"/>
  <c r="A298" i="1"/>
  <c r="A286" i="1"/>
  <c r="A231" i="1"/>
  <c r="K4387" i="1" l="1"/>
  <c r="D4445" i="1"/>
  <c r="D4485" i="1"/>
  <c r="D4524" i="1"/>
  <c r="D4651" i="1"/>
  <c r="D4699" i="1"/>
  <c r="D4406" i="1"/>
  <c r="D4319" i="1"/>
  <c r="D4218" i="1"/>
  <c r="D4420" i="1"/>
  <c r="D4387" i="1"/>
  <c r="J37323" i="1"/>
  <c r="D37316" i="1" s="1"/>
  <c r="J36612" i="1"/>
</calcChain>
</file>

<file path=xl/metadata.xml><?xml version="1.0" encoding="utf-8"?>
<metadata xmlns="http://schemas.openxmlformats.org/spreadsheetml/2006/main" xmlns:xda="http://schemas.microsoft.com/office/spreadsheetml/2017/dynamicarray">
  <metadataTypes count="1">
    <metadataType name="XLDAPR" minSupportedVersion="120000" copy="1" pasteAll="1" pasteValues="1" merge="1" splitFirst="1" rowColShift="1" clearFormats="1" clearComments="1" assign="1" coerce="1" cellMeta="1"/>
  </metadataTypes>
  <futureMetadata name="XLDAPR" count="1">
    <bk>
      <extLst>
        <ext uri="{bdbb8cdc-fa1e-496e-a857-3c3f30c029c3}">
          <xda:dynamicArrayProperties fDynamic="1" fCollapsed="0"/>
        </ext>
      </extLst>
    </bk>
  </futureMetadata>
  <cellMetadata count="1">
    <bk>
      <rc t="1" v="0"/>
    </bk>
  </cellMetadata>
</metadata>
</file>

<file path=xl/sharedStrings.xml><?xml version="1.0" encoding="utf-8"?>
<sst xmlns="http://schemas.openxmlformats.org/spreadsheetml/2006/main" count="39850" uniqueCount="2174">
  <si>
    <t>https://www.youtube.com/watch?v=NPwF8psmVVc</t>
    <phoneticPr fontId="3"/>
  </si>
  <si>
    <t>埼玉県</t>
    <rPh sb="0" eb="3">
      <t>サイタマケン</t>
    </rPh>
    <phoneticPr fontId="3"/>
  </si>
  <si>
    <t>千葉県</t>
    <rPh sb="0" eb="3">
      <t>チバケン</t>
    </rPh>
    <phoneticPr fontId="3"/>
  </si>
  <si>
    <t>東京都ＦＡＸＤＭ</t>
    <rPh sb="0" eb="2">
      <t>トウキョウ</t>
    </rPh>
    <rPh sb="2" eb="3">
      <t>ト</t>
    </rPh>
    <phoneticPr fontId="3"/>
  </si>
  <si>
    <t>東京都ＤＭ</t>
    <rPh sb="0" eb="2">
      <t>トウキョウ</t>
    </rPh>
    <rPh sb="2" eb="3">
      <t>ト</t>
    </rPh>
    <phoneticPr fontId="3"/>
  </si>
  <si>
    <t>神奈川県ＦＡＸＤＭ</t>
    <rPh sb="0" eb="4">
      <t>カナガワケン</t>
    </rPh>
    <phoneticPr fontId="3"/>
  </si>
  <si>
    <t>神奈川県ＤＭ</t>
    <rPh sb="0" eb="4">
      <t>カナガワケン</t>
    </rPh>
    <phoneticPr fontId="3"/>
  </si>
  <si>
    <t>埼玉県ＦＡＸＤＭ</t>
    <rPh sb="0" eb="2">
      <t>サイタマ</t>
    </rPh>
    <rPh sb="2" eb="3">
      <t>ケン</t>
    </rPh>
    <phoneticPr fontId="3"/>
  </si>
  <si>
    <t>埼玉県ＤＭ</t>
    <rPh sb="0" eb="2">
      <t>サイタマ</t>
    </rPh>
    <rPh sb="2" eb="3">
      <t>ケン</t>
    </rPh>
    <phoneticPr fontId="3"/>
  </si>
  <si>
    <t>千葉県ＦＡＸＤＭ</t>
    <rPh sb="0" eb="2">
      <t>チバ</t>
    </rPh>
    <rPh sb="2" eb="3">
      <t>ケン</t>
    </rPh>
    <phoneticPr fontId="3"/>
  </si>
  <si>
    <t>千葉県ＤＭ</t>
    <rPh sb="0" eb="2">
      <t>チバ</t>
    </rPh>
    <rPh sb="2" eb="3">
      <t>ケン</t>
    </rPh>
    <phoneticPr fontId="3"/>
  </si>
  <si>
    <t>北関東（茨城県　栃木県　群馬県）</t>
    <rPh sb="0" eb="1">
      <t>キタ</t>
    </rPh>
    <rPh sb="1" eb="3">
      <t>カントウ</t>
    </rPh>
    <rPh sb="4" eb="6">
      <t>イバラギ</t>
    </rPh>
    <rPh sb="6" eb="7">
      <t>ケン</t>
    </rPh>
    <rPh sb="8" eb="11">
      <t>トチギケン</t>
    </rPh>
    <rPh sb="12" eb="15">
      <t>グンマケン</t>
    </rPh>
    <phoneticPr fontId="3"/>
  </si>
  <si>
    <t>北関東ＦＡＸＤＭ</t>
    <rPh sb="0" eb="1">
      <t>キタ</t>
    </rPh>
    <rPh sb="1" eb="3">
      <t>カントウ</t>
    </rPh>
    <phoneticPr fontId="3"/>
  </si>
  <si>
    <t>北関東ＤＭ</t>
    <rPh sb="0" eb="1">
      <t>キタ</t>
    </rPh>
    <rPh sb="1" eb="3">
      <t>カントウ</t>
    </rPh>
    <phoneticPr fontId="3"/>
  </si>
  <si>
    <t>中央区</t>
  </si>
  <si>
    <t>港区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</si>
  <si>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</si>
  <si>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</si>
  <si>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</si>
  <si>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</si>
  <si>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</si>
  <si>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</si>
  <si>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</si>
  <si>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</si>
  <si>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</si>
  <si>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</si>
  <si>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</si>
  <si>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</si>
  <si>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</si>
  <si>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北区</t>
  </si>
  <si>
    <t>荒川区</t>
  </si>
  <si>
    <t>板橋区</t>
  </si>
  <si>
    <t>練馬区</t>
  </si>
  <si>
    <t>足立区</t>
  </si>
  <si>
    <t>葛飾区</t>
  </si>
  <si>
    <t>江戸川区</t>
  </si>
  <si>
    <t>２３区計</t>
    <rPh sb="2" eb="3">
      <t>ク</t>
    </rPh>
    <rPh sb="3" eb="4">
      <t>ケイ</t>
    </rPh>
    <phoneticPr fontId="3"/>
  </si>
  <si>
    <t>八王子市</t>
  </si>
  <si>
    <t>立川市</t>
  </si>
  <si>
    <t>武蔵野市</t>
  </si>
  <si>
    <t>三鷹市</t>
  </si>
  <si>
    <t>青梅市</t>
  </si>
  <si>
    <t>府中市</t>
  </si>
  <si>
    <t>調布市</t>
  </si>
  <si>
    <t>昭島市</t>
  </si>
  <si>
    <t>町田市</t>
  </si>
  <si>
    <t>多摩市</t>
  </si>
  <si>
    <t>小金井市</t>
  </si>
  <si>
    <t>都下計</t>
    <rPh sb="0" eb="2">
      <t>トカ</t>
    </rPh>
    <rPh sb="2" eb="3">
      <t>ケイ</t>
    </rPh>
    <phoneticPr fontId="3"/>
  </si>
  <si>
    <t>小平市</t>
  </si>
  <si>
    <t>日野市</t>
  </si>
  <si>
    <t>東村山市</t>
  </si>
  <si>
    <t>国分寺市</t>
  </si>
  <si>
    <t>国立市</t>
    <rPh sb="0" eb="2">
      <t>クニタチ</t>
    </rPh>
    <rPh sb="2" eb="3">
      <t>シ</t>
    </rPh>
    <phoneticPr fontId="5"/>
  </si>
  <si>
    <t>福生市</t>
  </si>
  <si>
    <t>狛江市</t>
  </si>
  <si>
    <t>東大和市</t>
  </si>
  <si>
    <t>清瀬市</t>
  </si>
  <si>
    <t>東久留米市</t>
  </si>
  <si>
    <t>武蔵村山市</t>
  </si>
  <si>
    <t>稲城市</t>
  </si>
  <si>
    <t>羽村市</t>
  </si>
  <si>
    <t>あきる野市</t>
  </si>
  <si>
    <t>西東京市</t>
    <rPh sb="0" eb="3">
      <t>ニシトウキョウ</t>
    </rPh>
    <rPh sb="3" eb="4">
      <t>シ</t>
    </rPh>
    <phoneticPr fontId="5"/>
  </si>
  <si>
    <t xml:space="preserve">横浜市青葉区   </t>
    <phoneticPr fontId="3"/>
  </si>
  <si>
    <t xml:space="preserve">横浜市旭区   </t>
    <phoneticPr fontId="3"/>
  </si>
  <si>
    <t xml:space="preserve">横浜市泉区 </t>
  </si>
  <si>
    <t xml:space="preserve">横浜市磯子区   </t>
  </si>
  <si>
    <t xml:space="preserve">横浜市神奈川区   </t>
  </si>
  <si>
    <t xml:space="preserve">横浜市金沢区 </t>
    <phoneticPr fontId="3"/>
  </si>
  <si>
    <t xml:space="preserve">横浜市港南区   </t>
  </si>
  <si>
    <t xml:space="preserve">横浜市港北区   </t>
  </si>
  <si>
    <t xml:space="preserve">横浜市栄区 </t>
    <phoneticPr fontId="3"/>
  </si>
  <si>
    <t xml:space="preserve">横浜市瀬谷区   </t>
  </si>
  <si>
    <t xml:space="preserve">横浜市都筑区   </t>
  </si>
  <si>
    <t xml:space="preserve">横浜市鶴見区 </t>
    <phoneticPr fontId="3"/>
  </si>
  <si>
    <t xml:space="preserve">横浜市戸塚区   </t>
  </si>
  <si>
    <t xml:space="preserve">横浜市中区   </t>
  </si>
  <si>
    <t xml:space="preserve">横浜市西区 </t>
    <phoneticPr fontId="3"/>
  </si>
  <si>
    <t xml:space="preserve">横浜市保土ケ谷区   </t>
  </si>
  <si>
    <t xml:space="preserve">横浜市緑区   </t>
  </si>
  <si>
    <t xml:space="preserve">横浜市南区 </t>
    <phoneticPr fontId="3"/>
  </si>
  <si>
    <t>横浜市計</t>
    <rPh sb="0" eb="4">
      <t>ヨコハマシケイ</t>
    </rPh>
    <phoneticPr fontId="3"/>
  </si>
  <si>
    <t xml:space="preserve">川崎市麻生区   </t>
    <phoneticPr fontId="3"/>
  </si>
  <si>
    <t xml:space="preserve">川崎市川崎区   </t>
    <phoneticPr fontId="3"/>
  </si>
  <si>
    <t xml:space="preserve">川崎市幸区 </t>
  </si>
  <si>
    <t xml:space="preserve">川崎市高津区   </t>
    <phoneticPr fontId="3"/>
  </si>
  <si>
    <t xml:space="preserve">川崎市多摩区   </t>
    <phoneticPr fontId="3"/>
  </si>
  <si>
    <t xml:space="preserve">川崎市中原区 </t>
  </si>
  <si>
    <t>川崎市宮前区</t>
  </si>
  <si>
    <t>川崎市計</t>
    <rPh sb="0" eb="3">
      <t>カワサキシ</t>
    </rPh>
    <rPh sb="3" eb="4">
      <t>ケイ</t>
    </rPh>
    <phoneticPr fontId="3"/>
  </si>
  <si>
    <t xml:space="preserve">相模原市中央区 </t>
  </si>
  <si>
    <t xml:space="preserve">相模原市緑区   </t>
    <phoneticPr fontId="3"/>
  </si>
  <si>
    <t xml:space="preserve">相模原市南区 </t>
  </si>
  <si>
    <t>相模原市計</t>
    <rPh sb="0" eb="4">
      <t>サガミハラシ</t>
    </rPh>
    <rPh sb="4" eb="5">
      <t>ケイ</t>
    </rPh>
    <phoneticPr fontId="3"/>
  </si>
  <si>
    <t>厚木市</t>
    <rPh sb="0" eb="3">
      <t>アツギシ</t>
    </rPh>
    <phoneticPr fontId="3"/>
  </si>
  <si>
    <t>綾瀬市</t>
    <rPh sb="0" eb="3">
      <t>アヤセシ</t>
    </rPh>
    <phoneticPr fontId="3"/>
  </si>
  <si>
    <t>海老名市</t>
    <rPh sb="0" eb="4">
      <t>エビナシ</t>
    </rPh>
    <phoneticPr fontId="3"/>
  </si>
  <si>
    <t>小田原市</t>
    <rPh sb="0" eb="4">
      <t>オダワラシ</t>
    </rPh>
    <phoneticPr fontId="3"/>
  </si>
  <si>
    <t>鎌倉市</t>
    <rPh sb="0" eb="3">
      <t>カマクラシ</t>
    </rPh>
    <phoneticPr fontId="3"/>
  </si>
  <si>
    <t>座間市</t>
    <rPh sb="0" eb="3">
      <t>ザマシ</t>
    </rPh>
    <phoneticPr fontId="3"/>
  </si>
  <si>
    <t>茅ヶ崎市</t>
    <rPh sb="0" eb="4">
      <t>チガサキシ</t>
    </rPh>
    <phoneticPr fontId="3"/>
  </si>
  <si>
    <t>平塚市</t>
    <rPh sb="0" eb="3">
      <t>ヒラツカシ</t>
    </rPh>
    <phoneticPr fontId="3"/>
  </si>
  <si>
    <t>藤沢市</t>
    <rPh sb="0" eb="3">
      <t>フジサワシ</t>
    </rPh>
    <phoneticPr fontId="3"/>
  </si>
  <si>
    <t>三浦市</t>
    <rPh sb="0" eb="3">
      <t>ミウラシ</t>
    </rPh>
    <phoneticPr fontId="3"/>
  </si>
  <si>
    <t>横須賀市</t>
    <rPh sb="0" eb="4">
      <t>ヨコスカシ</t>
    </rPh>
    <phoneticPr fontId="3"/>
  </si>
  <si>
    <t>南足柄市</t>
    <rPh sb="0" eb="4">
      <t>ミナミアシガラシ</t>
    </rPh>
    <phoneticPr fontId="3"/>
  </si>
  <si>
    <t>大和市</t>
    <rPh sb="0" eb="3">
      <t>ヤマトシ</t>
    </rPh>
    <phoneticPr fontId="3"/>
  </si>
  <si>
    <t>伊勢原市</t>
    <rPh sb="0" eb="4">
      <t>イセハラシ</t>
    </rPh>
    <phoneticPr fontId="3"/>
  </si>
  <si>
    <t>計</t>
    <rPh sb="0" eb="1">
      <t>ケイ</t>
    </rPh>
    <phoneticPr fontId="3"/>
  </si>
  <si>
    <t>飲食店</t>
    <rPh sb="0" eb="2">
      <t>インショク</t>
    </rPh>
    <rPh sb="2" eb="3">
      <t>テン</t>
    </rPh>
    <phoneticPr fontId="3"/>
  </si>
  <si>
    <t xml:space="preserve">さいたま市岩槻区 </t>
    <phoneticPr fontId="3"/>
  </si>
  <si>
    <t xml:space="preserve">さいたま市浦和区  </t>
    <phoneticPr fontId="3"/>
  </si>
  <si>
    <t xml:space="preserve">さいたま市大宮区 </t>
    <phoneticPr fontId="3"/>
  </si>
  <si>
    <t xml:space="preserve">さいたま市北区 </t>
  </si>
  <si>
    <t xml:space="preserve">さいたま市桜区   </t>
    <phoneticPr fontId="3"/>
  </si>
  <si>
    <t xml:space="preserve">さいたま市中央区  </t>
    <phoneticPr fontId="3"/>
  </si>
  <si>
    <t xml:space="preserve">さいたま市西区 </t>
    <phoneticPr fontId="3"/>
  </si>
  <si>
    <t xml:space="preserve">さいたま市緑区   </t>
    <phoneticPr fontId="3"/>
  </si>
  <si>
    <t xml:space="preserve">さいたま市南区   </t>
    <phoneticPr fontId="3"/>
  </si>
  <si>
    <t xml:space="preserve">さいたま市見沼区 </t>
  </si>
  <si>
    <t>朝霞市</t>
    <rPh sb="0" eb="3">
      <t>アサカシ</t>
    </rPh>
    <phoneticPr fontId="3"/>
  </si>
  <si>
    <t>入間市</t>
    <rPh sb="0" eb="3">
      <t>イルマシ</t>
    </rPh>
    <phoneticPr fontId="3"/>
  </si>
  <si>
    <t>桶川市</t>
    <rPh sb="0" eb="3">
      <t>オケガワシ</t>
    </rPh>
    <phoneticPr fontId="3"/>
  </si>
  <si>
    <t>春日部市</t>
    <rPh sb="0" eb="4">
      <t>カスカベシ</t>
    </rPh>
    <phoneticPr fontId="3"/>
  </si>
  <si>
    <t>川口市</t>
    <rPh sb="0" eb="3">
      <t>カワグチシ</t>
    </rPh>
    <phoneticPr fontId="3"/>
  </si>
  <si>
    <t>川越市</t>
    <rPh sb="0" eb="3">
      <t>カワゴエシ</t>
    </rPh>
    <phoneticPr fontId="3"/>
  </si>
  <si>
    <t>行田市</t>
    <rPh sb="0" eb="3">
      <t>ギョウダシ</t>
    </rPh>
    <phoneticPr fontId="3"/>
  </si>
  <si>
    <t>久喜市</t>
    <rPh sb="0" eb="3">
      <t>クキシ</t>
    </rPh>
    <phoneticPr fontId="3"/>
  </si>
  <si>
    <t>熊谷市</t>
    <rPh sb="0" eb="3">
      <t>クマガヤシ</t>
    </rPh>
    <phoneticPr fontId="3"/>
  </si>
  <si>
    <t>鴻巣市</t>
    <rPh sb="0" eb="3">
      <t>コウノスシ</t>
    </rPh>
    <phoneticPr fontId="3"/>
  </si>
  <si>
    <t>越谷市</t>
    <rPh sb="0" eb="3">
      <t>コシガヤシ</t>
    </rPh>
    <phoneticPr fontId="3"/>
  </si>
  <si>
    <t>坂戸市</t>
    <rPh sb="0" eb="3">
      <t>サカドシ</t>
    </rPh>
    <phoneticPr fontId="3"/>
  </si>
  <si>
    <t>狭山市</t>
    <rPh sb="0" eb="3">
      <t>サヤマシ</t>
    </rPh>
    <phoneticPr fontId="3"/>
  </si>
  <si>
    <t>草加市</t>
    <rPh sb="0" eb="3">
      <t>ソウカシ</t>
    </rPh>
    <phoneticPr fontId="3"/>
  </si>
  <si>
    <t>秩父市</t>
    <rPh sb="0" eb="3">
      <t>チチブシ</t>
    </rPh>
    <phoneticPr fontId="3"/>
  </si>
  <si>
    <t>所沢市</t>
    <rPh sb="0" eb="3">
      <t>トコロザワシ</t>
    </rPh>
    <phoneticPr fontId="3"/>
  </si>
  <si>
    <t>戸田市</t>
    <rPh sb="0" eb="3">
      <t>トダシ</t>
    </rPh>
    <phoneticPr fontId="3"/>
  </si>
  <si>
    <t>新座市</t>
    <rPh sb="0" eb="3">
      <t>ニイザシ</t>
    </rPh>
    <phoneticPr fontId="3"/>
  </si>
  <si>
    <t>羽生市</t>
    <rPh sb="0" eb="3">
      <t>ハニュウシ</t>
    </rPh>
    <phoneticPr fontId="3"/>
  </si>
  <si>
    <t>飯能市</t>
    <rPh sb="0" eb="3">
      <t>ハンノウシ</t>
    </rPh>
    <phoneticPr fontId="3"/>
  </si>
  <si>
    <t>東松山市</t>
    <rPh sb="0" eb="4">
      <t>ヒガシマツヤマシ</t>
    </rPh>
    <phoneticPr fontId="3"/>
  </si>
  <si>
    <t>深谷市</t>
    <rPh sb="0" eb="3">
      <t>フカヤシ</t>
    </rPh>
    <phoneticPr fontId="3"/>
  </si>
  <si>
    <t>本庄市</t>
    <rPh sb="0" eb="3">
      <t>ホンジョウシ</t>
    </rPh>
    <phoneticPr fontId="3"/>
  </si>
  <si>
    <t>三郷市</t>
    <rPh sb="0" eb="3">
      <t>ミサトシ</t>
    </rPh>
    <phoneticPr fontId="3"/>
  </si>
  <si>
    <t>八潮市</t>
    <rPh sb="0" eb="3">
      <t>ヤシオシ</t>
    </rPh>
    <phoneticPr fontId="3"/>
  </si>
  <si>
    <t>上尾市</t>
    <rPh sb="0" eb="3">
      <t>アゲオシ</t>
    </rPh>
    <phoneticPr fontId="3"/>
  </si>
  <si>
    <t>ＢｔｏＢマーケティング、見込客造りに新規開拓に役立つＦＡＸＤＭ</t>
  </si>
  <si>
    <t>全国ＦＡＸＤＭ</t>
    <rPh sb="0" eb="2">
      <t>ゼンコク</t>
    </rPh>
    <phoneticPr fontId="3"/>
  </si>
  <si>
    <t>全国ＤＭ</t>
    <rPh sb="0" eb="2">
      <t>ゼンコク</t>
    </rPh>
    <phoneticPr fontId="3"/>
  </si>
  <si>
    <t>北海道ＦＡＸＤＭ</t>
    <rPh sb="0" eb="3">
      <t>ホッカイドウ</t>
    </rPh>
    <phoneticPr fontId="3"/>
  </si>
  <si>
    <t>北海道ＤＭ</t>
    <rPh sb="0" eb="3">
      <t>ホッカイドウ</t>
    </rPh>
    <phoneticPr fontId="3"/>
  </si>
  <si>
    <t>東北ＦＡＸＤＭ</t>
    <rPh sb="0" eb="2">
      <t>トウホク</t>
    </rPh>
    <phoneticPr fontId="3"/>
  </si>
  <si>
    <t>東北ＤＭ</t>
    <rPh sb="0" eb="2">
      <t>トウホク</t>
    </rPh>
    <phoneticPr fontId="3"/>
  </si>
  <si>
    <t>甲信越ＦＡＸＤＭ</t>
    <rPh sb="0" eb="3">
      <t>コウシンエツ</t>
    </rPh>
    <phoneticPr fontId="3"/>
  </si>
  <si>
    <t>甲信越ＤＭ</t>
    <rPh sb="0" eb="3">
      <t>コウシンエツ</t>
    </rPh>
    <phoneticPr fontId="3"/>
  </si>
  <si>
    <t>北陸ＦＡＸＤＭ</t>
    <rPh sb="0" eb="2">
      <t>ホクリク</t>
    </rPh>
    <phoneticPr fontId="3"/>
  </si>
  <si>
    <t>北陸ＤＭ</t>
    <rPh sb="0" eb="2">
      <t>ホクリク</t>
    </rPh>
    <phoneticPr fontId="3"/>
  </si>
  <si>
    <t>東海ＦＡＸＤＭ</t>
    <rPh sb="0" eb="2">
      <t>トウカイ</t>
    </rPh>
    <phoneticPr fontId="3"/>
  </si>
  <si>
    <t>東海ＤＭ</t>
    <rPh sb="0" eb="2">
      <t>トウカイ</t>
    </rPh>
    <phoneticPr fontId="3"/>
  </si>
  <si>
    <t>関西ＦＡＸＤＭ</t>
    <rPh sb="0" eb="2">
      <t>カンサイ</t>
    </rPh>
    <phoneticPr fontId="3"/>
  </si>
  <si>
    <t>関西ＤＭ</t>
    <rPh sb="0" eb="2">
      <t>カンサイ</t>
    </rPh>
    <phoneticPr fontId="3"/>
  </si>
  <si>
    <t>中国ＦＡＸＤＭ</t>
    <rPh sb="0" eb="2">
      <t>チュウゴク</t>
    </rPh>
    <phoneticPr fontId="3"/>
  </si>
  <si>
    <t>中国ＤＭ</t>
    <rPh sb="0" eb="2">
      <t>チュウゴク</t>
    </rPh>
    <phoneticPr fontId="3"/>
  </si>
  <si>
    <t>四国ＦＡＸＤＭ</t>
    <rPh sb="0" eb="2">
      <t>シコク</t>
    </rPh>
    <phoneticPr fontId="3"/>
  </si>
  <si>
    <t>四国ＤＭ</t>
    <rPh sb="0" eb="2">
      <t>シコク</t>
    </rPh>
    <phoneticPr fontId="3"/>
  </si>
  <si>
    <t>九州ＦＡＸＤＭ</t>
    <rPh sb="0" eb="2">
      <t>キュウシュウ</t>
    </rPh>
    <phoneticPr fontId="3"/>
  </si>
  <si>
    <t>九州ＤＭ</t>
    <rPh sb="0" eb="2">
      <t>キュウシュウ</t>
    </rPh>
    <phoneticPr fontId="3"/>
  </si>
  <si>
    <t>ＦＡＸＤＭは上記リストレンタル付で単価２０円</t>
    <rPh sb="6" eb="8">
      <t>ジョウキ</t>
    </rPh>
    <rPh sb="15" eb="16">
      <t>ツキ</t>
    </rPh>
    <rPh sb="17" eb="19">
      <t>タンカ</t>
    </rPh>
    <rPh sb="21" eb="22">
      <t>エン</t>
    </rPh>
    <phoneticPr fontId="3"/>
  </si>
  <si>
    <t>同一リストへ３回連続配信で３回分で５０円</t>
    <rPh sb="0" eb="2">
      <t>ドウイツ</t>
    </rPh>
    <rPh sb="7" eb="8">
      <t>カイ</t>
    </rPh>
    <rPh sb="8" eb="10">
      <t>レンゾク</t>
    </rPh>
    <rPh sb="10" eb="12">
      <t>ハイシン</t>
    </rPh>
    <rPh sb="14" eb="15">
      <t>カイ</t>
    </rPh>
    <rPh sb="15" eb="16">
      <t>ブン</t>
    </rPh>
    <rPh sb="19" eb="20">
      <t>エン</t>
    </rPh>
    <phoneticPr fontId="3"/>
  </si>
  <si>
    <t>関東ＦＡＸＤＭ</t>
    <rPh sb="0" eb="2">
      <t>カントウ</t>
    </rPh>
    <phoneticPr fontId="3"/>
  </si>
  <si>
    <t>関東ＤＭ</t>
    <rPh sb="0" eb="2">
      <t>カントウ</t>
    </rPh>
    <phoneticPr fontId="3"/>
  </si>
  <si>
    <t>東京都２３区ＦＡＸＤＭ</t>
    <rPh sb="0" eb="2">
      <t>トウキョウ</t>
    </rPh>
    <rPh sb="2" eb="3">
      <t>ト</t>
    </rPh>
    <rPh sb="5" eb="6">
      <t>ク</t>
    </rPh>
    <phoneticPr fontId="3"/>
  </si>
  <si>
    <t>東京都２３区ＤＭ</t>
    <rPh sb="0" eb="2">
      <t>トウキョウ</t>
    </rPh>
    <rPh sb="2" eb="3">
      <t>ト</t>
    </rPh>
    <rPh sb="5" eb="6">
      <t>ク</t>
    </rPh>
    <phoneticPr fontId="3"/>
  </si>
  <si>
    <t>東京都下ＦＡＸＤＭ</t>
    <rPh sb="0" eb="2">
      <t>トウキョウ</t>
    </rPh>
    <rPh sb="2" eb="3">
      <t>ト</t>
    </rPh>
    <rPh sb="3" eb="4">
      <t>シタ</t>
    </rPh>
    <phoneticPr fontId="3"/>
  </si>
  <si>
    <t>東京都下ＤＭ</t>
    <rPh sb="0" eb="2">
      <t>トウキョウ</t>
    </rPh>
    <rPh sb="2" eb="3">
      <t>ト</t>
    </rPh>
    <rPh sb="3" eb="4">
      <t>シタ</t>
    </rPh>
    <phoneticPr fontId="3"/>
  </si>
  <si>
    <t>東京都ＦＡＸＤＭ</t>
  </si>
  <si>
    <t>東京都ＤＭ</t>
  </si>
  <si>
    <t>神奈川県ＦＡＸＤＭ</t>
  </si>
  <si>
    <t>神奈川県ＤＭ</t>
  </si>
  <si>
    <t>埼玉県ＦＡＸＤＭ</t>
  </si>
  <si>
    <t>埼玉県ＤＭ</t>
  </si>
  <si>
    <t>千葉県ＦＡＸＤＭ</t>
  </si>
  <si>
    <t>千葉県ＤＭ</t>
  </si>
  <si>
    <t>北関東（茨城県　栃木県　群馬県）</t>
  </si>
  <si>
    <t>北関東ＦＡＸＤＭ</t>
  </si>
  <si>
    <t>北関東ＤＭ</t>
  </si>
  <si>
    <t>同一リストへ３回連続配信で３回分で５０円</t>
  </si>
  <si>
    <t>全国ＦＡＸDM</t>
    <rPh sb="0" eb="2">
      <t>ゼンコク</t>
    </rPh>
    <phoneticPr fontId="3"/>
  </si>
  <si>
    <t>居酒屋　件数表</t>
    <rPh sb="0" eb="3">
      <t>イザカヤ</t>
    </rPh>
    <rPh sb="4" eb="6">
      <t>ケンスウ</t>
    </rPh>
    <rPh sb="6" eb="7">
      <t>ヒョウ</t>
    </rPh>
    <phoneticPr fontId="3"/>
  </si>
  <si>
    <t>ＢｔｏＢマーケティング、見込客造りに新規開拓に役立つＦＡＸＤＭ</t>
    <phoneticPr fontId="3"/>
  </si>
  <si>
    <t>ＦＡＸ判明</t>
    <rPh sb="3" eb="5">
      <t>ハンメイ</t>
    </rPh>
    <phoneticPr fontId="3"/>
  </si>
  <si>
    <t>代表者有</t>
    <rPh sb="0" eb="3">
      <t>ダイヒョウシャ</t>
    </rPh>
    <rPh sb="3" eb="4">
      <t>アリ</t>
    </rPh>
    <phoneticPr fontId="3"/>
  </si>
  <si>
    <t>ＮＰＯ　ボランタリー団体ＦＡＸＤＭ</t>
    <rPh sb="10" eb="12">
      <t>ダンタイ</t>
    </rPh>
    <phoneticPr fontId="3"/>
  </si>
  <si>
    <t>ＮＰＯ　ボランタリー団体ＤＭ</t>
    <rPh sb="10" eb="12">
      <t>ダンタイ</t>
    </rPh>
    <phoneticPr fontId="3"/>
  </si>
  <si>
    <t>ダンス関連ＦＡＸＤＭ</t>
    <rPh sb="3" eb="5">
      <t>カンレン</t>
    </rPh>
    <phoneticPr fontId="3"/>
  </si>
  <si>
    <t>ダンス関連ＤＭ</t>
    <rPh sb="3" eb="5">
      <t>カンレン</t>
    </rPh>
    <phoneticPr fontId="3"/>
  </si>
  <si>
    <t>教室　カルチャースクールＦＡＸＤＭ</t>
    <rPh sb="0" eb="2">
      <t>キョウシツ</t>
    </rPh>
    <phoneticPr fontId="3"/>
  </si>
  <si>
    <t>教室　カルチャースクールＤＭ</t>
    <rPh sb="0" eb="2">
      <t>キョウシツ</t>
    </rPh>
    <phoneticPr fontId="3"/>
  </si>
  <si>
    <t>塾ＦＡＸＤＭ</t>
    <rPh sb="0" eb="1">
      <t>ジュク</t>
    </rPh>
    <phoneticPr fontId="3"/>
  </si>
  <si>
    <t>ＦＡＸＤＭ</t>
    <phoneticPr fontId="3"/>
  </si>
  <si>
    <t>学童保育ＦＡＸＤＭ</t>
    <rPh sb="0" eb="2">
      <t>ガクドウ</t>
    </rPh>
    <rPh sb="2" eb="4">
      <t>ホイク</t>
    </rPh>
    <phoneticPr fontId="3"/>
  </si>
  <si>
    <t>学童保育ＤＭ</t>
    <rPh sb="0" eb="2">
      <t>ガクドウ</t>
    </rPh>
    <rPh sb="2" eb="4">
      <t>ホイク</t>
    </rPh>
    <phoneticPr fontId="3"/>
  </si>
  <si>
    <t>児童館　公民館ＦＡＸＤＭ</t>
    <rPh sb="0" eb="3">
      <t>ジドウカン</t>
    </rPh>
    <rPh sb="4" eb="5">
      <t>コウ</t>
    </rPh>
    <rPh sb="5" eb="6">
      <t>ミン</t>
    </rPh>
    <rPh sb="6" eb="7">
      <t>カン</t>
    </rPh>
    <phoneticPr fontId="3"/>
  </si>
  <si>
    <t>児童館　公民館ＤＭ</t>
    <rPh sb="0" eb="3">
      <t>ジドウカン</t>
    </rPh>
    <rPh sb="4" eb="5">
      <t>コウ</t>
    </rPh>
    <rPh sb="5" eb="6">
      <t>ミン</t>
    </rPh>
    <rPh sb="6" eb="7">
      <t>カン</t>
    </rPh>
    <phoneticPr fontId="3"/>
  </si>
  <si>
    <t>東京都23区ＦＡＸＤＭ</t>
    <rPh sb="5" eb="6">
      <t>ク</t>
    </rPh>
    <phoneticPr fontId="3"/>
  </si>
  <si>
    <t>東京都23区ＤＭ</t>
    <rPh sb="5" eb="6">
      <t>ク</t>
    </rPh>
    <phoneticPr fontId="3"/>
  </si>
  <si>
    <t>東京都下ＦＡＸＤＭ</t>
    <rPh sb="3" eb="4">
      <t>シタ</t>
    </rPh>
    <phoneticPr fontId="3"/>
  </si>
  <si>
    <t>東京都下ＤＭ</t>
    <rPh sb="3" eb="4">
      <t>シタ</t>
    </rPh>
    <phoneticPr fontId="3"/>
  </si>
  <si>
    <t>ダイビングＦＡＸＤＭ</t>
    <phoneticPr fontId="3"/>
  </si>
  <si>
    <t>ダイビングＤＭ</t>
    <phoneticPr fontId="3"/>
  </si>
  <si>
    <t>スカイダイビングＦＡＸＤＭ</t>
    <phoneticPr fontId="3"/>
  </si>
  <si>
    <t>スカイダイビングＤＭ</t>
    <phoneticPr fontId="3"/>
  </si>
  <si>
    <t>サーフショップＦＡＸＤＭ</t>
    <phoneticPr fontId="3"/>
  </si>
  <si>
    <t>サーフショップＤＭ</t>
    <phoneticPr fontId="3"/>
  </si>
  <si>
    <t>ヨットＦＡＸＤＭ</t>
    <phoneticPr fontId="3"/>
  </si>
  <si>
    <t>ヨットＤＭ</t>
    <phoneticPr fontId="3"/>
  </si>
  <si>
    <t>スキースノボＦＡＸＤＭ</t>
    <phoneticPr fontId="3"/>
  </si>
  <si>
    <t>スキースノボＤＭ</t>
    <phoneticPr fontId="3"/>
  </si>
  <si>
    <t>テニスＦＡＸＤＭ</t>
    <phoneticPr fontId="3"/>
  </si>
  <si>
    <t>テニスＤＭ</t>
    <phoneticPr fontId="3"/>
  </si>
  <si>
    <t>ゴルフＦＡＸＤＭ</t>
    <phoneticPr fontId="3"/>
  </si>
  <si>
    <t>ゴルフＤＭ</t>
    <phoneticPr fontId="3"/>
  </si>
  <si>
    <t>ダンスＦＡＸＤＭ</t>
    <phoneticPr fontId="3"/>
  </si>
  <si>
    <t>ダンスＤＭ</t>
    <phoneticPr fontId="3"/>
  </si>
  <si>
    <t>キャンプアウトドアＦＡＸＤＭ</t>
    <phoneticPr fontId="3"/>
  </si>
  <si>
    <t>キャンプアウトドアＤＭ</t>
    <phoneticPr fontId="3"/>
  </si>
  <si>
    <t>空手用具ＦＡＸＤＭ</t>
    <rPh sb="0" eb="2">
      <t>カラテ</t>
    </rPh>
    <rPh sb="2" eb="4">
      <t>ヨウグ</t>
    </rPh>
    <phoneticPr fontId="3"/>
  </si>
  <si>
    <t>空手用具ＤＭ</t>
    <rPh sb="0" eb="2">
      <t>カラテ</t>
    </rPh>
    <rPh sb="2" eb="4">
      <t>ヨウグ</t>
    </rPh>
    <phoneticPr fontId="3"/>
  </si>
  <si>
    <t>ビリヤードＦＡＸＤＭ</t>
    <phoneticPr fontId="3"/>
  </si>
  <si>
    <t>ビリヤードＤＭ</t>
    <phoneticPr fontId="3"/>
  </si>
  <si>
    <t>スポーツショップＦＡＸＤＭ</t>
    <phoneticPr fontId="3"/>
  </si>
  <si>
    <t>スポーツショップＤＭ</t>
    <phoneticPr fontId="3"/>
  </si>
  <si>
    <t>武道用品ＦＡＸＤＭ</t>
    <rPh sb="0" eb="2">
      <t>ブドウ</t>
    </rPh>
    <rPh sb="2" eb="4">
      <t>ヨウヒン</t>
    </rPh>
    <phoneticPr fontId="3"/>
  </si>
  <si>
    <t>武道用品ＤＭ</t>
    <phoneticPr fontId="3"/>
  </si>
  <si>
    <t>カヌーＦＡＸＤＭ</t>
    <phoneticPr fontId="3"/>
  </si>
  <si>
    <t>カヌーＤＭ</t>
    <phoneticPr fontId="3"/>
  </si>
  <si>
    <t>ダーツＦＡＸＤＭ</t>
    <phoneticPr fontId="3"/>
  </si>
  <si>
    <t>ダーツＤＭ</t>
    <phoneticPr fontId="3"/>
  </si>
  <si>
    <t>模型　プラモデルＦＡＸＤＭ</t>
    <rPh sb="0" eb="2">
      <t>モケイ</t>
    </rPh>
    <phoneticPr fontId="3"/>
  </si>
  <si>
    <t>模型　プラモデルＤＭ</t>
    <phoneticPr fontId="3"/>
  </si>
  <si>
    <t>フィギアＦＡＸＤＭ</t>
    <phoneticPr fontId="3"/>
  </si>
  <si>
    <t>フィギアＤＭ</t>
    <phoneticPr fontId="3"/>
  </si>
  <si>
    <t>トレーディングカードＦＡＸＤＭ</t>
    <phoneticPr fontId="3"/>
  </si>
  <si>
    <t>トレーディングカードＤＭ</t>
    <phoneticPr fontId="3"/>
  </si>
  <si>
    <t>鉄道模型ＦＡＸＤＭ</t>
    <rPh sb="0" eb="2">
      <t>テツドウ</t>
    </rPh>
    <rPh sb="2" eb="4">
      <t>モケイ</t>
    </rPh>
    <phoneticPr fontId="3"/>
  </si>
  <si>
    <t>鉄道模型ＤＭ</t>
    <phoneticPr fontId="3"/>
  </si>
  <si>
    <t>ラジコンＦＡＸＤＭ</t>
    <phoneticPr fontId="3"/>
  </si>
  <si>
    <t>ラジコンＤＭ</t>
    <phoneticPr fontId="3"/>
  </si>
  <si>
    <t>ミニカーＦＡＸＤＭ</t>
    <phoneticPr fontId="3"/>
  </si>
  <si>
    <t>ミニカーＤＭ</t>
    <phoneticPr fontId="3"/>
  </si>
  <si>
    <t>モデルガンＦＡＸＤＭ</t>
    <phoneticPr fontId="3"/>
  </si>
  <si>
    <t>モデルガンＤＭ</t>
    <phoneticPr fontId="3"/>
  </si>
  <si>
    <t>ＤＭ</t>
    <phoneticPr fontId="3"/>
  </si>
  <si>
    <t>陶工芸品ＦＡＸＤＭ</t>
    <rPh sb="0" eb="1">
      <t>トウ</t>
    </rPh>
    <rPh sb="1" eb="4">
      <t>コウゲイヒン</t>
    </rPh>
    <phoneticPr fontId="3"/>
  </si>
  <si>
    <t>陶工芸品ＤＭ</t>
    <phoneticPr fontId="3"/>
  </si>
  <si>
    <t>絵画美術品ＦＡＸＤＭ</t>
    <rPh sb="0" eb="2">
      <t>カイガ</t>
    </rPh>
    <rPh sb="2" eb="4">
      <t>ビジュツ</t>
    </rPh>
    <rPh sb="4" eb="5">
      <t>ヒン</t>
    </rPh>
    <phoneticPr fontId="3"/>
  </si>
  <si>
    <t>絵画美術品ＤＭ</t>
    <phoneticPr fontId="3"/>
  </si>
  <si>
    <t>釣具ＦＡＸＤＭ</t>
    <rPh sb="0" eb="2">
      <t>ツリグ</t>
    </rPh>
    <phoneticPr fontId="3"/>
  </si>
  <si>
    <t>釣具ＤＭ</t>
    <rPh sb="0" eb="2">
      <t>ツリグ</t>
    </rPh>
    <phoneticPr fontId="3"/>
  </si>
  <si>
    <t>書道用品ＦＡＸＤＭ</t>
    <rPh sb="0" eb="2">
      <t>ショドウ</t>
    </rPh>
    <rPh sb="2" eb="4">
      <t>ヨウヒン</t>
    </rPh>
    <phoneticPr fontId="3"/>
  </si>
  <si>
    <t>書道用品ＤＭ</t>
    <phoneticPr fontId="3"/>
  </si>
  <si>
    <t>華道ＦＡＸＤＭ</t>
    <rPh sb="0" eb="2">
      <t>カドウ</t>
    </rPh>
    <phoneticPr fontId="3"/>
  </si>
  <si>
    <t>華道ＤＭ</t>
    <rPh sb="0" eb="2">
      <t>カドウ</t>
    </rPh>
    <phoneticPr fontId="3"/>
  </si>
  <si>
    <t>掛け軸ＦＡＸＤＭ</t>
    <rPh sb="0" eb="1">
      <t>カ</t>
    </rPh>
    <rPh sb="2" eb="3">
      <t>ジク</t>
    </rPh>
    <phoneticPr fontId="3"/>
  </si>
  <si>
    <t>掛け軸ＤＭ</t>
    <phoneticPr fontId="3"/>
  </si>
  <si>
    <t>楽器ＦＡＸＤＭ</t>
    <rPh sb="0" eb="2">
      <t>ガッキ</t>
    </rPh>
    <phoneticPr fontId="3"/>
  </si>
  <si>
    <t>楽器ＤＭ</t>
    <rPh sb="0" eb="2">
      <t>ガッキ</t>
    </rPh>
    <phoneticPr fontId="3"/>
  </si>
  <si>
    <t>千代田区</t>
    <rPh sb="0" eb="4">
      <t>チヨダク</t>
    </rPh>
    <phoneticPr fontId="3"/>
  </si>
  <si>
    <t>都市別　飲食店　ＦＡＸ件数表</t>
    <rPh sb="0" eb="3">
      <t>トシベツ</t>
    </rPh>
    <rPh sb="4" eb="6">
      <t>インショク</t>
    </rPh>
    <rPh sb="6" eb="7">
      <t>テン</t>
    </rPh>
    <rPh sb="11" eb="14">
      <t>ケンスウヒョウ</t>
    </rPh>
    <phoneticPr fontId="3"/>
  </si>
  <si>
    <t>主要都市別　飲食店以外企業　ＦＡＸ件数表</t>
    <rPh sb="0" eb="2">
      <t>シュヨウ</t>
    </rPh>
    <rPh sb="2" eb="5">
      <t>トシベツ</t>
    </rPh>
    <rPh sb="6" eb="8">
      <t>インショク</t>
    </rPh>
    <rPh sb="8" eb="9">
      <t>テン</t>
    </rPh>
    <rPh sb="9" eb="11">
      <t>イガイ</t>
    </rPh>
    <rPh sb="11" eb="13">
      <t>キギョウ</t>
    </rPh>
    <rPh sb="17" eb="20">
      <t>ケンスウヒョウ</t>
    </rPh>
    <phoneticPr fontId="3"/>
  </si>
  <si>
    <t>特殊検索につきＦＡＸＤＭは上記リストレンタル付で単価３０円</t>
  </si>
  <si>
    <t>同一リストへ３回連続配信で３回分で７０円</t>
  </si>
  <si>
    <t>千葉市稲毛区</t>
    <rPh sb="0" eb="2">
      <t>チバ</t>
    </rPh>
    <rPh sb="2" eb="3">
      <t>シ</t>
    </rPh>
    <rPh sb="3" eb="6">
      <t>イナゲク</t>
    </rPh>
    <phoneticPr fontId="3"/>
  </si>
  <si>
    <t>千葉市中央区</t>
    <rPh sb="0" eb="2">
      <t>チバ</t>
    </rPh>
    <rPh sb="2" eb="3">
      <t>シ</t>
    </rPh>
    <rPh sb="3" eb="6">
      <t>チュウオウク</t>
    </rPh>
    <phoneticPr fontId="3"/>
  </si>
  <si>
    <t>千葉市花見川区</t>
    <rPh sb="0" eb="2">
      <t>チバ</t>
    </rPh>
    <rPh sb="2" eb="3">
      <t>シ</t>
    </rPh>
    <rPh sb="3" eb="7">
      <t>ハナミガワク</t>
    </rPh>
    <phoneticPr fontId="3"/>
  </si>
  <si>
    <t>千葉市緑区</t>
    <rPh sb="0" eb="2">
      <t>チバ</t>
    </rPh>
    <rPh sb="2" eb="3">
      <t>シ</t>
    </rPh>
    <rPh sb="3" eb="5">
      <t>ミドリク</t>
    </rPh>
    <phoneticPr fontId="3"/>
  </si>
  <si>
    <t>千葉市美浜区</t>
    <rPh sb="0" eb="2">
      <t>チバ</t>
    </rPh>
    <rPh sb="2" eb="3">
      <t>シ</t>
    </rPh>
    <rPh sb="3" eb="6">
      <t>ミハマク</t>
    </rPh>
    <phoneticPr fontId="3"/>
  </si>
  <si>
    <t>千葉市若葉区</t>
    <rPh sb="0" eb="2">
      <t>チバ</t>
    </rPh>
    <rPh sb="2" eb="3">
      <t>シ</t>
    </rPh>
    <rPh sb="3" eb="6">
      <t>ワカバク</t>
    </rPh>
    <phoneticPr fontId="3"/>
  </si>
  <si>
    <t>主要都市別（千葉市除く）　飲食店以外　ＦＡＸ件数表</t>
    <rPh sb="0" eb="2">
      <t>シュヨウ</t>
    </rPh>
    <rPh sb="2" eb="5">
      <t>トシベツ</t>
    </rPh>
    <rPh sb="6" eb="8">
      <t>チバ</t>
    </rPh>
    <rPh sb="8" eb="9">
      <t>シ</t>
    </rPh>
    <rPh sb="9" eb="10">
      <t>ノゾ</t>
    </rPh>
    <rPh sb="13" eb="15">
      <t>インショク</t>
    </rPh>
    <rPh sb="15" eb="16">
      <t>テン</t>
    </rPh>
    <rPh sb="16" eb="18">
      <t>イガイ</t>
    </rPh>
    <rPh sb="22" eb="25">
      <t>ケンスウヒョウ</t>
    </rPh>
    <phoneticPr fontId="3"/>
  </si>
  <si>
    <t>我孫子市</t>
    <rPh sb="0" eb="4">
      <t>アビコシ</t>
    </rPh>
    <phoneticPr fontId="3"/>
  </si>
  <si>
    <t>いすみ市</t>
    <rPh sb="3" eb="4">
      <t>シ</t>
    </rPh>
    <phoneticPr fontId="3"/>
  </si>
  <si>
    <t>市川市</t>
    <rPh sb="0" eb="2">
      <t>イチカワ</t>
    </rPh>
    <rPh sb="2" eb="3">
      <t>シ</t>
    </rPh>
    <phoneticPr fontId="3"/>
  </si>
  <si>
    <t>市原市</t>
    <rPh sb="0" eb="3">
      <t>イチハラシ</t>
    </rPh>
    <phoneticPr fontId="3"/>
  </si>
  <si>
    <t>印西市</t>
    <rPh sb="0" eb="3">
      <t>インザイシ</t>
    </rPh>
    <phoneticPr fontId="3"/>
  </si>
  <si>
    <t>浦安市</t>
    <rPh sb="0" eb="3">
      <t>ウラヤスシ</t>
    </rPh>
    <phoneticPr fontId="3"/>
  </si>
  <si>
    <t>柏市</t>
    <rPh sb="0" eb="2">
      <t>カシワシ</t>
    </rPh>
    <phoneticPr fontId="3"/>
  </si>
  <si>
    <t>勝浦市</t>
    <rPh sb="0" eb="3">
      <t>カツウラシ</t>
    </rPh>
    <phoneticPr fontId="3"/>
  </si>
  <si>
    <t>香取市</t>
    <rPh sb="0" eb="3">
      <t>カトリシ</t>
    </rPh>
    <phoneticPr fontId="3"/>
  </si>
  <si>
    <t>鎌ケ谷市</t>
    <rPh sb="0" eb="4">
      <t>カマガヤシ</t>
    </rPh>
    <phoneticPr fontId="3"/>
  </si>
  <si>
    <t>鴨川市</t>
    <rPh sb="0" eb="3">
      <t>カモガワシ</t>
    </rPh>
    <phoneticPr fontId="3"/>
  </si>
  <si>
    <t>木更津市</t>
    <rPh sb="0" eb="4">
      <t>キサラヅシ</t>
    </rPh>
    <phoneticPr fontId="3"/>
  </si>
  <si>
    <t>君津市</t>
    <rPh sb="0" eb="3">
      <t>キミツシ</t>
    </rPh>
    <phoneticPr fontId="3"/>
  </si>
  <si>
    <t>佐倉市</t>
    <rPh sb="0" eb="3">
      <t>サクラシ</t>
    </rPh>
    <phoneticPr fontId="3"/>
  </si>
  <si>
    <t>山武市</t>
    <rPh sb="0" eb="2">
      <t>サンブ</t>
    </rPh>
    <rPh sb="2" eb="3">
      <t>シ</t>
    </rPh>
    <phoneticPr fontId="3"/>
  </si>
  <si>
    <t>白井市</t>
    <rPh sb="0" eb="2">
      <t>シロイ</t>
    </rPh>
    <rPh sb="2" eb="3">
      <t>シ</t>
    </rPh>
    <phoneticPr fontId="3"/>
  </si>
  <si>
    <t>匝瑳市</t>
    <rPh sb="0" eb="3">
      <t>ソウサシ</t>
    </rPh>
    <phoneticPr fontId="3"/>
  </si>
  <si>
    <t>袖ヶ浦市</t>
    <rPh sb="0" eb="4">
      <t>ソデガウラシ</t>
    </rPh>
    <phoneticPr fontId="3"/>
  </si>
  <si>
    <t>館山市</t>
    <rPh sb="0" eb="3">
      <t>タテヤマシ</t>
    </rPh>
    <phoneticPr fontId="3"/>
  </si>
  <si>
    <t>銚子市</t>
    <rPh sb="0" eb="3">
      <t>チョウシシ</t>
    </rPh>
    <phoneticPr fontId="3"/>
  </si>
  <si>
    <t>東金市</t>
    <rPh sb="0" eb="3">
      <t>トウガネシ</t>
    </rPh>
    <phoneticPr fontId="3"/>
  </si>
  <si>
    <t>富里市</t>
    <rPh sb="0" eb="3">
      <t>トミサトシ</t>
    </rPh>
    <phoneticPr fontId="3"/>
  </si>
  <si>
    <t>流山市</t>
    <rPh sb="0" eb="3">
      <t>ナガレヤマシ</t>
    </rPh>
    <phoneticPr fontId="3"/>
  </si>
  <si>
    <t>習志野市</t>
    <rPh sb="0" eb="4">
      <t>ナラシノシ</t>
    </rPh>
    <phoneticPr fontId="3"/>
  </si>
  <si>
    <t>成田市</t>
    <rPh sb="0" eb="3">
      <t>ナリタシ</t>
    </rPh>
    <phoneticPr fontId="3"/>
  </si>
  <si>
    <t>野田市</t>
    <rPh sb="0" eb="3">
      <t>ノダシ</t>
    </rPh>
    <phoneticPr fontId="3"/>
  </si>
  <si>
    <t>富津市</t>
    <rPh sb="0" eb="3">
      <t>フッツシ</t>
    </rPh>
    <phoneticPr fontId="3"/>
  </si>
  <si>
    <t>船橋市</t>
    <rPh sb="0" eb="2">
      <t>フナバシ</t>
    </rPh>
    <rPh sb="2" eb="3">
      <t>シ</t>
    </rPh>
    <phoneticPr fontId="3"/>
  </si>
  <si>
    <t>松戸市</t>
    <rPh sb="0" eb="3">
      <t>マツドシ</t>
    </rPh>
    <phoneticPr fontId="3"/>
  </si>
  <si>
    <t>南房総市</t>
    <rPh sb="0" eb="4">
      <t>ミナミボウソウシ</t>
    </rPh>
    <phoneticPr fontId="3"/>
  </si>
  <si>
    <t>茂原市</t>
    <rPh sb="0" eb="3">
      <t>モバラシ</t>
    </rPh>
    <phoneticPr fontId="3"/>
  </si>
  <si>
    <t>八街市</t>
    <rPh sb="0" eb="3">
      <t>ヤチマタシ</t>
    </rPh>
    <phoneticPr fontId="3"/>
  </si>
  <si>
    <t>八千代市</t>
    <rPh sb="0" eb="4">
      <t>ヤチヨシ</t>
    </rPh>
    <phoneticPr fontId="3"/>
  </si>
  <si>
    <t>四街道市</t>
    <rPh sb="0" eb="4">
      <t>ヨツカイドウシ</t>
    </rPh>
    <phoneticPr fontId="3"/>
  </si>
  <si>
    <t>旭市</t>
    <rPh sb="0" eb="2">
      <t>アサヒシ</t>
    </rPh>
    <phoneticPr fontId="3"/>
  </si>
  <si>
    <t>大網白里市</t>
    <rPh sb="0" eb="4">
      <t>オオアミシラサト</t>
    </rPh>
    <rPh sb="4" eb="5">
      <t>シ</t>
    </rPh>
    <phoneticPr fontId="3"/>
  </si>
  <si>
    <t>埼玉県ＦＡＸＤＭ</t>
    <phoneticPr fontId="3"/>
  </si>
  <si>
    <t>ドラッグストア件数表</t>
    <rPh sb="7" eb="9">
      <t>ケンスウ</t>
    </rPh>
    <rPh sb="9" eb="10">
      <t>ヒョウ</t>
    </rPh>
    <phoneticPr fontId="3"/>
  </si>
  <si>
    <t>保険代理店　件数表</t>
    <rPh sb="0" eb="2">
      <t>ホケン</t>
    </rPh>
    <rPh sb="2" eb="5">
      <t>ダイリテン</t>
    </rPh>
    <rPh sb="6" eb="8">
      <t>ケンスウ</t>
    </rPh>
    <rPh sb="8" eb="9">
      <t>ヒョウ</t>
    </rPh>
    <phoneticPr fontId="3"/>
  </si>
  <si>
    <t>書店　件数表</t>
    <rPh sb="0" eb="2">
      <t>ショテン</t>
    </rPh>
    <rPh sb="3" eb="5">
      <t>ケンスウ</t>
    </rPh>
    <rPh sb="5" eb="6">
      <t>ヒョウ</t>
    </rPh>
    <phoneticPr fontId="3"/>
  </si>
  <si>
    <t>神奈川県ＤＭ</t>
    <phoneticPr fontId="3"/>
  </si>
  <si>
    <t>千葉県ＤＭ</t>
    <phoneticPr fontId="3"/>
  </si>
  <si>
    <t>千葉県ＦＡＸＤＭ</t>
    <phoneticPr fontId="3"/>
  </si>
  <si>
    <t>北関東ＤＭ</t>
    <phoneticPr fontId="3"/>
  </si>
  <si>
    <t>神奈川県ＦＡＸＤＭ</t>
    <phoneticPr fontId="3"/>
  </si>
  <si>
    <t>化粧品メーカーＵＲＬ　件数表</t>
    <rPh sb="0" eb="3">
      <t>ケショウヒン</t>
    </rPh>
    <rPh sb="11" eb="13">
      <t>ケンスウ</t>
    </rPh>
    <rPh sb="13" eb="14">
      <t>ヒョウ</t>
    </rPh>
    <phoneticPr fontId="3"/>
  </si>
  <si>
    <t>東京都　</t>
    <rPh sb="0" eb="2">
      <t>トウキョウ</t>
    </rPh>
    <rPh sb="2" eb="3">
      <t>ト</t>
    </rPh>
    <phoneticPr fontId="3"/>
  </si>
  <si>
    <t>神奈川県</t>
    <rPh sb="0" eb="4">
      <t>カナガワケン</t>
    </rPh>
    <phoneticPr fontId="3"/>
  </si>
  <si>
    <t>北関東（茨城県　栃木県　群馬県）</t>
    <phoneticPr fontId="3"/>
  </si>
  <si>
    <t>全国</t>
    <rPh sb="0" eb="2">
      <t>ゼンコク</t>
    </rPh>
    <phoneticPr fontId="3"/>
  </si>
  <si>
    <t>化粧品商社　ＵＲＬ　件数表</t>
    <rPh sb="0" eb="3">
      <t>ケショウヒン</t>
    </rPh>
    <rPh sb="3" eb="4">
      <t>ショウ</t>
    </rPh>
    <rPh sb="4" eb="5">
      <t>シャ</t>
    </rPh>
    <rPh sb="10" eb="12">
      <t>ケンスウ</t>
    </rPh>
    <rPh sb="12" eb="13">
      <t>ヒョウ</t>
    </rPh>
    <phoneticPr fontId="3"/>
  </si>
  <si>
    <t>化粧品というキーワード　ＵＲＬ　件数表</t>
    <rPh sb="0" eb="3">
      <t>ケショウヒン</t>
    </rPh>
    <rPh sb="16" eb="18">
      <t>ケンスウ</t>
    </rPh>
    <rPh sb="18" eb="19">
      <t>ヒョウ</t>
    </rPh>
    <phoneticPr fontId="3"/>
  </si>
  <si>
    <t>健康食品・サプリメンというキーワード　ＵＲＬ　件数表</t>
    <rPh sb="0" eb="2">
      <t>ケンコウ</t>
    </rPh>
    <rPh sb="2" eb="4">
      <t>ショクヒン</t>
    </rPh>
    <rPh sb="23" eb="25">
      <t>ケンスウ</t>
    </rPh>
    <rPh sb="25" eb="26">
      <t>ヒョウ</t>
    </rPh>
    <phoneticPr fontId="3"/>
  </si>
  <si>
    <t>健康食品・サプリメン製造　ＵＲＬ　件数表</t>
    <rPh sb="0" eb="2">
      <t>ケンコウ</t>
    </rPh>
    <rPh sb="2" eb="4">
      <t>ショクヒン</t>
    </rPh>
    <rPh sb="10" eb="12">
      <t>セイゾウ</t>
    </rPh>
    <rPh sb="17" eb="19">
      <t>ケンスウ</t>
    </rPh>
    <rPh sb="19" eb="20">
      <t>ヒョウ</t>
    </rPh>
    <phoneticPr fontId="3"/>
  </si>
  <si>
    <t>医師会　件数表</t>
    <rPh sb="0" eb="3">
      <t>イシカイ</t>
    </rPh>
    <rPh sb="4" eb="6">
      <t>ケンスウ</t>
    </rPh>
    <rPh sb="6" eb="7">
      <t>ヒョウ</t>
    </rPh>
    <phoneticPr fontId="3"/>
  </si>
  <si>
    <t>総合商社　件数表</t>
    <rPh sb="0" eb="2">
      <t>ソウゴウ</t>
    </rPh>
    <rPh sb="2" eb="4">
      <t>ショウシャ</t>
    </rPh>
    <rPh sb="5" eb="7">
      <t>ケンスウ</t>
    </rPh>
    <rPh sb="7" eb="8">
      <t>ヒョウ</t>
    </rPh>
    <phoneticPr fontId="3"/>
  </si>
  <si>
    <t>首都圏（東京　神奈川　埼玉　千葉）</t>
    <rPh sb="0" eb="3">
      <t>シュトケン</t>
    </rPh>
    <rPh sb="4" eb="6">
      <t>トウキョウ</t>
    </rPh>
    <rPh sb="7" eb="10">
      <t>カナガワ</t>
    </rPh>
    <rPh sb="11" eb="13">
      <t>サイタマ</t>
    </rPh>
    <rPh sb="14" eb="16">
      <t>チバ</t>
    </rPh>
    <phoneticPr fontId="3"/>
  </si>
  <si>
    <t>食品メーカー　件数表</t>
    <rPh sb="0" eb="2">
      <t>ショクヒン</t>
    </rPh>
    <rPh sb="7" eb="9">
      <t>ケンスウ</t>
    </rPh>
    <rPh sb="9" eb="10">
      <t>ヒョウ</t>
    </rPh>
    <phoneticPr fontId="3"/>
  </si>
  <si>
    <t>３万以上</t>
    <rPh sb="1" eb="4">
      <t>マンイジョウ</t>
    </rPh>
    <phoneticPr fontId="3"/>
  </si>
  <si>
    <t>近畿ＦＡＸＤＭ</t>
    <rPh sb="0" eb="2">
      <t>キンキ</t>
    </rPh>
    <phoneticPr fontId="3"/>
  </si>
  <si>
    <t>近畿DM</t>
    <rPh sb="0" eb="2">
      <t>キンキ</t>
    </rPh>
    <phoneticPr fontId="3"/>
  </si>
  <si>
    <t>中国FAXDM</t>
    <rPh sb="0" eb="2">
      <t>チュウゴク</t>
    </rPh>
    <phoneticPr fontId="3"/>
  </si>
  <si>
    <t>九州沖縄ＦＡＸＤＭ</t>
    <rPh sb="0" eb="2">
      <t>キュウシュウ</t>
    </rPh>
    <rPh sb="2" eb="4">
      <t>オキナワ</t>
    </rPh>
    <phoneticPr fontId="3"/>
  </si>
  <si>
    <t>九州沖縄ＤＭ</t>
    <rPh sb="0" eb="2">
      <t>キュウシュウ</t>
    </rPh>
    <rPh sb="2" eb="4">
      <t>オキナワ</t>
    </rPh>
    <phoneticPr fontId="3"/>
  </si>
  <si>
    <t>首都圏（東京　神奈川　埼玉　千葉）</t>
  </si>
  <si>
    <t>近畿ＤＭ</t>
    <rPh sb="0" eb="2">
      <t>キンキ</t>
    </rPh>
    <phoneticPr fontId="3"/>
  </si>
  <si>
    <t>関東ＦＡＸＤＭ</t>
    <phoneticPr fontId="3"/>
  </si>
  <si>
    <t>関東ＤＭ</t>
    <phoneticPr fontId="3"/>
  </si>
  <si>
    <t>北陸ＦＡＸＤＭ</t>
    <rPh sb="0" eb="1">
      <t>ホク</t>
    </rPh>
    <rPh sb="1" eb="2">
      <t>リク</t>
    </rPh>
    <phoneticPr fontId="3"/>
  </si>
  <si>
    <t>九州沖縄ＤＭ</t>
    <phoneticPr fontId="3"/>
  </si>
  <si>
    <t>斎場　件数表</t>
    <rPh sb="0" eb="2">
      <t>サイジョウ</t>
    </rPh>
    <rPh sb="3" eb="6">
      <t>ケンスウヒョウ</t>
    </rPh>
    <phoneticPr fontId="3"/>
  </si>
  <si>
    <t>葬儀葬祭業　件数表</t>
    <rPh sb="0" eb="2">
      <t>ソウギ</t>
    </rPh>
    <rPh sb="2" eb="4">
      <t>ソウサイ</t>
    </rPh>
    <rPh sb="4" eb="5">
      <t>ギョウ</t>
    </rPh>
    <rPh sb="6" eb="9">
      <t>ケンスウヒョウ</t>
    </rPh>
    <phoneticPr fontId="3"/>
  </si>
  <si>
    <t>霊園　墓地　件数表</t>
    <rPh sb="0" eb="2">
      <t>レイエン</t>
    </rPh>
    <rPh sb="3" eb="5">
      <t>ボチ</t>
    </rPh>
    <rPh sb="6" eb="9">
      <t>ケンスウヒョウ</t>
    </rPh>
    <phoneticPr fontId="3"/>
  </si>
  <si>
    <t>熱帯魚　アクアリウム　件数表</t>
    <rPh sb="0" eb="3">
      <t>ネッタイギョ</t>
    </rPh>
    <rPh sb="11" eb="14">
      <t>ケンスウヒョウ</t>
    </rPh>
    <phoneticPr fontId="3"/>
  </si>
  <si>
    <t>ペット爬虫類両生類　件数表</t>
    <rPh sb="3" eb="6">
      <t>ハチュウルイ</t>
    </rPh>
    <rPh sb="6" eb="9">
      <t>リョウセイルイ</t>
    </rPh>
    <rPh sb="10" eb="13">
      <t>ケンスウヒョウ</t>
    </rPh>
    <phoneticPr fontId="3"/>
  </si>
  <si>
    <t>ペット鳥類　件数表</t>
    <rPh sb="3" eb="5">
      <t>チョウルイ</t>
    </rPh>
    <rPh sb="6" eb="9">
      <t>ケンスウヒョウ</t>
    </rPh>
    <phoneticPr fontId="3"/>
  </si>
  <si>
    <t>ペット昆虫　件数表</t>
    <rPh sb="3" eb="5">
      <t>コンチュウ</t>
    </rPh>
    <rPh sb="6" eb="9">
      <t>ケンスウヒョウ</t>
    </rPh>
    <phoneticPr fontId="3"/>
  </si>
  <si>
    <t>ペット犬　件数表</t>
    <rPh sb="3" eb="4">
      <t>イヌ</t>
    </rPh>
    <rPh sb="5" eb="8">
      <t>ケンスウヒョウ</t>
    </rPh>
    <phoneticPr fontId="3"/>
  </si>
  <si>
    <t>ペット猫　件数表</t>
    <rPh sb="3" eb="4">
      <t>ネコ</t>
    </rPh>
    <rPh sb="5" eb="8">
      <t>ケンスウヒョウ</t>
    </rPh>
    <phoneticPr fontId="3"/>
  </si>
  <si>
    <t>観葉植物　件数表</t>
    <rPh sb="0" eb="2">
      <t>カンヨウ</t>
    </rPh>
    <rPh sb="2" eb="4">
      <t>ショクブツ</t>
    </rPh>
    <rPh sb="5" eb="8">
      <t>ケンスウヒョウ</t>
    </rPh>
    <phoneticPr fontId="3"/>
  </si>
  <si>
    <t>植木盆栽　件数表</t>
    <rPh sb="0" eb="2">
      <t>ウエキ</t>
    </rPh>
    <rPh sb="2" eb="4">
      <t>ボンサイ</t>
    </rPh>
    <rPh sb="5" eb="8">
      <t>ケンスウヒョウ</t>
    </rPh>
    <phoneticPr fontId="3"/>
  </si>
  <si>
    <t>ガーデニング　件数表</t>
    <rPh sb="7" eb="10">
      <t>ケンスウヒョウ</t>
    </rPh>
    <phoneticPr fontId="3"/>
  </si>
  <si>
    <t>造園業　件数表</t>
    <rPh sb="0" eb="3">
      <t>ゾウエンギョウ</t>
    </rPh>
    <rPh sb="4" eb="7">
      <t>ケンスウヒョウ</t>
    </rPh>
    <phoneticPr fontId="3"/>
  </si>
  <si>
    <t>フィギア　件数表</t>
    <rPh sb="5" eb="8">
      <t>ケンスウヒョウ</t>
    </rPh>
    <phoneticPr fontId="3"/>
  </si>
  <si>
    <t>トレーディングカード　件数表</t>
    <rPh sb="11" eb="14">
      <t>ケンスウヒョウ</t>
    </rPh>
    <phoneticPr fontId="3"/>
  </si>
  <si>
    <t>ゲームソフト販売　件数表</t>
    <rPh sb="6" eb="8">
      <t>ハンバイ</t>
    </rPh>
    <rPh sb="9" eb="12">
      <t>ケンスウヒョウ</t>
    </rPh>
    <phoneticPr fontId="3"/>
  </si>
  <si>
    <t>ゲームソフト開発製造　件数表</t>
    <rPh sb="6" eb="8">
      <t>カイハツ</t>
    </rPh>
    <rPh sb="8" eb="10">
      <t>セイゾウ</t>
    </rPh>
    <rPh sb="11" eb="14">
      <t>ケンスウヒョウ</t>
    </rPh>
    <phoneticPr fontId="3"/>
  </si>
  <si>
    <t>鉄道模型　件数表</t>
    <rPh sb="0" eb="2">
      <t>テツドウ</t>
    </rPh>
    <rPh sb="2" eb="4">
      <t>モケイ</t>
    </rPh>
    <rPh sb="5" eb="8">
      <t>ケンスウヒョウ</t>
    </rPh>
    <phoneticPr fontId="3"/>
  </si>
  <si>
    <t>モデルガンショップ　件数表</t>
    <rPh sb="10" eb="13">
      <t>ケンスウヒョウ</t>
    </rPh>
    <phoneticPr fontId="3"/>
  </si>
  <si>
    <t>模型店　件数表</t>
    <rPh sb="0" eb="2">
      <t>モケイ</t>
    </rPh>
    <rPh sb="2" eb="3">
      <t>テン</t>
    </rPh>
    <rPh sb="4" eb="7">
      <t>ケンスウヒョウ</t>
    </rPh>
    <phoneticPr fontId="3"/>
  </si>
  <si>
    <t>雑貨店　件数表</t>
    <rPh sb="0" eb="2">
      <t>ザッカ</t>
    </rPh>
    <rPh sb="2" eb="3">
      <t>テン</t>
    </rPh>
    <rPh sb="4" eb="7">
      <t>ケンスウヒョウ</t>
    </rPh>
    <phoneticPr fontId="3"/>
  </si>
  <si>
    <t>ゴルフ練習場　件数表</t>
    <rPh sb="3" eb="6">
      <t>レンシュウジョウ</t>
    </rPh>
    <rPh sb="7" eb="10">
      <t>ケンスウヒョウ</t>
    </rPh>
    <phoneticPr fontId="3"/>
  </si>
  <si>
    <t>ゴルフ場　件数表</t>
    <rPh sb="3" eb="4">
      <t>バ</t>
    </rPh>
    <rPh sb="5" eb="8">
      <t>ケンスウヒョウ</t>
    </rPh>
    <phoneticPr fontId="3"/>
  </si>
  <si>
    <t>ダンス教室　件数表</t>
    <rPh sb="3" eb="5">
      <t>キョウシツ</t>
    </rPh>
    <rPh sb="6" eb="9">
      <t>ケンスウヒョウ</t>
    </rPh>
    <phoneticPr fontId="3"/>
  </si>
  <si>
    <t>バレエ教室　件数表</t>
    <rPh sb="3" eb="5">
      <t>キョウシツ</t>
    </rPh>
    <rPh sb="6" eb="9">
      <t>ケンスウヒョウ</t>
    </rPh>
    <phoneticPr fontId="3"/>
  </si>
  <si>
    <t>日本舞踊　件数表</t>
    <rPh sb="0" eb="2">
      <t>ニホン</t>
    </rPh>
    <rPh sb="2" eb="4">
      <t>ブヨウ</t>
    </rPh>
    <rPh sb="5" eb="8">
      <t>ケンスウヒョウ</t>
    </rPh>
    <phoneticPr fontId="3"/>
  </si>
  <si>
    <t>華道教室　件数表</t>
    <rPh sb="0" eb="2">
      <t>カドウ</t>
    </rPh>
    <rPh sb="2" eb="4">
      <t>キョウシツ</t>
    </rPh>
    <rPh sb="5" eb="8">
      <t>ケンスウヒョウ</t>
    </rPh>
    <phoneticPr fontId="3"/>
  </si>
  <si>
    <t>茶道教室　件数表</t>
    <rPh sb="0" eb="2">
      <t>サドウ</t>
    </rPh>
    <rPh sb="2" eb="4">
      <t>キョウシツ</t>
    </rPh>
    <rPh sb="5" eb="8">
      <t>ケンスウヒョウ</t>
    </rPh>
    <phoneticPr fontId="3"/>
  </si>
  <si>
    <t>琴教室　件数表</t>
    <rPh sb="0" eb="3">
      <t>コトキョウシツ</t>
    </rPh>
    <rPh sb="4" eb="7">
      <t>ケンスウヒョウ</t>
    </rPh>
    <phoneticPr fontId="3"/>
  </si>
  <si>
    <t>詩吟・長唄教室　件数表</t>
    <rPh sb="0" eb="2">
      <t>シギン</t>
    </rPh>
    <rPh sb="3" eb="5">
      <t>ナガウタ</t>
    </rPh>
    <rPh sb="5" eb="7">
      <t>キョウシツ</t>
    </rPh>
    <rPh sb="8" eb="11">
      <t>ケンスウヒョウ</t>
    </rPh>
    <phoneticPr fontId="3"/>
  </si>
  <si>
    <t>そろばん教室　件数表</t>
    <rPh sb="4" eb="6">
      <t>キョウシツ</t>
    </rPh>
    <rPh sb="7" eb="10">
      <t>ケンスウヒョウ</t>
    </rPh>
    <phoneticPr fontId="3"/>
  </si>
  <si>
    <t>パソコン教室パソコンスクール　件数表</t>
    <rPh sb="4" eb="6">
      <t>キョウシツ</t>
    </rPh>
    <rPh sb="15" eb="18">
      <t>ケンスウヒョウ</t>
    </rPh>
    <phoneticPr fontId="3"/>
  </si>
  <si>
    <t>料理教室件数表</t>
    <rPh sb="0" eb="2">
      <t>リョウリ</t>
    </rPh>
    <rPh sb="2" eb="4">
      <t>キョウシツ</t>
    </rPh>
    <rPh sb="4" eb="7">
      <t>ケンスウヒョウ</t>
    </rPh>
    <phoneticPr fontId="3"/>
  </si>
  <si>
    <t>ビジネス系教室・スクール件数表</t>
    <rPh sb="4" eb="5">
      <t>ケイ</t>
    </rPh>
    <rPh sb="5" eb="7">
      <t>キョウシツ</t>
    </rPh>
    <rPh sb="12" eb="15">
      <t>ケンスウヒョウ</t>
    </rPh>
    <phoneticPr fontId="3"/>
  </si>
  <si>
    <t>工業系教室・スクール件数表</t>
    <rPh sb="0" eb="2">
      <t>コウギョウ</t>
    </rPh>
    <rPh sb="2" eb="3">
      <t>ケイ</t>
    </rPh>
    <rPh sb="3" eb="5">
      <t>キョウシツ</t>
    </rPh>
    <rPh sb="10" eb="13">
      <t>ケンスウヒョウ</t>
    </rPh>
    <phoneticPr fontId="3"/>
  </si>
  <si>
    <t>療術系教室・スクール件数表</t>
    <rPh sb="0" eb="1">
      <t>リョウ</t>
    </rPh>
    <rPh sb="1" eb="2">
      <t>ジュツ</t>
    </rPh>
    <rPh sb="2" eb="3">
      <t>ケイ</t>
    </rPh>
    <rPh sb="3" eb="5">
      <t>キョウシツ</t>
    </rPh>
    <rPh sb="10" eb="13">
      <t>ケンスウヒョウ</t>
    </rPh>
    <phoneticPr fontId="3"/>
  </si>
  <si>
    <t>趣味系教室・スクール件数表</t>
    <rPh sb="0" eb="2">
      <t>シュミ</t>
    </rPh>
    <rPh sb="2" eb="3">
      <t>ケイ</t>
    </rPh>
    <rPh sb="3" eb="5">
      <t>キョウシツ</t>
    </rPh>
    <rPh sb="10" eb="13">
      <t>ケンスウヒョウ</t>
    </rPh>
    <phoneticPr fontId="3"/>
  </si>
  <si>
    <t>陶芸教室件数表</t>
    <rPh sb="0" eb="2">
      <t>トウゲイ</t>
    </rPh>
    <rPh sb="2" eb="4">
      <t>キョウシツ</t>
    </rPh>
    <rPh sb="4" eb="7">
      <t>ケンスウヒョウ</t>
    </rPh>
    <phoneticPr fontId="3"/>
  </si>
  <si>
    <t>エアロビクス教室件数表</t>
    <rPh sb="6" eb="8">
      <t>キョウシツ</t>
    </rPh>
    <rPh sb="8" eb="11">
      <t>ケンスウヒョウ</t>
    </rPh>
    <phoneticPr fontId="3"/>
  </si>
  <si>
    <t>スイミング教室・スクール件数表</t>
    <rPh sb="5" eb="7">
      <t>キョウシツ</t>
    </rPh>
    <rPh sb="12" eb="15">
      <t>ケンスウヒョウ</t>
    </rPh>
    <phoneticPr fontId="3"/>
  </si>
  <si>
    <t>ゴルフ教室件数表</t>
    <rPh sb="3" eb="5">
      <t>キョウシツ</t>
    </rPh>
    <rPh sb="5" eb="8">
      <t>ケンスウヒョウ</t>
    </rPh>
    <phoneticPr fontId="3"/>
  </si>
  <si>
    <t>スポーツ教室件数表</t>
    <rPh sb="4" eb="6">
      <t>キョウシツ</t>
    </rPh>
    <rPh sb="6" eb="9">
      <t>ケンスウヒョウ</t>
    </rPh>
    <phoneticPr fontId="3"/>
  </si>
  <si>
    <t>テニス教室件数表</t>
    <rPh sb="3" eb="5">
      <t>キョウシツ</t>
    </rPh>
    <rPh sb="5" eb="8">
      <t>ケンスウヒョウ</t>
    </rPh>
    <phoneticPr fontId="3"/>
  </si>
  <si>
    <t>フラワーデザイン教室件数表</t>
    <rPh sb="8" eb="10">
      <t>キョウシツ</t>
    </rPh>
    <rPh sb="10" eb="13">
      <t>ケンスウヒョウ</t>
    </rPh>
    <phoneticPr fontId="3"/>
  </si>
  <si>
    <t>ヨガ教室件数表</t>
    <rPh sb="2" eb="4">
      <t>キョウシツ</t>
    </rPh>
    <rPh sb="4" eb="7">
      <t>ケンスウヒョウ</t>
    </rPh>
    <phoneticPr fontId="3"/>
  </si>
  <si>
    <t>声楽教室件数表</t>
    <rPh sb="0" eb="2">
      <t>セイガク</t>
    </rPh>
    <rPh sb="2" eb="4">
      <t>キョウシツ</t>
    </rPh>
    <rPh sb="4" eb="7">
      <t>ケンスウヒョウ</t>
    </rPh>
    <phoneticPr fontId="3"/>
  </si>
  <si>
    <t>幼児教室件数表</t>
    <rPh sb="0" eb="2">
      <t>ヨウジ</t>
    </rPh>
    <rPh sb="2" eb="4">
      <t>キョウシツ</t>
    </rPh>
    <rPh sb="4" eb="7">
      <t>ケンスウヒョウ</t>
    </rPh>
    <phoneticPr fontId="3"/>
  </si>
  <si>
    <t>幼児英語教室件数表</t>
    <rPh sb="0" eb="2">
      <t>ヨウジ</t>
    </rPh>
    <rPh sb="2" eb="4">
      <t>エイゴ</t>
    </rPh>
    <rPh sb="4" eb="6">
      <t>キョウシツ</t>
    </rPh>
    <rPh sb="6" eb="9">
      <t>ケンスウヒョウ</t>
    </rPh>
    <phoneticPr fontId="3"/>
  </si>
  <si>
    <t>幼児音楽教室件数表</t>
    <rPh sb="0" eb="2">
      <t>ヨウジ</t>
    </rPh>
    <rPh sb="2" eb="4">
      <t>オンガク</t>
    </rPh>
    <rPh sb="4" eb="6">
      <t>キョウシツ</t>
    </rPh>
    <rPh sb="6" eb="9">
      <t>ケンスウヒョウ</t>
    </rPh>
    <phoneticPr fontId="3"/>
  </si>
  <si>
    <t>社交ダンス教室件数表</t>
    <rPh sb="0" eb="2">
      <t>シャコウ</t>
    </rPh>
    <rPh sb="5" eb="7">
      <t>キョウシツ</t>
    </rPh>
    <rPh sb="7" eb="10">
      <t>ケンスウヒョウ</t>
    </rPh>
    <phoneticPr fontId="3"/>
  </si>
  <si>
    <t>クラッシクバレエ教室件数表</t>
    <rPh sb="8" eb="10">
      <t>キョウシツ</t>
    </rPh>
    <rPh sb="10" eb="13">
      <t>ケンスウヒョウ</t>
    </rPh>
    <phoneticPr fontId="3"/>
  </si>
  <si>
    <t>ダイビングスール教室件数表</t>
    <rPh sb="8" eb="10">
      <t>キョウシツ</t>
    </rPh>
    <rPh sb="10" eb="13">
      <t>ケンスウヒョウ</t>
    </rPh>
    <phoneticPr fontId="3"/>
  </si>
  <si>
    <t>英会話教室件数表</t>
    <rPh sb="0" eb="3">
      <t>エイカイワ</t>
    </rPh>
    <rPh sb="3" eb="5">
      <t>キョウシツ</t>
    </rPh>
    <rPh sb="5" eb="8">
      <t>ケンスウヒョウ</t>
    </rPh>
    <phoneticPr fontId="3"/>
  </si>
  <si>
    <t>医療系学校件数表</t>
    <rPh sb="0" eb="2">
      <t>イリョウ</t>
    </rPh>
    <rPh sb="2" eb="3">
      <t>ケイ</t>
    </rPh>
    <rPh sb="3" eb="5">
      <t>ガッコウ</t>
    </rPh>
    <rPh sb="5" eb="8">
      <t>ケンスウヒョウ</t>
    </rPh>
    <phoneticPr fontId="3"/>
  </si>
  <si>
    <t>自動車教習所件数表</t>
    <rPh sb="0" eb="3">
      <t>ジドウシャ</t>
    </rPh>
    <rPh sb="3" eb="6">
      <t>キョウシュウジョ</t>
    </rPh>
    <rPh sb="6" eb="9">
      <t>ケンスウヒョウ</t>
    </rPh>
    <phoneticPr fontId="3"/>
  </si>
  <si>
    <t>通信教育件数表</t>
    <rPh sb="0" eb="2">
      <t>ツウシン</t>
    </rPh>
    <rPh sb="2" eb="4">
      <t>キョウイク</t>
    </rPh>
    <rPh sb="4" eb="7">
      <t>ケンスウヒョウ</t>
    </rPh>
    <phoneticPr fontId="3"/>
  </si>
  <si>
    <t>カルチャーセンター件数表</t>
    <rPh sb="9" eb="12">
      <t>ケンスウヒョウ</t>
    </rPh>
    <phoneticPr fontId="3"/>
  </si>
  <si>
    <t>書道教室件数表</t>
    <rPh sb="0" eb="2">
      <t>ショドウ</t>
    </rPh>
    <rPh sb="2" eb="4">
      <t>キョウシツ</t>
    </rPh>
    <rPh sb="4" eb="7">
      <t>ケンスウヒョウ</t>
    </rPh>
    <phoneticPr fontId="3"/>
  </si>
  <si>
    <t>博物館件数表</t>
    <rPh sb="0" eb="3">
      <t>ハクブツカン</t>
    </rPh>
    <rPh sb="3" eb="6">
      <t>ケンスウヒョウ</t>
    </rPh>
    <phoneticPr fontId="3"/>
  </si>
  <si>
    <t>美術館件数表</t>
    <rPh sb="0" eb="3">
      <t>ビジュツカン</t>
    </rPh>
    <rPh sb="3" eb="6">
      <t>ケンスウヒョウ</t>
    </rPh>
    <phoneticPr fontId="3"/>
  </si>
  <si>
    <t>体育館件数表</t>
    <rPh sb="0" eb="3">
      <t>タイイクカン</t>
    </rPh>
    <rPh sb="3" eb="6">
      <t>ケンスウヒョウ</t>
    </rPh>
    <phoneticPr fontId="3"/>
  </si>
  <si>
    <t>武道館件数表</t>
    <rPh sb="0" eb="3">
      <t>ブドウカン</t>
    </rPh>
    <rPh sb="3" eb="6">
      <t>ケンスウヒョウ</t>
    </rPh>
    <phoneticPr fontId="3"/>
  </si>
  <si>
    <t>工場見学件数表</t>
    <rPh sb="0" eb="2">
      <t>コウジョウ</t>
    </rPh>
    <rPh sb="2" eb="4">
      <t>ケンガク</t>
    </rPh>
    <rPh sb="4" eb="7">
      <t>ケンスウヒョウ</t>
    </rPh>
    <phoneticPr fontId="3"/>
  </si>
  <si>
    <t>ホール　会場　件数表</t>
    <rPh sb="4" eb="6">
      <t>カイジョウ</t>
    </rPh>
    <rPh sb="7" eb="10">
      <t>ケンスウヒョウ</t>
    </rPh>
    <phoneticPr fontId="3"/>
  </si>
  <si>
    <t>劇場　件数表</t>
    <rPh sb="0" eb="2">
      <t>ゲキジョウ</t>
    </rPh>
    <rPh sb="3" eb="6">
      <t>ケンスウヒョウ</t>
    </rPh>
    <phoneticPr fontId="3"/>
  </si>
  <si>
    <t>プール　件数表</t>
    <rPh sb="4" eb="7">
      <t>ケンスウヒョウ</t>
    </rPh>
    <phoneticPr fontId="3"/>
  </si>
  <si>
    <t>フィットネスクラブ　スポーツクラブ　件数表</t>
    <rPh sb="18" eb="21">
      <t>ケンスウヒョウ</t>
    </rPh>
    <phoneticPr fontId="3"/>
  </si>
  <si>
    <t>証券　件数表</t>
    <rPh sb="0" eb="2">
      <t>ショウケン</t>
    </rPh>
    <rPh sb="3" eb="6">
      <t>ケンスウヒョウ</t>
    </rPh>
    <phoneticPr fontId="3"/>
  </si>
  <si>
    <t>投資信託　投資顧問　件数表</t>
    <rPh sb="0" eb="2">
      <t>トウシ</t>
    </rPh>
    <rPh sb="2" eb="4">
      <t>シンタク</t>
    </rPh>
    <rPh sb="5" eb="7">
      <t>トウシ</t>
    </rPh>
    <rPh sb="7" eb="9">
      <t>コモン</t>
    </rPh>
    <rPh sb="10" eb="13">
      <t>ケンスウヒョウ</t>
    </rPh>
    <phoneticPr fontId="3"/>
  </si>
  <si>
    <t>農業協同組合　</t>
    <rPh sb="0" eb="2">
      <t>ノウギョウ</t>
    </rPh>
    <rPh sb="2" eb="4">
      <t>キョウドウ</t>
    </rPh>
    <rPh sb="4" eb="6">
      <t>クミアイ</t>
    </rPh>
    <phoneticPr fontId="3"/>
  </si>
  <si>
    <t>ガソリンスタンド</t>
    <phoneticPr fontId="3"/>
  </si>
  <si>
    <t>相当数（３万以上）</t>
    <rPh sb="0" eb="3">
      <t>ソウトウスウ</t>
    </rPh>
    <rPh sb="5" eb="8">
      <t>マンイジョウ</t>
    </rPh>
    <phoneticPr fontId="3"/>
  </si>
  <si>
    <t>農業　林業</t>
    <rPh sb="0" eb="2">
      <t>ノウギョウ</t>
    </rPh>
    <rPh sb="3" eb="5">
      <t>リンギョウ</t>
    </rPh>
    <phoneticPr fontId="3"/>
  </si>
  <si>
    <t>造園工事</t>
    <rPh sb="0" eb="2">
      <t>ゾウエン</t>
    </rPh>
    <rPh sb="2" eb="4">
      <t>コウジ</t>
    </rPh>
    <phoneticPr fontId="3"/>
  </si>
  <si>
    <t>建築工事　土木工事</t>
    <rPh sb="0" eb="2">
      <t>ケンチク</t>
    </rPh>
    <rPh sb="2" eb="4">
      <t>コウジ</t>
    </rPh>
    <rPh sb="5" eb="7">
      <t>ドボク</t>
    </rPh>
    <rPh sb="7" eb="9">
      <t>コウジ</t>
    </rPh>
    <phoneticPr fontId="3"/>
  </si>
  <si>
    <t>（従業員２０名以上）</t>
    <rPh sb="1" eb="4">
      <t>ジュウギョウイン</t>
    </rPh>
    <rPh sb="6" eb="9">
      <t>メイイジョウ</t>
    </rPh>
    <phoneticPr fontId="3"/>
  </si>
  <si>
    <t>ホームセンター</t>
    <phoneticPr fontId="3"/>
  </si>
  <si>
    <t>園芸　園芸用品</t>
    <rPh sb="0" eb="2">
      <t>エンゲイ</t>
    </rPh>
    <rPh sb="3" eb="5">
      <t>エンゲイ</t>
    </rPh>
    <rPh sb="5" eb="7">
      <t>ヨウヒン</t>
    </rPh>
    <phoneticPr fontId="3"/>
  </si>
  <si>
    <t>建築資材販売　リース</t>
    <rPh sb="0" eb="2">
      <t>ケンチク</t>
    </rPh>
    <rPh sb="2" eb="4">
      <t>シザイ</t>
    </rPh>
    <rPh sb="4" eb="6">
      <t>ハンバイ</t>
    </rPh>
    <phoneticPr fontId="3"/>
  </si>
  <si>
    <t>駐車場</t>
    <rPh sb="0" eb="2">
      <t>チュウシャ</t>
    </rPh>
    <rPh sb="2" eb="3">
      <t>ジョウ</t>
    </rPh>
    <phoneticPr fontId="3"/>
  </si>
  <si>
    <t>倉庫業</t>
    <rPh sb="0" eb="2">
      <t>ソウコ</t>
    </rPh>
    <rPh sb="2" eb="3">
      <t>ギョウ</t>
    </rPh>
    <phoneticPr fontId="3"/>
  </si>
  <si>
    <t>不動産</t>
    <rPh sb="0" eb="3">
      <t>フドウサン</t>
    </rPh>
    <phoneticPr fontId="3"/>
  </si>
  <si>
    <t>通販</t>
    <rPh sb="0" eb="2">
      <t>ツウハン</t>
    </rPh>
    <phoneticPr fontId="3"/>
  </si>
  <si>
    <t>貸し農園</t>
    <rPh sb="0" eb="1">
      <t>カ</t>
    </rPh>
    <rPh sb="2" eb="4">
      <t>ノウエン</t>
    </rPh>
    <phoneticPr fontId="3"/>
  </si>
  <si>
    <t>商品取引　先物取引　件数表</t>
    <rPh sb="0" eb="2">
      <t>ショウヒン</t>
    </rPh>
    <rPh sb="2" eb="4">
      <t>トリヒキ</t>
    </rPh>
    <rPh sb="5" eb="7">
      <t>サキモノ</t>
    </rPh>
    <rPh sb="7" eb="9">
      <t>トリヒキ</t>
    </rPh>
    <rPh sb="10" eb="13">
      <t>ケンスウヒョウ</t>
    </rPh>
    <phoneticPr fontId="3"/>
  </si>
  <si>
    <t>農場　農園　牧場　件数表</t>
    <rPh sb="0" eb="2">
      <t>ノウジョウ</t>
    </rPh>
    <rPh sb="3" eb="5">
      <t>ノウエン</t>
    </rPh>
    <rPh sb="6" eb="8">
      <t>ボクジョウ</t>
    </rPh>
    <rPh sb="9" eb="12">
      <t>ケンスウヒョウ</t>
    </rPh>
    <phoneticPr fontId="3"/>
  </si>
  <si>
    <t>工場見学　件数表</t>
    <rPh sb="0" eb="2">
      <t>コウジョウ</t>
    </rPh>
    <rPh sb="2" eb="4">
      <t>ケンガク</t>
    </rPh>
    <rPh sb="5" eb="8">
      <t>ケンスウヒョウ</t>
    </rPh>
    <phoneticPr fontId="3"/>
  </si>
  <si>
    <t>林業　件数表</t>
    <rPh sb="0" eb="2">
      <t>リンギョウ</t>
    </rPh>
    <rPh sb="3" eb="6">
      <t>ケンスウヒョウ</t>
    </rPh>
    <phoneticPr fontId="3"/>
  </si>
  <si>
    <t>漁業　件数表</t>
    <rPh sb="0" eb="2">
      <t>ギョギョウ</t>
    </rPh>
    <rPh sb="3" eb="6">
      <t>ケンスウヒョウ</t>
    </rPh>
    <phoneticPr fontId="3"/>
  </si>
  <si>
    <t>テーマパーク　遊園地　件数表</t>
    <rPh sb="7" eb="10">
      <t>ユウエンチ</t>
    </rPh>
    <rPh sb="11" eb="14">
      <t>ケンスウヒョウ</t>
    </rPh>
    <phoneticPr fontId="3"/>
  </si>
  <si>
    <t>水族館　件数表</t>
    <rPh sb="0" eb="3">
      <t>スイゾクカン</t>
    </rPh>
    <rPh sb="4" eb="7">
      <t>ケンスウヒョウ</t>
    </rPh>
    <phoneticPr fontId="3"/>
  </si>
  <si>
    <t>動物園・サファリパーク　件数表</t>
    <rPh sb="0" eb="3">
      <t>ドウブツエン</t>
    </rPh>
    <rPh sb="12" eb="15">
      <t>ケンスウヒョウ</t>
    </rPh>
    <phoneticPr fontId="3"/>
  </si>
  <si>
    <t>植物園　件数表</t>
    <rPh sb="0" eb="3">
      <t>ショクブツエン</t>
    </rPh>
    <rPh sb="4" eb="7">
      <t>ケンスウヒョウ</t>
    </rPh>
    <phoneticPr fontId="3"/>
  </si>
  <si>
    <t>公園　件数表</t>
    <rPh sb="0" eb="2">
      <t>コウエン</t>
    </rPh>
    <rPh sb="3" eb="6">
      <t>ケンスウヒョウ</t>
    </rPh>
    <phoneticPr fontId="3"/>
  </si>
  <si>
    <t>港湾　海運業　件数表</t>
    <rPh sb="0" eb="2">
      <t>コウワン</t>
    </rPh>
    <rPh sb="3" eb="6">
      <t>カイウンギョウ</t>
    </rPh>
    <rPh sb="7" eb="10">
      <t>ケンスウヒョウ</t>
    </rPh>
    <phoneticPr fontId="3"/>
  </si>
  <si>
    <t>航空運輸業　件数表</t>
    <rPh sb="0" eb="2">
      <t>コウクウ</t>
    </rPh>
    <rPh sb="2" eb="5">
      <t>ウンユギョウ</t>
    </rPh>
    <rPh sb="6" eb="9">
      <t>ケンスウヒョウ</t>
    </rPh>
    <phoneticPr fontId="3"/>
  </si>
  <si>
    <t>道路運送事業　件数表</t>
    <rPh sb="0" eb="2">
      <t>ドウロ</t>
    </rPh>
    <rPh sb="2" eb="4">
      <t>ウンソウ</t>
    </rPh>
    <rPh sb="4" eb="6">
      <t>ジギョウ</t>
    </rPh>
    <rPh sb="7" eb="10">
      <t>ケンスウヒョウ</t>
    </rPh>
    <phoneticPr fontId="3"/>
  </si>
  <si>
    <t>軽貨物　件数表</t>
    <rPh sb="0" eb="1">
      <t>ケイ</t>
    </rPh>
    <rPh sb="1" eb="3">
      <t>カモツ</t>
    </rPh>
    <rPh sb="4" eb="7">
      <t>ケンスウヒョウ</t>
    </rPh>
    <phoneticPr fontId="3"/>
  </si>
  <si>
    <t>バイク便件数表</t>
    <rPh sb="3" eb="4">
      <t>ビン</t>
    </rPh>
    <rPh sb="4" eb="7">
      <t>ケンスウヒョウ</t>
    </rPh>
    <phoneticPr fontId="3"/>
  </si>
  <si>
    <t>トランクルーム　件数表</t>
    <rPh sb="8" eb="11">
      <t>ケンスウヒョウ</t>
    </rPh>
    <phoneticPr fontId="3"/>
  </si>
  <si>
    <t>貸し会議室　件数表</t>
    <rPh sb="0" eb="1">
      <t>カ</t>
    </rPh>
    <rPh sb="2" eb="5">
      <t>カイギシツ</t>
    </rPh>
    <rPh sb="6" eb="8">
      <t>ケンスウ</t>
    </rPh>
    <rPh sb="8" eb="9">
      <t>ヒョウ</t>
    </rPh>
    <phoneticPr fontId="3"/>
  </si>
  <si>
    <t>画廊・美術品販売　件数表</t>
    <rPh sb="0" eb="2">
      <t>ガロウ</t>
    </rPh>
    <rPh sb="3" eb="5">
      <t>ビジュツ</t>
    </rPh>
    <rPh sb="5" eb="6">
      <t>シナ</t>
    </rPh>
    <rPh sb="6" eb="8">
      <t>ハンバイ</t>
    </rPh>
    <rPh sb="9" eb="12">
      <t>ケンスウヒョウ</t>
    </rPh>
    <phoneticPr fontId="3"/>
  </si>
  <si>
    <t>骨董品　件数表</t>
    <rPh sb="0" eb="3">
      <t>コットウヒン</t>
    </rPh>
    <rPh sb="4" eb="7">
      <t>ケンスウヒョウ</t>
    </rPh>
    <phoneticPr fontId="3"/>
  </si>
  <si>
    <t>旅行業旅行代理店件数表　件数表</t>
    <rPh sb="0" eb="3">
      <t>リョコウギョウ</t>
    </rPh>
    <rPh sb="3" eb="5">
      <t>リョコウ</t>
    </rPh>
    <rPh sb="5" eb="7">
      <t>ダイリ</t>
    </rPh>
    <rPh sb="7" eb="8">
      <t>テン</t>
    </rPh>
    <rPh sb="8" eb="11">
      <t>ケンスウヒョウ</t>
    </rPh>
    <rPh sb="12" eb="15">
      <t>ケンスウヒョウ</t>
    </rPh>
    <phoneticPr fontId="3"/>
  </si>
  <si>
    <t>ホテル　件数表</t>
    <rPh sb="4" eb="7">
      <t>ケンスウヒョウ</t>
    </rPh>
    <phoneticPr fontId="3"/>
  </si>
  <si>
    <t>今年２０１６年中に設立９年を迎える企業件数表</t>
    <rPh sb="0" eb="2">
      <t>コトシ</t>
    </rPh>
    <rPh sb="6" eb="7">
      <t>ネン</t>
    </rPh>
    <rPh sb="7" eb="8">
      <t>チュウ</t>
    </rPh>
    <rPh sb="9" eb="11">
      <t>セツリツ</t>
    </rPh>
    <rPh sb="12" eb="13">
      <t>ネン</t>
    </rPh>
    <rPh sb="14" eb="15">
      <t>ムカ</t>
    </rPh>
    <rPh sb="17" eb="19">
      <t>キギョウ</t>
    </rPh>
    <rPh sb="19" eb="22">
      <t>ケンスウヒョウ</t>
    </rPh>
    <phoneticPr fontId="3"/>
  </si>
  <si>
    <t>今年２０１６年中に設立10年を迎える企業件数表</t>
    <rPh sb="0" eb="2">
      <t>コトシ</t>
    </rPh>
    <rPh sb="6" eb="7">
      <t>ネン</t>
    </rPh>
    <rPh sb="7" eb="8">
      <t>チュウ</t>
    </rPh>
    <rPh sb="9" eb="11">
      <t>セツリツ</t>
    </rPh>
    <rPh sb="13" eb="14">
      <t>ネン</t>
    </rPh>
    <rPh sb="15" eb="16">
      <t>ムカ</t>
    </rPh>
    <rPh sb="18" eb="20">
      <t>キギョウ</t>
    </rPh>
    <rPh sb="20" eb="23">
      <t>ケンスウヒョウ</t>
    </rPh>
    <phoneticPr fontId="3"/>
  </si>
  <si>
    <t>2015年に設立された企業件数表</t>
    <rPh sb="4" eb="5">
      <t>ネン</t>
    </rPh>
    <rPh sb="6" eb="8">
      <t>セツリツ</t>
    </rPh>
    <rPh sb="11" eb="13">
      <t>キギョウ</t>
    </rPh>
    <rPh sb="13" eb="16">
      <t>ケンスウヒョウ</t>
    </rPh>
    <phoneticPr fontId="3"/>
  </si>
  <si>
    <t>2014年に設立された企業件数表</t>
    <rPh sb="4" eb="5">
      <t>ネン</t>
    </rPh>
    <rPh sb="6" eb="8">
      <t>セツリツ</t>
    </rPh>
    <rPh sb="11" eb="13">
      <t>キギョウ</t>
    </rPh>
    <rPh sb="13" eb="16">
      <t>ケンスウヒョウ</t>
    </rPh>
    <phoneticPr fontId="3"/>
  </si>
  <si>
    <t>2015年ぐるナビ、ホットペッパーへ広告料を支払っていたとおもわれる飲食店</t>
    <rPh sb="4" eb="5">
      <t>ネン</t>
    </rPh>
    <rPh sb="18" eb="20">
      <t>コウコク</t>
    </rPh>
    <rPh sb="20" eb="21">
      <t>リョウ</t>
    </rPh>
    <rPh sb="22" eb="24">
      <t>シハラ</t>
    </rPh>
    <rPh sb="34" eb="36">
      <t>インショク</t>
    </rPh>
    <rPh sb="36" eb="37">
      <t>テン</t>
    </rPh>
    <phoneticPr fontId="3"/>
  </si>
  <si>
    <t>新卒採用サイト２０１６年版へ掲載される資本金1億円以上の企業件数表</t>
    <rPh sb="0" eb="2">
      <t>シンソツ</t>
    </rPh>
    <rPh sb="2" eb="4">
      <t>サイヨウ</t>
    </rPh>
    <rPh sb="11" eb="12">
      <t>ネン</t>
    </rPh>
    <rPh sb="12" eb="13">
      <t>バン</t>
    </rPh>
    <rPh sb="14" eb="16">
      <t>ケイサイ</t>
    </rPh>
    <rPh sb="19" eb="22">
      <t>シホンキン</t>
    </rPh>
    <rPh sb="23" eb="27">
      <t>オクエンイジョウ</t>
    </rPh>
    <rPh sb="28" eb="30">
      <t>キギョウ</t>
    </rPh>
    <rPh sb="30" eb="33">
      <t>ケンスウヒョウ</t>
    </rPh>
    <phoneticPr fontId="3"/>
  </si>
  <si>
    <t>http://kigyosama.com/%E6%96%B0%E8%A6%8F%E9%96%8B%E6%8B%93%E3%81%AB%E5%BD%B9%E7%AB%8B%E3%81%A1%E3%81%BE%E3%81%99%E3%80%82%E8%A6%8B%E8%BE%BC%E5%AE%A2%E5%89%B5%E5%87%BA%E5%BF%9C%E6%8F%B4%E5%9B%A3%E3%83%8B%E3%83%A5-115/</t>
    <phoneticPr fontId="3"/>
  </si>
  <si>
    <t>新卒採用サイト２０１６年版へ掲載される資本金5千万円以上1億円以下の企業件数表</t>
    <rPh sb="0" eb="2">
      <t>シンソツ</t>
    </rPh>
    <rPh sb="2" eb="4">
      <t>サイヨウ</t>
    </rPh>
    <rPh sb="11" eb="12">
      <t>ネン</t>
    </rPh>
    <rPh sb="12" eb="13">
      <t>バン</t>
    </rPh>
    <rPh sb="14" eb="16">
      <t>ケイサイ</t>
    </rPh>
    <rPh sb="19" eb="22">
      <t>シホンキン</t>
    </rPh>
    <rPh sb="23" eb="26">
      <t>センマンエン</t>
    </rPh>
    <rPh sb="26" eb="28">
      <t>イジョウ</t>
    </rPh>
    <rPh sb="29" eb="31">
      <t>オクエン</t>
    </rPh>
    <rPh sb="31" eb="33">
      <t>イカ</t>
    </rPh>
    <rPh sb="34" eb="36">
      <t>キギョウ</t>
    </rPh>
    <rPh sb="36" eb="39">
      <t>ケンスウヒョウ</t>
    </rPh>
    <phoneticPr fontId="3"/>
  </si>
  <si>
    <t>新聞社件数表</t>
    <rPh sb="0" eb="3">
      <t>シンブンシャ</t>
    </rPh>
    <rPh sb="3" eb="5">
      <t>ケンスウ</t>
    </rPh>
    <rPh sb="5" eb="6">
      <t>ヒョウ</t>
    </rPh>
    <phoneticPr fontId="3"/>
  </si>
  <si>
    <t>出版社件数表</t>
    <rPh sb="0" eb="2">
      <t>シュッパン</t>
    </rPh>
    <rPh sb="2" eb="3">
      <t>シャ</t>
    </rPh>
    <rPh sb="3" eb="5">
      <t>ケンスウ</t>
    </rPh>
    <rPh sb="5" eb="6">
      <t>ヒョウ</t>
    </rPh>
    <phoneticPr fontId="3"/>
  </si>
  <si>
    <t>放送局件数表</t>
    <rPh sb="0" eb="3">
      <t>ホウソウキョク</t>
    </rPh>
    <rPh sb="3" eb="5">
      <t>ケンスウ</t>
    </rPh>
    <rPh sb="5" eb="6">
      <t>ヒョウ</t>
    </rPh>
    <phoneticPr fontId="3"/>
  </si>
  <si>
    <t>釣り場、釣堀、釣舟件数表</t>
    <rPh sb="0" eb="1">
      <t>ツ</t>
    </rPh>
    <rPh sb="2" eb="3">
      <t>バ</t>
    </rPh>
    <rPh sb="4" eb="6">
      <t>ツリボリ</t>
    </rPh>
    <rPh sb="7" eb="9">
      <t>ツリブネ</t>
    </rPh>
    <rPh sb="9" eb="11">
      <t>ケンスウ</t>
    </rPh>
    <rPh sb="11" eb="12">
      <t>ヒョウ</t>
    </rPh>
    <phoneticPr fontId="3"/>
  </si>
  <si>
    <t>釣具　フィッシングルーツ件数表</t>
    <rPh sb="0" eb="2">
      <t>ツリグ</t>
    </rPh>
    <rPh sb="12" eb="14">
      <t>ケンスウ</t>
    </rPh>
    <rPh sb="14" eb="15">
      <t>ヒョウ</t>
    </rPh>
    <phoneticPr fontId="3"/>
  </si>
  <si>
    <t>建設機械器具レンタルリース件数表</t>
    <rPh sb="0" eb="2">
      <t>ケンセツ</t>
    </rPh>
    <rPh sb="2" eb="4">
      <t>キカイ</t>
    </rPh>
    <rPh sb="4" eb="6">
      <t>キグ</t>
    </rPh>
    <rPh sb="13" eb="15">
      <t>ケンスウ</t>
    </rPh>
    <rPh sb="15" eb="16">
      <t>ヒョウ</t>
    </rPh>
    <phoneticPr fontId="3"/>
  </si>
  <si>
    <t>一般社団法人　日本建設機械レンタル協会　件数表</t>
    <rPh sb="0" eb="2">
      <t>イッパン</t>
    </rPh>
    <rPh sb="2" eb="4">
      <t>シャダン</t>
    </rPh>
    <rPh sb="4" eb="6">
      <t>ホウジン</t>
    </rPh>
    <rPh sb="7" eb="9">
      <t>ニホン</t>
    </rPh>
    <rPh sb="9" eb="11">
      <t>ケンセツ</t>
    </rPh>
    <rPh sb="11" eb="13">
      <t>キカイ</t>
    </rPh>
    <rPh sb="17" eb="19">
      <t>キョウカイ</t>
    </rPh>
    <rPh sb="20" eb="22">
      <t>ケンスウ</t>
    </rPh>
    <rPh sb="22" eb="23">
      <t>ヒョウ</t>
    </rPh>
    <phoneticPr fontId="3"/>
  </si>
  <si>
    <t>東京支部（ 東京・埼玉・千葉・茨城・山梨）</t>
    <rPh sb="0" eb="2">
      <t>トウキョウ</t>
    </rPh>
    <rPh sb="2" eb="4">
      <t>シブ</t>
    </rPh>
    <rPh sb="6" eb="8">
      <t>トウキョウ</t>
    </rPh>
    <rPh sb="9" eb="11">
      <t>サイタマ</t>
    </rPh>
    <rPh sb="12" eb="14">
      <t>チバ</t>
    </rPh>
    <rPh sb="15" eb="17">
      <t>イバラキ</t>
    </rPh>
    <rPh sb="18" eb="20">
      <t>ヤマナシ</t>
    </rPh>
    <phoneticPr fontId="3"/>
  </si>
  <si>
    <t>正会員</t>
    <rPh sb="0" eb="3">
      <t>セイカイイン</t>
    </rPh>
    <phoneticPr fontId="3"/>
  </si>
  <si>
    <t>賛助会員</t>
    <rPh sb="0" eb="2">
      <t>サンジョ</t>
    </rPh>
    <rPh sb="2" eb="4">
      <t>カイイン</t>
    </rPh>
    <phoneticPr fontId="3"/>
  </si>
  <si>
    <t>神奈川県支部</t>
    <rPh sb="4" eb="6">
      <t>シブ</t>
    </rPh>
    <phoneticPr fontId="3"/>
  </si>
  <si>
    <t>栃木県支部</t>
    <rPh sb="0" eb="2">
      <t>トチギ</t>
    </rPh>
    <rPh sb="3" eb="5">
      <t>シブ</t>
    </rPh>
    <phoneticPr fontId="3"/>
  </si>
  <si>
    <t>群馬県支部</t>
    <rPh sb="0" eb="2">
      <t>グンマ</t>
    </rPh>
    <rPh sb="3" eb="5">
      <t>シブ</t>
    </rPh>
    <phoneticPr fontId="3"/>
  </si>
  <si>
    <t>油圧　空圧機器件数表</t>
    <rPh sb="0" eb="2">
      <t>ユアツ</t>
    </rPh>
    <rPh sb="3" eb="4">
      <t>ソラ</t>
    </rPh>
    <rPh sb="4" eb="5">
      <t>アツ</t>
    </rPh>
    <rPh sb="5" eb="7">
      <t>キキ</t>
    </rPh>
    <rPh sb="7" eb="9">
      <t>ケンスウ</t>
    </rPh>
    <rPh sb="9" eb="10">
      <t>ヒョウ</t>
    </rPh>
    <phoneticPr fontId="3"/>
  </si>
  <si>
    <t>大阪府ＦＡＸＤＭ　</t>
    <rPh sb="0" eb="3">
      <t>オオサカフ</t>
    </rPh>
    <phoneticPr fontId="3"/>
  </si>
  <si>
    <t>大阪府ＤＭ</t>
    <rPh sb="0" eb="3">
      <t>オオサカフ</t>
    </rPh>
    <phoneticPr fontId="3"/>
  </si>
  <si>
    <t>兵庫県ＦＡＸＤＭ</t>
    <rPh sb="0" eb="3">
      <t>ヒョウゴケン</t>
    </rPh>
    <phoneticPr fontId="3"/>
  </si>
  <si>
    <t>兵庫県ＤＭ</t>
    <rPh sb="0" eb="3">
      <t>ヒョウゴケン</t>
    </rPh>
    <phoneticPr fontId="3"/>
  </si>
  <si>
    <t>京都府ＦＡＸＤＭ</t>
    <rPh sb="0" eb="3">
      <t>キョウトフ</t>
    </rPh>
    <phoneticPr fontId="3"/>
  </si>
  <si>
    <t>京都府ＤＭ</t>
    <rPh sb="0" eb="3">
      <t>キョウトフ</t>
    </rPh>
    <phoneticPr fontId="3"/>
  </si>
  <si>
    <t>滋賀県ＦＡＸＤＭ</t>
    <rPh sb="0" eb="3">
      <t>シガケン</t>
    </rPh>
    <phoneticPr fontId="3"/>
  </si>
  <si>
    <t>滋賀県ＤＭ</t>
    <rPh sb="0" eb="3">
      <t>シガケン</t>
    </rPh>
    <phoneticPr fontId="3"/>
  </si>
  <si>
    <t>奈良県ＦＡＸＤＭ</t>
    <rPh sb="0" eb="3">
      <t>ナラケン</t>
    </rPh>
    <phoneticPr fontId="3"/>
  </si>
  <si>
    <t>奈良県ＤＭ</t>
    <rPh sb="0" eb="3">
      <t>ナラケン</t>
    </rPh>
    <phoneticPr fontId="3"/>
  </si>
  <si>
    <t>和歌山県ＦＡＸＤＭ</t>
    <rPh sb="0" eb="4">
      <t>ワカヤマケン</t>
    </rPh>
    <phoneticPr fontId="3"/>
  </si>
  <si>
    <t>和歌山県ＤＭ</t>
    <rPh sb="0" eb="4">
      <t>ワカヤマケン</t>
    </rPh>
    <phoneticPr fontId="3"/>
  </si>
  <si>
    <t>愛知県ＦＡＸＤＭ</t>
    <rPh sb="0" eb="3">
      <t>アイチケン</t>
    </rPh>
    <phoneticPr fontId="3"/>
  </si>
  <si>
    <t>愛知県ＤＭ</t>
    <rPh sb="0" eb="3">
      <t>アイチケン</t>
    </rPh>
    <phoneticPr fontId="3"/>
  </si>
  <si>
    <t>静岡県ＦＡＸＤＭ</t>
    <rPh sb="0" eb="3">
      <t>シズオカケン</t>
    </rPh>
    <phoneticPr fontId="3"/>
  </si>
  <si>
    <t>静岡県ＤＭ</t>
    <rPh sb="0" eb="3">
      <t>シズオカケン</t>
    </rPh>
    <phoneticPr fontId="3"/>
  </si>
  <si>
    <t>三重県ＦＡＸＤＭ</t>
    <rPh sb="0" eb="3">
      <t>ミエケン</t>
    </rPh>
    <phoneticPr fontId="3"/>
  </si>
  <si>
    <t>三重県ＤＭ</t>
    <rPh sb="0" eb="3">
      <t>ミエケン</t>
    </rPh>
    <phoneticPr fontId="3"/>
  </si>
  <si>
    <t>岐阜県ＦＡＸＤＭ</t>
    <rPh sb="0" eb="3">
      <t>ギフケン</t>
    </rPh>
    <phoneticPr fontId="3"/>
  </si>
  <si>
    <t>岐阜県ＤＭ</t>
    <rPh sb="0" eb="3">
      <t>ギフケン</t>
    </rPh>
    <phoneticPr fontId="3"/>
  </si>
  <si>
    <t>福岡県ＦＡＸＤＭ</t>
    <rPh sb="0" eb="3">
      <t>フクオカケン</t>
    </rPh>
    <phoneticPr fontId="3"/>
  </si>
  <si>
    <t>福岡県ＤＭ</t>
    <rPh sb="0" eb="3">
      <t>フクオカケン</t>
    </rPh>
    <phoneticPr fontId="3"/>
  </si>
  <si>
    <t>201604から201703に設立５周年を迎える法人件数表</t>
    <rPh sb="15" eb="17">
      <t>セツリツ</t>
    </rPh>
    <rPh sb="18" eb="20">
      <t>シュウネン</t>
    </rPh>
    <rPh sb="21" eb="22">
      <t>ムカ</t>
    </rPh>
    <rPh sb="24" eb="26">
      <t>ホウジン</t>
    </rPh>
    <rPh sb="26" eb="28">
      <t>ケンスウ</t>
    </rPh>
    <rPh sb="28" eb="29">
      <t>ヒョウ</t>
    </rPh>
    <phoneticPr fontId="3"/>
  </si>
  <si>
    <t>201604から201703に設立５周年を迎える店舗　企業件数表</t>
    <rPh sb="15" eb="17">
      <t>セツリツ</t>
    </rPh>
    <rPh sb="18" eb="20">
      <t>シュウネン</t>
    </rPh>
    <rPh sb="21" eb="22">
      <t>ムカ</t>
    </rPh>
    <rPh sb="24" eb="26">
      <t>テンポ</t>
    </rPh>
    <rPh sb="27" eb="29">
      <t>キギョウ</t>
    </rPh>
    <rPh sb="29" eb="31">
      <t>ケンスウ</t>
    </rPh>
    <rPh sb="31" eb="32">
      <t>ヒョウ</t>
    </rPh>
    <phoneticPr fontId="3"/>
  </si>
  <si>
    <t>宗教法人件数表</t>
    <rPh sb="0" eb="2">
      <t>シュウキョウ</t>
    </rPh>
    <rPh sb="2" eb="4">
      <t>ホウジン</t>
    </rPh>
    <rPh sb="4" eb="6">
      <t>ケンスウ</t>
    </rPh>
    <rPh sb="6" eb="7">
      <t>ヒョウ</t>
    </rPh>
    <phoneticPr fontId="3"/>
  </si>
  <si>
    <t>墓石卸製造販売件数表</t>
    <rPh sb="0" eb="2">
      <t>ハカイシ</t>
    </rPh>
    <rPh sb="2" eb="3">
      <t>オロシ</t>
    </rPh>
    <rPh sb="3" eb="5">
      <t>セイゾウ</t>
    </rPh>
    <rPh sb="5" eb="7">
      <t>ハンバイ</t>
    </rPh>
    <rPh sb="7" eb="9">
      <t>ケンスウ</t>
    </rPh>
    <rPh sb="9" eb="10">
      <t>ヒョウ</t>
    </rPh>
    <phoneticPr fontId="3"/>
  </si>
  <si>
    <t>造花・装飾・花環件数表</t>
    <rPh sb="0" eb="2">
      <t>ゾウカ</t>
    </rPh>
    <rPh sb="3" eb="5">
      <t>ソウショク</t>
    </rPh>
    <rPh sb="6" eb="8">
      <t>ハナワ</t>
    </rPh>
    <rPh sb="8" eb="10">
      <t>ケンスウ</t>
    </rPh>
    <rPh sb="10" eb="11">
      <t>ヒョウ</t>
    </rPh>
    <phoneticPr fontId="3"/>
  </si>
  <si>
    <t>葬儀業件数表</t>
    <rPh sb="0" eb="2">
      <t>ソウギ</t>
    </rPh>
    <rPh sb="2" eb="3">
      <t>ギョウ</t>
    </rPh>
    <rPh sb="3" eb="5">
      <t>ケンスウ</t>
    </rPh>
    <rPh sb="5" eb="6">
      <t>ヒョウ</t>
    </rPh>
    <phoneticPr fontId="3"/>
  </si>
  <si>
    <t>互助会件数表</t>
    <rPh sb="0" eb="3">
      <t>ゴジョカイ</t>
    </rPh>
    <rPh sb="3" eb="5">
      <t>ケンスウ</t>
    </rPh>
    <rPh sb="5" eb="6">
      <t>ヒョウ</t>
    </rPh>
    <phoneticPr fontId="3"/>
  </si>
  <si>
    <t>2015年に設立された企業、店舗、団体、支店件数表</t>
    <rPh sb="4" eb="5">
      <t>ネン</t>
    </rPh>
    <rPh sb="6" eb="8">
      <t>セツリツ</t>
    </rPh>
    <rPh sb="11" eb="13">
      <t>キギョウ</t>
    </rPh>
    <rPh sb="14" eb="16">
      <t>テンポ</t>
    </rPh>
    <rPh sb="17" eb="19">
      <t>ダンタイ</t>
    </rPh>
    <rPh sb="20" eb="22">
      <t>シテン</t>
    </rPh>
    <rPh sb="22" eb="24">
      <t>ケンスウ</t>
    </rPh>
    <rPh sb="24" eb="25">
      <t>ヒョウ</t>
    </rPh>
    <phoneticPr fontId="3"/>
  </si>
  <si>
    <t>2015年に開業した飲食店、飲食支店件数表</t>
    <rPh sb="4" eb="5">
      <t>ネン</t>
    </rPh>
    <rPh sb="6" eb="8">
      <t>カイギョウ</t>
    </rPh>
    <rPh sb="10" eb="12">
      <t>インショク</t>
    </rPh>
    <rPh sb="12" eb="13">
      <t>テン</t>
    </rPh>
    <rPh sb="14" eb="16">
      <t>インショク</t>
    </rPh>
    <rPh sb="16" eb="17">
      <t>ササ</t>
    </rPh>
    <rPh sb="17" eb="18">
      <t>テン</t>
    </rPh>
    <rPh sb="18" eb="20">
      <t>ケンスウ</t>
    </rPh>
    <rPh sb="20" eb="21">
      <t>ヒョウ</t>
    </rPh>
    <phoneticPr fontId="3"/>
  </si>
  <si>
    <t>2016年9月から１年以内に設立１周年を迎える企業、店舗、団体、支店件数表</t>
    <rPh sb="4" eb="5">
      <t>ネン</t>
    </rPh>
    <rPh sb="6" eb="7">
      <t>ガツ</t>
    </rPh>
    <rPh sb="10" eb="11">
      <t>ネン</t>
    </rPh>
    <rPh sb="11" eb="13">
      <t>イナイ</t>
    </rPh>
    <rPh sb="14" eb="16">
      <t>セツリツ</t>
    </rPh>
    <rPh sb="17" eb="19">
      <t>シュウネン</t>
    </rPh>
    <rPh sb="20" eb="21">
      <t>ムカ</t>
    </rPh>
    <rPh sb="23" eb="25">
      <t>キギョウ</t>
    </rPh>
    <rPh sb="26" eb="28">
      <t>テンポ</t>
    </rPh>
    <rPh sb="29" eb="31">
      <t>ダンタイ</t>
    </rPh>
    <rPh sb="32" eb="34">
      <t>シテン</t>
    </rPh>
    <rPh sb="34" eb="36">
      <t>ケンスウ</t>
    </rPh>
    <rPh sb="36" eb="37">
      <t>ヒョウ</t>
    </rPh>
    <phoneticPr fontId="3"/>
  </si>
  <si>
    <t>2016年9月から１年以内に設立3周年を迎える企業、店舗、団体、支店件数表</t>
    <rPh sb="4" eb="5">
      <t>ネン</t>
    </rPh>
    <rPh sb="6" eb="7">
      <t>ガツ</t>
    </rPh>
    <rPh sb="10" eb="11">
      <t>ネン</t>
    </rPh>
    <rPh sb="11" eb="13">
      <t>イナイ</t>
    </rPh>
    <rPh sb="14" eb="16">
      <t>セツリツ</t>
    </rPh>
    <rPh sb="17" eb="19">
      <t>シュウネン</t>
    </rPh>
    <rPh sb="20" eb="21">
      <t>ムカ</t>
    </rPh>
    <rPh sb="23" eb="25">
      <t>キギョウ</t>
    </rPh>
    <rPh sb="26" eb="28">
      <t>テンポ</t>
    </rPh>
    <rPh sb="29" eb="31">
      <t>ダンタイ</t>
    </rPh>
    <rPh sb="32" eb="34">
      <t>シテン</t>
    </rPh>
    <rPh sb="34" eb="36">
      <t>ケンスウ</t>
    </rPh>
    <rPh sb="36" eb="37">
      <t>ヒョウ</t>
    </rPh>
    <phoneticPr fontId="3"/>
  </si>
  <si>
    <t>商社　貿易件数表</t>
    <rPh sb="0" eb="1">
      <t>ショウ</t>
    </rPh>
    <rPh sb="1" eb="2">
      <t>シャ</t>
    </rPh>
    <rPh sb="3" eb="5">
      <t>ボウエキ</t>
    </rPh>
    <rPh sb="5" eb="7">
      <t>ケンスウ</t>
    </rPh>
    <rPh sb="7" eb="8">
      <t>ヒョウ</t>
    </rPh>
    <phoneticPr fontId="3"/>
  </si>
  <si>
    <t>食品工業　件数表</t>
    <rPh sb="0" eb="2">
      <t>ショクヒン</t>
    </rPh>
    <rPh sb="2" eb="4">
      <t>コウギョウ</t>
    </rPh>
    <rPh sb="5" eb="7">
      <t>ケンスウ</t>
    </rPh>
    <rPh sb="7" eb="8">
      <t>ヒョウ</t>
    </rPh>
    <phoneticPr fontId="3"/>
  </si>
  <si>
    <t>産業廃棄　件数表</t>
    <rPh sb="0" eb="2">
      <t>サンギョウ</t>
    </rPh>
    <rPh sb="2" eb="4">
      <t>ハイキ</t>
    </rPh>
    <rPh sb="5" eb="7">
      <t>ケンスウ</t>
    </rPh>
    <rPh sb="7" eb="8">
      <t>ヒョウ</t>
    </rPh>
    <phoneticPr fontId="3"/>
  </si>
  <si>
    <t>製造業　件数表</t>
    <rPh sb="0" eb="3">
      <t>セイゾウギョウ</t>
    </rPh>
    <rPh sb="4" eb="6">
      <t>ケンスウ</t>
    </rPh>
    <rPh sb="6" eb="7">
      <t>ヒョウ</t>
    </rPh>
    <phoneticPr fontId="3"/>
  </si>
  <si>
    <t>飲食業　件数表</t>
    <rPh sb="0" eb="3">
      <t>インショクギョウ</t>
    </rPh>
    <rPh sb="4" eb="6">
      <t>ケンスウ</t>
    </rPh>
    <rPh sb="6" eb="7">
      <t>ヒョウ</t>
    </rPh>
    <phoneticPr fontId="3"/>
  </si>
  <si>
    <t>東京除く関東ＦＡＸＤＭ</t>
    <rPh sb="0" eb="2">
      <t>トウキョウ</t>
    </rPh>
    <rPh sb="2" eb="3">
      <t>ノゾ</t>
    </rPh>
    <rPh sb="4" eb="6">
      <t>カントウ</t>
    </rPh>
    <phoneticPr fontId="3"/>
  </si>
  <si>
    <t>東京除く関東ＤＭ</t>
    <rPh sb="4" eb="6">
      <t>カントウ</t>
    </rPh>
    <phoneticPr fontId="3"/>
  </si>
  <si>
    <t>建設　建築　大工　件数表</t>
    <rPh sb="0" eb="2">
      <t>ケンセツ</t>
    </rPh>
    <rPh sb="3" eb="5">
      <t>ケンチク</t>
    </rPh>
    <rPh sb="6" eb="8">
      <t>ダイク</t>
    </rPh>
    <rPh sb="9" eb="11">
      <t>ケンスウ</t>
    </rPh>
    <rPh sb="11" eb="12">
      <t>ヒョウ</t>
    </rPh>
    <phoneticPr fontId="3"/>
  </si>
  <si>
    <t>建築事務所　建設設計　件数表</t>
    <rPh sb="0" eb="2">
      <t>ケンチク</t>
    </rPh>
    <rPh sb="2" eb="4">
      <t>ジム</t>
    </rPh>
    <rPh sb="4" eb="5">
      <t>ショ</t>
    </rPh>
    <rPh sb="6" eb="8">
      <t>ケンセツ</t>
    </rPh>
    <rPh sb="8" eb="10">
      <t>セッケイ</t>
    </rPh>
    <rPh sb="11" eb="13">
      <t>ケンスウ</t>
    </rPh>
    <rPh sb="13" eb="14">
      <t>ヒョウ</t>
    </rPh>
    <phoneticPr fontId="3"/>
  </si>
  <si>
    <t>輸出入業務代行　件数表</t>
    <rPh sb="0" eb="3">
      <t>ユシュツニュウ</t>
    </rPh>
    <rPh sb="3" eb="5">
      <t>ギョウム</t>
    </rPh>
    <rPh sb="5" eb="7">
      <t>ダイコウ</t>
    </rPh>
    <rPh sb="8" eb="10">
      <t>ケンスウ</t>
    </rPh>
    <rPh sb="10" eb="11">
      <t>ヒョウ</t>
    </rPh>
    <phoneticPr fontId="3"/>
  </si>
  <si>
    <t>2017年に創業1年を迎える企業　件数表</t>
    <rPh sb="4" eb="5">
      <t>ネン</t>
    </rPh>
    <rPh sb="6" eb="8">
      <t>ソウギョウ</t>
    </rPh>
    <rPh sb="9" eb="10">
      <t>ネン</t>
    </rPh>
    <rPh sb="11" eb="12">
      <t>ムカ</t>
    </rPh>
    <rPh sb="14" eb="16">
      <t>キギョウ</t>
    </rPh>
    <rPh sb="17" eb="19">
      <t>ケンスウ</t>
    </rPh>
    <rPh sb="19" eb="20">
      <t>ヒョウ</t>
    </rPh>
    <phoneticPr fontId="3"/>
  </si>
  <si>
    <t>ＦＡＸＤＭは上記リストレンタル付で特別料金単価４０円</t>
    <rPh sb="6" eb="8">
      <t>ジョウキ</t>
    </rPh>
    <rPh sb="15" eb="16">
      <t>ツキ</t>
    </rPh>
    <rPh sb="17" eb="19">
      <t>トクベツ</t>
    </rPh>
    <rPh sb="19" eb="21">
      <t>リョウキン</t>
    </rPh>
    <rPh sb="21" eb="23">
      <t>タンカ</t>
    </rPh>
    <rPh sb="25" eb="26">
      <t>エン</t>
    </rPh>
    <phoneticPr fontId="3"/>
  </si>
  <si>
    <t>同一リストへ３回連続配信で３回分で７０円</t>
    <rPh sb="0" eb="2">
      <t>ドウイツ</t>
    </rPh>
    <rPh sb="7" eb="8">
      <t>カイ</t>
    </rPh>
    <rPh sb="8" eb="10">
      <t>レンゾク</t>
    </rPh>
    <rPh sb="10" eb="12">
      <t>ハイシン</t>
    </rPh>
    <rPh sb="14" eb="15">
      <t>カイ</t>
    </rPh>
    <rPh sb="15" eb="16">
      <t>ブン</t>
    </rPh>
    <rPh sb="19" eb="20">
      <t>エン</t>
    </rPh>
    <phoneticPr fontId="3"/>
  </si>
  <si>
    <t>2017年に創業3年を迎える企業　件数表</t>
    <rPh sb="4" eb="5">
      <t>ネン</t>
    </rPh>
    <rPh sb="6" eb="8">
      <t>ソウギョウ</t>
    </rPh>
    <rPh sb="9" eb="10">
      <t>ネン</t>
    </rPh>
    <rPh sb="11" eb="12">
      <t>ムカ</t>
    </rPh>
    <rPh sb="14" eb="16">
      <t>キギョウ</t>
    </rPh>
    <rPh sb="17" eb="19">
      <t>ケンスウ</t>
    </rPh>
    <rPh sb="19" eb="20">
      <t>ヒョウ</t>
    </rPh>
    <phoneticPr fontId="3"/>
  </si>
  <si>
    <t>レンタカー　件数表</t>
    <rPh sb="6" eb="8">
      <t>ケンスウ</t>
    </rPh>
    <rPh sb="8" eb="9">
      <t>ヒョウ</t>
    </rPh>
    <phoneticPr fontId="3"/>
  </si>
  <si>
    <t>レンタサイクル　件数表</t>
    <rPh sb="8" eb="10">
      <t>ケンスウ</t>
    </rPh>
    <rPh sb="10" eb="11">
      <t>ヒョウ</t>
    </rPh>
    <phoneticPr fontId="3"/>
  </si>
  <si>
    <t>シェアハウス　件数表</t>
    <rPh sb="7" eb="9">
      <t>ケンスウ</t>
    </rPh>
    <rPh sb="9" eb="10">
      <t>ヒョウ</t>
    </rPh>
    <phoneticPr fontId="3"/>
  </si>
  <si>
    <t>ブテッィク　件数表</t>
    <rPh sb="6" eb="8">
      <t>ケンスウ</t>
    </rPh>
    <rPh sb="8" eb="9">
      <t>ヒョウ</t>
    </rPh>
    <phoneticPr fontId="3"/>
  </si>
  <si>
    <t>古着　リサイクルショップ　件数表</t>
    <rPh sb="0" eb="2">
      <t>フルギ</t>
    </rPh>
    <rPh sb="13" eb="15">
      <t>ケンスウ</t>
    </rPh>
    <rPh sb="15" eb="16">
      <t>ヒョウ</t>
    </rPh>
    <phoneticPr fontId="3"/>
  </si>
  <si>
    <t>社会福祉法人　団体　件数表</t>
    <rPh sb="0" eb="2">
      <t>シャカイ</t>
    </rPh>
    <rPh sb="2" eb="4">
      <t>フクシ</t>
    </rPh>
    <rPh sb="4" eb="6">
      <t>ホウジン</t>
    </rPh>
    <rPh sb="7" eb="9">
      <t>ダンタイ</t>
    </rPh>
    <rPh sb="10" eb="12">
      <t>ケンスウ</t>
    </rPh>
    <rPh sb="12" eb="13">
      <t>ヒョウ</t>
    </rPh>
    <phoneticPr fontId="3"/>
  </si>
  <si>
    <t>2016年にできた企業、店舗、団体　件数表</t>
    <rPh sb="4" eb="5">
      <t>ネン</t>
    </rPh>
    <rPh sb="9" eb="11">
      <t>キギョウ</t>
    </rPh>
    <rPh sb="12" eb="14">
      <t>テンポ</t>
    </rPh>
    <rPh sb="15" eb="17">
      <t>ダンタイ</t>
    </rPh>
    <rPh sb="18" eb="20">
      <t>ケンスウ</t>
    </rPh>
    <rPh sb="20" eb="21">
      <t>ヒョウ</t>
    </rPh>
    <phoneticPr fontId="3"/>
  </si>
  <si>
    <t>盆栽　盆栽販売</t>
    <rPh sb="0" eb="2">
      <t>ボンサイ</t>
    </rPh>
    <rPh sb="3" eb="5">
      <t>ボンサイ</t>
    </rPh>
    <rPh sb="5" eb="7">
      <t>ハンバイ</t>
    </rPh>
    <phoneticPr fontId="3"/>
  </si>
  <si>
    <t>造園業</t>
    <rPh sb="0" eb="3">
      <t>ゾウエンギョウ</t>
    </rPh>
    <phoneticPr fontId="3"/>
  </si>
  <si>
    <t>ガーデニング</t>
    <phoneticPr fontId="3"/>
  </si>
  <si>
    <t>建設機器　工事用具レンタル・リース</t>
    <rPh sb="0" eb="2">
      <t>ケンセツ</t>
    </rPh>
    <rPh sb="2" eb="4">
      <t>キキ</t>
    </rPh>
    <rPh sb="5" eb="7">
      <t>コウジ</t>
    </rPh>
    <rPh sb="7" eb="9">
      <t>ヨウグ</t>
    </rPh>
    <phoneticPr fontId="3"/>
  </si>
  <si>
    <t>レンタル・リース</t>
    <phoneticPr fontId="3"/>
  </si>
  <si>
    <t>レンタカー</t>
    <phoneticPr fontId="3"/>
  </si>
  <si>
    <t>レンタルバイク</t>
    <phoneticPr fontId="3"/>
  </si>
  <si>
    <t>レンタサイクル</t>
    <phoneticPr fontId="3"/>
  </si>
  <si>
    <t>シェアハウス</t>
    <phoneticPr fontId="3"/>
  </si>
  <si>
    <t>バーチャルオフィス</t>
    <phoneticPr fontId="3"/>
  </si>
  <si>
    <t>バーチャルオフィス　秘書代行</t>
    <rPh sb="10" eb="12">
      <t>ヒショ</t>
    </rPh>
    <rPh sb="12" eb="14">
      <t>ダイコウ</t>
    </rPh>
    <phoneticPr fontId="3"/>
  </si>
  <si>
    <t>貸し事務所</t>
    <rPh sb="0" eb="1">
      <t>カ</t>
    </rPh>
    <rPh sb="2" eb="4">
      <t>ジム</t>
    </rPh>
    <rPh sb="4" eb="5">
      <t>ショ</t>
    </rPh>
    <phoneticPr fontId="3"/>
  </si>
  <si>
    <t>スポーツカフェ　スポーツバー</t>
    <phoneticPr fontId="3"/>
  </si>
  <si>
    <t>労働組合</t>
    <rPh sb="0" eb="4">
      <t>ロウドウクミアイ</t>
    </rPh>
    <phoneticPr fontId="3"/>
  </si>
  <si>
    <t>市民団体</t>
    <rPh sb="0" eb="2">
      <t>シミン</t>
    </rPh>
    <rPh sb="2" eb="4">
      <t>ダンタイ</t>
    </rPh>
    <phoneticPr fontId="3"/>
  </si>
  <si>
    <t>政治団体</t>
    <rPh sb="0" eb="2">
      <t>セイジ</t>
    </rPh>
    <rPh sb="2" eb="4">
      <t>ダンタイ</t>
    </rPh>
    <phoneticPr fontId="3"/>
  </si>
  <si>
    <t>メイクアップ　ビューティーアドバイザー件数表</t>
    <rPh sb="19" eb="21">
      <t>ケンスウ</t>
    </rPh>
    <rPh sb="21" eb="22">
      <t>ヒョウ</t>
    </rPh>
    <phoneticPr fontId="3"/>
  </si>
  <si>
    <t>ホテル　旅館件数表</t>
    <rPh sb="4" eb="6">
      <t>リョカン</t>
    </rPh>
    <rPh sb="6" eb="8">
      <t>ケンスウ</t>
    </rPh>
    <rPh sb="8" eb="9">
      <t>ヒョウ</t>
    </rPh>
    <phoneticPr fontId="3"/>
  </si>
  <si>
    <t>資本金1億円以上　ホテル　旅館件数表</t>
    <rPh sb="0" eb="3">
      <t>シホンキン</t>
    </rPh>
    <rPh sb="4" eb="8">
      <t>オクエンイジョウ</t>
    </rPh>
    <rPh sb="13" eb="15">
      <t>リョカン</t>
    </rPh>
    <rPh sb="15" eb="17">
      <t>ケンスウ</t>
    </rPh>
    <rPh sb="17" eb="18">
      <t>ヒョウ</t>
    </rPh>
    <phoneticPr fontId="3"/>
  </si>
  <si>
    <t>資本金5千万円以上1億円未満　ホテル　旅館件数表</t>
    <rPh sb="0" eb="3">
      <t>シホンキン</t>
    </rPh>
    <rPh sb="4" eb="9">
      <t>センマンエンイジョウ</t>
    </rPh>
    <rPh sb="11" eb="12">
      <t>エン</t>
    </rPh>
    <rPh sb="12" eb="14">
      <t>ミマン</t>
    </rPh>
    <rPh sb="19" eb="21">
      <t>リョカン</t>
    </rPh>
    <rPh sb="21" eb="23">
      <t>ケンスウ</t>
    </rPh>
    <rPh sb="23" eb="24">
      <t>ヒョウ</t>
    </rPh>
    <phoneticPr fontId="3"/>
  </si>
  <si>
    <t>置屋</t>
    <rPh sb="0" eb="2">
      <t>オキヤ</t>
    </rPh>
    <phoneticPr fontId="3"/>
  </si>
  <si>
    <t>スターバックス1332 店舗</t>
  </si>
  <si>
    <t>ドトール1201 店舗</t>
  </si>
  <si>
    <t>コメダ珈琲店768 店舗</t>
  </si>
  <si>
    <t>タリーズ699 店舗</t>
  </si>
  <si>
    <t>サンマルクカフェ418 店舗</t>
  </si>
  <si>
    <t>珈琲館252 店舗</t>
  </si>
  <si>
    <t>カフェ・ド・クリエ202 店舗</t>
  </si>
  <si>
    <t>プロント197 店舗</t>
  </si>
  <si>
    <t>星乃珈琲店195 店舗</t>
  </si>
  <si>
    <t>ベローチェ178 店舗</t>
  </si>
  <si>
    <t>エクセルシオール136 店舗</t>
  </si>
  <si>
    <t>上島珈琲店114 店舗</t>
  </si>
  <si>
    <t>ルノアール108 店舗</t>
  </si>
  <si>
    <t>ベックス94 店舗</t>
  </si>
  <si>
    <t>ホリーズカフェ81 店舗</t>
  </si>
  <si>
    <t>コロラド65 店舗</t>
  </si>
  <si>
    <t>シアトルズベストコーヒー64 店舗</t>
  </si>
  <si>
    <t>元町珈琲46 店舗</t>
  </si>
  <si>
    <t>椿屋珈琲店38 店舗</t>
  </si>
  <si>
    <t>セガフレード・ザネッティ・エスプレッソ36 店舗</t>
  </si>
  <si>
    <t>小川珈琲33 店舗</t>
  </si>
  <si>
    <t>CAFEDIESPRESSO28 店舗</t>
  </si>
  <si>
    <t>丸福珈琲店28 店舗</t>
  </si>
  <si>
    <t>シャノアール24 店舗</t>
  </si>
  <si>
    <t>UCCカフェプラザ23 店舗</t>
  </si>
  <si>
    <t>ラミル21 店舗</t>
  </si>
  <si>
    <t>カフェコムサ21 店舗</t>
  </si>
  <si>
    <t>宮越屋珈琲21 店舗</t>
  </si>
  <si>
    <t>WIREDCAFE19 店舗</t>
  </si>
  <si>
    <t>カフェソラーレ18 店舗</t>
  </si>
  <si>
    <t>珈琲哲學17 店舗</t>
  </si>
  <si>
    <t>モリバコーヒー17 店舗</t>
  </si>
  <si>
    <t>珈蔵17 店舗</t>
  </si>
  <si>
    <t>カフェデュモンド15 店舗</t>
  </si>
  <si>
    <t>カフェミヤマ14 店舗</t>
  </si>
  <si>
    <t>むさしの森珈琲14 店舗</t>
  </si>
  <si>
    <t>サザコーヒー14 店舗</t>
  </si>
  <si>
    <t>さかい珈琲13 店舗</t>
  </si>
  <si>
    <t>エスプレッソ・アメリカーノ13 店舗</t>
  </si>
  <si>
    <t>イノダコーヒ12 店舗</t>
  </si>
  <si>
    <t>ニューヨーカーズカフェ11 店舗</t>
  </si>
  <si>
    <t>ILLY9 店舗</t>
  </si>
  <si>
    <t>珈楽庵8 店舗</t>
  </si>
  <si>
    <t>サンエバーコーヒーハウス8 店舗</t>
  </si>
  <si>
    <t>ラバール7 店舗</t>
  </si>
  <si>
    <t>ナガハマコーヒー</t>
  </si>
  <si>
    <t>置屋一覧|箱根湯本芸能組合</t>
  </si>
  <si>
    <t>http://www.geisha.co.jp/okiya.html</t>
  </si>
  <si>
    <t>芸妓置屋</t>
  </si>
  <si>
    <t>https://www.telnavi.jp/search?q=%E8%8A%B8%E5%A6%93%E7%BD%AE%E5%B1%8B</t>
  </si>
  <si>
    <t>秘書を目指せる専門学校を172校掲</t>
  </si>
  <si>
    <t>http://shingakunet.com/shigoto-search/keito_bd010/category_bc110/shigoto_b1130/?koshuL=senkaku</t>
  </si>
  <si>
    <t>自販連</t>
    <rPh sb="0" eb="3">
      <t>ジハンレン</t>
    </rPh>
    <phoneticPr fontId="3"/>
  </si>
  <si>
    <t>http://www.jada.or.jp/</t>
  </si>
  <si>
    <t>自動車販売件数表</t>
    <rPh sb="0" eb="3">
      <t>ジドウシャ</t>
    </rPh>
    <rPh sb="3" eb="5">
      <t>ハンバイ</t>
    </rPh>
    <rPh sb="5" eb="7">
      <t>ケンスウ</t>
    </rPh>
    <rPh sb="7" eb="8">
      <t>ヒョウ</t>
    </rPh>
    <phoneticPr fontId="3"/>
  </si>
  <si>
    <t>ペットショップ件数表</t>
    <rPh sb="7" eb="9">
      <t>ケンスウ</t>
    </rPh>
    <rPh sb="9" eb="10">
      <t>ヒョウ</t>
    </rPh>
    <phoneticPr fontId="3"/>
  </si>
  <si>
    <t>マナー教室件数表</t>
    <rPh sb="3" eb="5">
      <t>キョウシツ</t>
    </rPh>
    <rPh sb="5" eb="7">
      <t>ケンスウ</t>
    </rPh>
    <rPh sb="7" eb="8">
      <t>ヒョウ</t>
    </rPh>
    <phoneticPr fontId="3"/>
  </si>
  <si>
    <t>研修講師</t>
    <rPh sb="0" eb="2">
      <t>ケンシュウ</t>
    </rPh>
    <rPh sb="2" eb="4">
      <t>コウシ</t>
    </rPh>
    <phoneticPr fontId="3"/>
  </si>
  <si>
    <t>www.otoiawase-portal.jp/</t>
  </si>
  <si>
    <t>研修講師探しの無料相談窓口。</t>
  </si>
  <si>
    <t>服飾アパレル専門店という語句</t>
  </si>
  <si>
    <t>レディース　婦人服という語句</t>
  </si>
  <si>
    <t>足立区FAXDM</t>
    <rPh sb="0" eb="3">
      <t>アダチク</t>
    </rPh>
    <phoneticPr fontId="3"/>
  </si>
  <si>
    <t>足立区DM</t>
    <rPh sb="0" eb="3">
      <t>アダチク</t>
    </rPh>
    <phoneticPr fontId="3"/>
  </si>
  <si>
    <t>荒川区FAXDM</t>
    <rPh sb="0" eb="3">
      <t>アラカワク</t>
    </rPh>
    <phoneticPr fontId="3"/>
  </si>
  <si>
    <t>荒川区DM</t>
    <rPh sb="0" eb="3">
      <t>アラカワク</t>
    </rPh>
    <phoneticPr fontId="3"/>
  </si>
  <si>
    <t>板橋区FAXDM</t>
    <rPh sb="0" eb="3">
      <t>イタバシク</t>
    </rPh>
    <phoneticPr fontId="3"/>
  </si>
  <si>
    <t>板橋区DM</t>
    <rPh sb="0" eb="3">
      <t>イタバシク</t>
    </rPh>
    <phoneticPr fontId="3"/>
  </si>
  <si>
    <t>江戸川区FAXDM</t>
    <rPh sb="0" eb="4">
      <t>エドガワク</t>
    </rPh>
    <phoneticPr fontId="3"/>
  </si>
  <si>
    <t>江戸川区DM</t>
    <rPh sb="0" eb="4">
      <t>エドガワク</t>
    </rPh>
    <phoneticPr fontId="3"/>
  </si>
  <si>
    <t>大田区FAXDM</t>
    <rPh sb="0" eb="3">
      <t>オオタク</t>
    </rPh>
    <phoneticPr fontId="3"/>
  </si>
  <si>
    <t>大田区DM</t>
    <rPh sb="0" eb="3">
      <t>オオタク</t>
    </rPh>
    <phoneticPr fontId="3"/>
  </si>
  <si>
    <t>葛飾区FAXDM</t>
    <rPh sb="0" eb="3">
      <t>カツシカク</t>
    </rPh>
    <phoneticPr fontId="3"/>
  </si>
  <si>
    <t>葛飾区DM</t>
    <rPh sb="0" eb="3">
      <t>カツシカク</t>
    </rPh>
    <phoneticPr fontId="3"/>
  </si>
  <si>
    <t>北区FAXDM</t>
    <rPh sb="0" eb="2">
      <t>キタク</t>
    </rPh>
    <phoneticPr fontId="3"/>
  </si>
  <si>
    <t>北区DM</t>
    <rPh sb="0" eb="2">
      <t>キタク</t>
    </rPh>
    <phoneticPr fontId="3"/>
  </si>
  <si>
    <t>江東区FAXDM</t>
    <rPh sb="0" eb="3">
      <t>コウトウク</t>
    </rPh>
    <phoneticPr fontId="3"/>
  </si>
  <si>
    <t>江東区DM</t>
    <rPh sb="0" eb="3">
      <t>コウトウク</t>
    </rPh>
    <phoneticPr fontId="3"/>
  </si>
  <si>
    <t>品川区FAXDM</t>
    <rPh sb="0" eb="3">
      <t>シナガワク</t>
    </rPh>
    <phoneticPr fontId="3"/>
  </si>
  <si>
    <t>品川区DM</t>
    <rPh sb="0" eb="3">
      <t>シナガワク</t>
    </rPh>
    <phoneticPr fontId="3"/>
  </si>
  <si>
    <t>渋谷区FAXDM</t>
    <rPh sb="0" eb="3">
      <t>シブヤク</t>
    </rPh>
    <phoneticPr fontId="3"/>
  </si>
  <si>
    <t>渋谷区DM</t>
    <rPh sb="0" eb="3">
      <t>シブヤク</t>
    </rPh>
    <phoneticPr fontId="3"/>
  </si>
  <si>
    <t>新宿区FAXDM</t>
    <rPh sb="0" eb="3">
      <t>シンジュクク</t>
    </rPh>
    <phoneticPr fontId="3"/>
  </si>
  <si>
    <t>新宿区DM</t>
    <rPh sb="0" eb="3">
      <t>シンジュクク</t>
    </rPh>
    <phoneticPr fontId="3"/>
  </si>
  <si>
    <t>杉並区FAXDM</t>
    <rPh sb="0" eb="3">
      <t>スギナミク</t>
    </rPh>
    <phoneticPr fontId="3"/>
  </si>
  <si>
    <t>杉並区DM</t>
    <rPh sb="0" eb="3">
      <t>スギナミク</t>
    </rPh>
    <phoneticPr fontId="3"/>
  </si>
  <si>
    <t>墨田区FAXDM</t>
    <rPh sb="0" eb="3">
      <t>スミダク</t>
    </rPh>
    <phoneticPr fontId="3"/>
  </si>
  <si>
    <t>墨田区DM</t>
    <rPh sb="0" eb="3">
      <t>スミダク</t>
    </rPh>
    <phoneticPr fontId="3"/>
  </si>
  <si>
    <t>世田谷区FAXDM</t>
    <rPh sb="0" eb="4">
      <t>セタガヤク</t>
    </rPh>
    <phoneticPr fontId="3"/>
  </si>
  <si>
    <t>世田谷区DM</t>
    <rPh sb="0" eb="4">
      <t>セタガヤク</t>
    </rPh>
    <phoneticPr fontId="3"/>
  </si>
  <si>
    <t>台東区FAXDM</t>
    <rPh sb="0" eb="3">
      <t>タイトウク</t>
    </rPh>
    <phoneticPr fontId="3"/>
  </si>
  <si>
    <t>台東区DM</t>
    <rPh sb="0" eb="3">
      <t>タイトウク</t>
    </rPh>
    <phoneticPr fontId="3"/>
  </si>
  <si>
    <t>中央区FAXDM</t>
    <rPh sb="0" eb="3">
      <t>チュウオウク</t>
    </rPh>
    <phoneticPr fontId="3"/>
  </si>
  <si>
    <t>中央区DM</t>
    <rPh sb="0" eb="3">
      <t>チュウオウク</t>
    </rPh>
    <phoneticPr fontId="3"/>
  </si>
  <si>
    <t>千代田区FAXDM</t>
    <rPh sb="0" eb="4">
      <t>チヨダク</t>
    </rPh>
    <phoneticPr fontId="3"/>
  </si>
  <si>
    <t>千代田区DM</t>
    <rPh sb="0" eb="4">
      <t>チヨダク</t>
    </rPh>
    <phoneticPr fontId="3"/>
  </si>
  <si>
    <t>豊島区FAXDM</t>
    <rPh sb="0" eb="3">
      <t>トシマク</t>
    </rPh>
    <phoneticPr fontId="3"/>
  </si>
  <si>
    <t>豊島区DM</t>
    <rPh sb="0" eb="2">
      <t>トシマ</t>
    </rPh>
    <rPh sb="2" eb="3">
      <t>ク</t>
    </rPh>
    <phoneticPr fontId="3"/>
  </si>
  <si>
    <t>中野区FAXDM</t>
    <rPh sb="0" eb="3">
      <t>ナカノク</t>
    </rPh>
    <phoneticPr fontId="3"/>
  </si>
  <si>
    <t>中野区DM</t>
    <rPh sb="0" eb="3">
      <t>ナカノク</t>
    </rPh>
    <phoneticPr fontId="3"/>
  </si>
  <si>
    <t>練馬区FAXDM</t>
    <rPh sb="0" eb="3">
      <t>ネリマク</t>
    </rPh>
    <phoneticPr fontId="3"/>
  </si>
  <si>
    <t>練馬区DM</t>
    <rPh sb="0" eb="3">
      <t>ネリマク</t>
    </rPh>
    <phoneticPr fontId="3"/>
  </si>
  <si>
    <t>文京区FAXDM</t>
    <rPh sb="0" eb="3">
      <t>ブンキョウク</t>
    </rPh>
    <phoneticPr fontId="3"/>
  </si>
  <si>
    <t>文京区DM</t>
    <rPh sb="0" eb="3">
      <t>ブンキョウク</t>
    </rPh>
    <phoneticPr fontId="3"/>
  </si>
  <si>
    <t>港区FAXDM</t>
    <rPh sb="0" eb="2">
      <t>ミナトク</t>
    </rPh>
    <phoneticPr fontId="3"/>
  </si>
  <si>
    <t>港区DM</t>
    <rPh sb="0" eb="2">
      <t>ミナトク</t>
    </rPh>
    <phoneticPr fontId="3"/>
  </si>
  <si>
    <t>目黒区ＦAXDM</t>
    <rPh sb="0" eb="3">
      <t>メグロク</t>
    </rPh>
    <phoneticPr fontId="3"/>
  </si>
  <si>
    <t>目黒区DM</t>
    <rPh sb="0" eb="3">
      <t>メグロク</t>
    </rPh>
    <phoneticPr fontId="3"/>
  </si>
  <si>
    <t>23区ＦＡＸＤＭ</t>
    <rPh sb="2" eb="3">
      <t>ク</t>
    </rPh>
    <phoneticPr fontId="3"/>
  </si>
  <si>
    <t>23区ＤＭ</t>
    <rPh sb="2" eb="3">
      <t>ク</t>
    </rPh>
    <phoneticPr fontId="3"/>
  </si>
  <si>
    <t>設立10年以上で従業員数5名から29名の企業</t>
    <rPh sb="0" eb="2">
      <t>セツリツ</t>
    </rPh>
    <rPh sb="4" eb="7">
      <t>ネンイジョウ</t>
    </rPh>
    <rPh sb="8" eb="11">
      <t>ジュウギョウイン</t>
    </rPh>
    <rPh sb="11" eb="12">
      <t>スウ</t>
    </rPh>
    <rPh sb="13" eb="14">
      <t>メイ</t>
    </rPh>
    <rPh sb="18" eb="19">
      <t>メイ</t>
    </rPh>
    <rPh sb="20" eb="22">
      <t>キギョウ</t>
    </rPh>
    <phoneticPr fontId="3"/>
  </si>
  <si>
    <t>行政法人</t>
    <rPh sb="0" eb="2">
      <t>ギョウセイ</t>
    </rPh>
    <rPh sb="2" eb="4">
      <t>ホウジン</t>
    </rPh>
    <phoneticPr fontId="3"/>
  </si>
  <si>
    <t>公社・官庁　件数表</t>
    <rPh sb="0" eb="2">
      <t>コウシャ</t>
    </rPh>
    <rPh sb="3" eb="5">
      <t>カンチョウ</t>
    </rPh>
    <rPh sb="6" eb="8">
      <t>ケンスウ</t>
    </rPh>
    <rPh sb="8" eb="9">
      <t>ヒョウ</t>
    </rPh>
    <phoneticPr fontId="3"/>
  </si>
  <si>
    <t>従業員20名から50名で2018年設立1年を迎える企業団体店舗</t>
    <rPh sb="0" eb="3">
      <t>ジュウギョウイン</t>
    </rPh>
    <rPh sb="5" eb="6">
      <t>メイ</t>
    </rPh>
    <rPh sb="10" eb="11">
      <t>メイ</t>
    </rPh>
    <phoneticPr fontId="3"/>
  </si>
  <si>
    <t>ＦＡＸＤＭは上記リストレンタル付で単価４０円</t>
    <rPh sb="6" eb="8">
      <t>ジョウキ</t>
    </rPh>
    <rPh sb="15" eb="16">
      <t>ツキ</t>
    </rPh>
    <rPh sb="17" eb="19">
      <t>タンカ</t>
    </rPh>
    <rPh sb="21" eb="22">
      <t>エン</t>
    </rPh>
    <phoneticPr fontId="3"/>
  </si>
  <si>
    <t>同一リストへ３回連続配信で３回分で１００円（設立1年以内特別価格）</t>
    <rPh sb="0" eb="2">
      <t>ドウイツ</t>
    </rPh>
    <rPh sb="7" eb="8">
      <t>カイ</t>
    </rPh>
    <rPh sb="8" eb="10">
      <t>レンゾク</t>
    </rPh>
    <rPh sb="10" eb="12">
      <t>ハイシン</t>
    </rPh>
    <rPh sb="14" eb="15">
      <t>カイ</t>
    </rPh>
    <rPh sb="15" eb="16">
      <t>ブン</t>
    </rPh>
    <rPh sb="20" eb="21">
      <t>エン</t>
    </rPh>
    <rPh sb="22" eb="24">
      <t>セツリツ</t>
    </rPh>
    <rPh sb="25" eb="26">
      <t>ネン</t>
    </rPh>
    <rPh sb="26" eb="28">
      <t>イナイ</t>
    </rPh>
    <rPh sb="28" eb="30">
      <t>トクベツ</t>
    </rPh>
    <rPh sb="30" eb="32">
      <t>カカク</t>
    </rPh>
    <phoneticPr fontId="3"/>
  </si>
  <si>
    <t>従業員20名から50名で2018年設立5年を迎える企業団体店舗</t>
    <rPh sb="0" eb="3">
      <t>ジュウギョウイン</t>
    </rPh>
    <rPh sb="5" eb="6">
      <t>メイ</t>
    </rPh>
    <rPh sb="10" eb="11">
      <t>メイ</t>
    </rPh>
    <phoneticPr fontId="3"/>
  </si>
  <si>
    <t>従業員20名から50名で2018年設立10年を迎える企業団体店舗</t>
    <rPh sb="0" eb="3">
      <t>ジュウギョウイン</t>
    </rPh>
    <rPh sb="5" eb="6">
      <t>メイ</t>
    </rPh>
    <rPh sb="10" eb="11">
      <t>メイ</t>
    </rPh>
    <phoneticPr fontId="3"/>
  </si>
  <si>
    <t>保育園・幼稚園</t>
    <rPh sb="0" eb="3">
      <t>ホイクエン</t>
    </rPh>
    <rPh sb="4" eb="7">
      <t>ヨウチエン</t>
    </rPh>
    <phoneticPr fontId="3"/>
  </si>
  <si>
    <t>農業</t>
    <rPh sb="0" eb="2">
      <t>ノウギョウ</t>
    </rPh>
    <phoneticPr fontId="3"/>
  </si>
  <si>
    <t>畜産　養鶏　養豚</t>
    <rPh sb="0" eb="2">
      <t>チクサン</t>
    </rPh>
    <rPh sb="3" eb="5">
      <t>ヨウケイ</t>
    </rPh>
    <rPh sb="6" eb="8">
      <t>ヨウトン</t>
    </rPh>
    <phoneticPr fontId="3"/>
  </si>
  <si>
    <t>生花栽培</t>
    <rPh sb="0" eb="2">
      <t>セイカ</t>
    </rPh>
    <rPh sb="2" eb="4">
      <t>サイバイ</t>
    </rPh>
    <phoneticPr fontId="3"/>
  </si>
  <si>
    <t>自然農園　自然農法</t>
    <rPh sb="0" eb="2">
      <t>シゼン</t>
    </rPh>
    <rPh sb="2" eb="4">
      <t>ノウエン</t>
    </rPh>
    <rPh sb="5" eb="7">
      <t>シゼン</t>
    </rPh>
    <rPh sb="7" eb="9">
      <t>ノウホウ</t>
    </rPh>
    <phoneticPr fontId="3"/>
  </si>
  <si>
    <t>貸農園</t>
    <rPh sb="0" eb="1">
      <t>カシ</t>
    </rPh>
    <rPh sb="1" eb="3">
      <t>ノウエン</t>
    </rPh>
    <phoneticPr fontId="3"/>
  </si>
  <si>
    <t>牧場</t>
    <rPh sb="0" eb="2">
      <t>ボクジョウ</t>
    </rPh>
    <phoneticPr fontId="3"/>
  </si>
  <si>
    <t>農業協同組合</t>
    <rPh sb="0" eb="2">
      <t>ノウギョウ</t>
    </rPh>
    <rPh sb="2" eb="4">
      <t>キョウドウ</t>
    </rPh>
    <rPh sb="4" eb="6">
      <t>クミアイ</t>
    </rPh>
    <phoneticPr fontId="3"/>
  </si>
  <si>
    <t>従業員50名から100名で2018年設立1年を迎える企業団体店舗</t>
    <rPh sb="0" eb="3">
      <t>ジュウギョウイン</t>
    </rPh>
    <rPh sb="5" eb="6">
      <t>メイ</t>
    </rPh>
    <rPh sb="11" eb="12">
      <t>メイ</t>
    </rPh>
    <phoneticPr fontId="3"/>
  </si>
  <si>
    <t>新卒採用ＷＥＢ2018年版掲載従業員50名から100名の企業団体店舗</t>
    <rPh sb="0" eb="2">
      <t>シンソツ</t>
    </rPh>
    <rPh sb="2" eb="4">
      <t>サイヨウ</t>
    </rPh>
    <rPh sb="11" eb="13">
      <t>ネンバン</t>
    </rPh>
    <rPh sb="13" eb="15">
      <t>ケイサイ</t>
    </rPh>
    <rPh sb="15" eb="18">
      <t>ジュウギョウイン</t>
    </rPh>
    <rPh sb="20" eb="21">
      <t>メイ</t>
    </rPh>
    <rPh sb="26" eb="27">
      <t>メイ</t>
    </rPh>
    <phoneticPr fontId="3"/>
  </si>
  <si>
    <t>新卒採用ＷＥＢ2018年版掲載従業員101名から300名の企業団体店舗</t>
    <rPh sb="0" eb="2">
      <t>シンソツ</t>
    </rPh>
    <rPh sb="2" eb="4">
      <t>サイヨウ</t>
    </rPh>
    <rPh sb="11" eb="13">
      <t>ネンバン</t>
    </rPh>
    <rPh sb="13" eb="15">
      <t>ケイサイ</t>
    </rPh>
    <rPh sb="15" eb="18">
      <t>ジュウギョウイン</t>
    </rPh>
    <rPh sb="21" eb="22">
      <t>メイ</t>
    </rPh>
    <rPh sb="27" eb="28">
      <t>メイ</t>
    </rPh>
    <phoneticPr fontId="3"/>
  </si>
  <si>
    <t>新卒採用ＷＥＢ2018年版掲載従業員301名以上の企業団体店舗</t>
    <rPh sb="0" eb="2">
      <t>シンソツ</t>
    </rPh>
    <rPh sb="2" eb="4">
      <t>サイヨウ</t>
    </rPh>
    <rPh sb="11" eb="13">
      <t>ネンバン</t>
    </rPh>
    <rPh sb="13" eb="15">
      <t>ケイサイ</t>
    </rPh>
    <rPh sb="15" eb="18">
      <t>ジュウギョウイン</t>
    </rPh>
    <rPh sb="21" eb="22">
      <t>メイ</t>
    </rPh>
    <rPh sb="22" eb="24">
      <t>イジョウ</t>
    </rPh>
    <phoneticPr fontId="3"/>
  </si>
  <si>
    <t>健康食品製造</t>
    <rPh sb="0" eb="6">
      <t>ケンコウショクヒンセイゾウ</t>
    </rPh>
    <phoneticPr fontId="3"/>
  </si>
  <si>
    <t>化粧品製造</t>
    <rPh sb="0" eb="3">
      <t>ケショウヒン</t>
    </rPh>
    <rPh sb="3" eb="5">
      <t>セイゾウ</t>
    </rPh>
    <phoneticPr fontId="3"/>
  </si>
  <si>
    <t>ヘアサロン</t>
    <phoneticPr fontId="3"/>
  </si>
  <si>
    <t>ネイルサロン</t>
    <phoneticPr fontId="3"/>
  </si>
  <si>
    <t>エステサロン</t>
    <phoneticPr fontId="3"/>
  </si>
  <si>
    <t>内科</t>
    <rPh sb="0" eb="2">
      <t>ナイカ</t>
    </rPh>
    <phoneticPr fontId="3"/>
  </si>
  <si>
    <t>小児科</t>
    <rPh sb="0" eb="3">
      <t>ショウニカ</t>
    </rPh>
    <phoneticPr fontId="3"/>
  </si>
  <si>
    <t>眼科</t>
    <rPh sb="0" eb="2">
      <t>ガンカ</t>
    </rPh>
    <phoneticPr fontId="3"/>
  </si>
  <si>
    <t>整形外科</t>
    <rPh sb="0" eb="2">
      <t>セイケイ</t>
    </rPh>
    <rPh sb="2" eb="4">
      <t>ゲカ</t>
    </rPh>
    <phoneticPr fontId="3"/>
  </si>
  <si>
    <t>心療内科</t>
    <rPh sb="0" eb="2">
      <t>シンリョウ</t>
    </rPh>
    <rPh sb="2" eb="4">
      <t>ナイカ</t>
    </rPh>
    <phoneticPr fontId="3"/>
  </si>
  <si>
    <t>精神科</t>
    <rPh sb="0" eb="3">
      <t>セイシンカ</t>
    </rPh>
    <phoneticPr fontId="3"/>
  </si>
  <si>
    <t>産婦人科</t>
    <rPh sb="0" eb="4">
      <t>サンフジンカ</t>
    </rPh>
    <phoneticPr fontId="3"/>
  </si>
  <si>
    <t>歯科</t>
    <rPh sb="0" eb="2">
      <t>シカ</t>
    </rPh>
    <phoneticPr fontId="3"/>
  </si>
  <si>
    <t>皮膚科</t>
    <rPh sb="0" eb="3">
      <t>ヒフカ</t>
    </rPh>
    <phoneticPr fontId="3"/>
  </si>
  <si>
    <t>アレルギー科</t>
    <rPh sb="5" eb="6">
      <t>カ</t>
    </rPh>
    <phoneticPr fontId="3"/>
  </si>
  <si>
    <t>外科</t>
    <rPh sb="0" eb="2">
      <t>ゲカ</t>
    </rPh>
    <phoneticPr fontId="3"/>
  </si>
  <si>
    <t>脳神経外科</t>
    <rPh sb="0" eb="3">
      <t>ノウシンケイ</t>
    </rPh>
    <rPh sb="3" eb="5">
      <t>ゲカ</t>
    </rPh>
    <phoneticPr fontId="3"/>
  </si>
  <si>
    <t>脳神経内科</t>
    <rPh sb="0" eb="5">
      <t>ノウシンケイナイカ</t>
    </rPh>
    <phoneticPr fontId="3"/>
  </si>
  <si>
    <t>調剤薬局</t>
    <rPh sb="0" eb="2">
      <t>チョウザイ</t>
    </rPh>
    <rPh sb="2" eb="4">
      <t>ヤッキョク</t>
    </rPh>
    <phoneticPr fontId="3"/>
  </si>
  <si>
    <t>整体　件数表</t>
    <rPh sb="0" eb="2">
      <t>セイタイ</t>
    </rPh>
    <rPh sb="3" eb="5">
      <t>ケンスウ</t>
    </rPh>
    <rPh sb="5" eb="6">
      <t>ヒョウ</t>
    </rPh>
    <phoneticPr fontId="3"/>
  </si>
  <si>
    <t>マッサージ店舗　件数表</t>
    <rPh sb="5" eb="7">
      <t>テンポ</t>
    </rPh>
    <rPh sb="8" eb="10">
      <t>ケンスウ</t>
    </rPh>
    <rPh sb="10" eb="11">
      <t>ヒョウ</t>
    </rPh>
    <phoneticPr fontId="3"/>
  </si>
  <si>
    <t>畳店　件数表</t>
    <rPh sb="0" eb="2">
      <t>タタミテン</t>
    </rPh>
    <rPh sb="3" eb="5">
      <t>ケンスウ</t>
    </rPh>
    <rPh sb="5" eb="6">
      <t>ヒョウ</t>
    </rPh>
    <phoneticPr fontId="3"/>
  </si>
  <si>
    <t>便利屋　件数表</t>
    <rPh sb="0" eb="3">
      <t>ベンリヤ</t>
    </rPh>
    <rPh sb="4" eb="6">
      <t>ケンスウ</t>
    </rPh>
    <rPh sb="6" eb="7">
      <t>ヒョウ</t>
    </rPh>
    <phoneticPr fontId="3"/>
  </si>
  <si>
    <t>ハウスクリーニング　エアコンクリーニング　件数表</t>
    <rPh sb="21" eb="23">
      <t>ケンスウ</t>
    </rPh>
    <rPh sb="23" eb="24">
      <t>ヒョウ</t>
    </rPh>
    <phoneticPr fontId="3"/>
  </si>
  <si>
    <t>造園業　件数表</t>
    <rPh sb="0" eb="3">
      <t>ゾウエンギョウ</t>
    </rPh>
    <rPh sb="4" eb="6">
      <t>ケンスウ</t>
    </rPh>
    <rPh sb="6" eb="7">
      <t>ヒョウ</t>
    </rPh>
    <phoneticPr fontId="3"/>
  </si>
  <si>
    <t>牛乳店　件数表</t>
    <rPh sb="0" eb="2">
      <t>ギュウニュウ</t>
    </rPh>
    <rPh sb="2" eb="3">
      <t>テン</t>
    </rPh>
    <rPh sb="4" eb="6">
      <t>ケンスウ</t>
    </rPh>
    <rPh sb="6" eb="7">
      <t>ヒョウ</t>
    </rPh>
    <phoneticPr fontId="3"/>
  </si>
  <si>
    <t>お茶屋　件数表</t>
    <rPh sb="1" eb="3">
      <t>チャヤ</t>
    </rPh>
    <rPh sb="4" eb="6">
      <t>ケンスウ</t>
    </rPh>
    <rPh sb="6" eb="7">
      <t>ヒョウ</t>
    </rPh>
    <phoneticPr fontId="3"/>
  </si>
  <si>
    <t>弁護士事務所軒数表</t>
    <rPh sb="0" eb="3">
      <t>ベンゴシ</t>
    </rPh>
    <rPh sb="3" eb="5">
      <t>ジム</t>
    </rPh>
    <rPh sb="5" eb="6">
      <t>ショ</t>
    </rPh>
    <rPh sb="6" eb="8">
      <t>ケンスウ</t>
    </rPh>
    <rPh sb="8" eb="9">
      <t>ヒョウ</t>
    </rPh>
    <phoneticPr fontId="3"/>
  </si>
  <si>
    <t>201810月から半年間に設立1年を迎える企業　件数表</t>
    <rPh sb="6" eb="7">
      <t>ガツ</t>
    </rPh>
    <rPh sb="9" eb="12">
      <t>ハントシカン</t>
    </rPh>
    <rPh sb="13" eb="15">
      <t>セツリツ</t>
    </rPh>
    <rPh sb="16" eb="17">
      <t>ネン</t>
    </rPh>
    <rPh sb="18" eb="19">
      <t>ムカ</t>
    </rPh>
    <rPh sb="21" eb="23">
      <t>キギョウ</t>
    </rPh>
    <rPh sb="24" eb="26">
      <t>ケンスウ</t>
    </rPh>
    <rPh sb="26" eb="27">
      <t>ヒョウ</t>
    </rPh>
    <phoneticPr fontId="3"/>
  </si>
  <si>
    <t>201810月から半年間に設立5年を迎える企業　件数表</t>
    <rPh sb="6" eb="7">
      <t>ガツ</t>
    </rPh>
    <rPh sb="9" eb="12">
      <t>ハントシカン</t>
    </rPh>
    <rPh sb="13" eb="15">
      <t>セツリツ</t>
    </rPh>
    <rPh sb="16" eb="17">
      <t>ネン</t>
    </rPh>
    <rPh sb="18" eb="19">
      <t>ムカ</t>
    </rPh>
    <rPh sb="21" eb="23">
      <t>キギョウ</t>
    </rPh>
    <rPh sb="24" eb="26">
      <t>ケンスウ</t>
    </rPh>
    <rPh sb="26" eb="27">
      <t>ヒョウ</t>
    </rPh>
    <phoneticPr fontId="3"/>
  </si>
  <si>
    <t>201810月から半年間に設立10年を迎える企業　件数表</t>
    <rPh sb="6" eb="7">
      <t>ガツ</t>
    </rPh>
    <rPh sb="9" eb="12">
      <t>ハントシカン</t>
    </rPh>
    <rPh sb="13" eb="15">
      <t>セツリツ</t>
    </rPh>
    <rPh sb="17" eb="18">
      <t>ネン</t>
    </rPh>
    <rPh sb="19" eb="20">
      <t>ムカ</t>
    </rPh>
    <rPh sb="22" eb="24">
      <t>キギョウ</t>
    </rPh>
    <rPh sb="25" eb="27">
      <t>ケンスウ</t>
    </rPh>
    <rPh sb="27" eb="28">
      <t>ヒョウ</t>
    </rPh>
    <phoneticPr fontId="3"/>
  </si>
  <si>
    <t>ヘアサロン　美容院　件数表</t>
    <rPh sb="6" eb="9">
      <t>ビヨウイン</t>
    </rPh>
    <rPh sb="10" eb="12">
      <t>ケンスウ</t>
    </rPh>
    <rPh sb="12" eb="13">
      <t>ヒョウ</t>
    </rPh>
    <phoneticPr fontId="3"/>
  </si>
  <si>
    <t>19:00445</t>
    <phoneticPr fontId="3"/>
  </si>
  <si>
    <t>理容店　件数表</t>
    <rPh sb="0" eb="3">
      <t>リヨウテン</t>
    </rPh>
    <rPh sb="4" eb="6">
      <t>ケンスウ</t>
    </rPh>
    <rPh sb="6" eb="7">
      <t>ヒョウ</t>
    </rPh>
    <phoneticPr fontId="3"/>
  </si>
  <si>
    <t>エステサロン　件数表</t>
    <rPh sb="7" eb="9">
      <t>ケンスウ</t>
    </rPh>
    <rPh sb="9" eb="10">
      <t>ヒョウ</t>
    </rPh>
    <phoneticPr fontId="3"/>
  </si>
  <si>
    <t>ネイルサロン　件数表</t>
    <rPh sb="7" eb="9">
      <t>ケンスウ</t>
    </rPh>
    <rPh sb="9" eb="10">
      <t>ヒョウ</t>
    </rPh>
    <phoneticPr fontId="3"/>
  </si>
  <si>
    <t>マッサージ　リフレクソロジー　件数表</t>
    <rPh sb="15" eb="17">
      <t>ケンスウ</t>
    </rPh>
    <rPh sb="17" eb="18">
      <t>ヒョウ</t>
    </rPh>
    <phoneticPr fontId="3"/>
  </si>
  <si>
    <t>整体　カイロプラクティック　件数表</t>
    <rPh sb="0" eb="2">
      <t>セイタイ</t>
    </rPh>
    <rPh sb="14" eb="16">
      <t>ケンスウ</t>
    </rPh>
    <rPh sb="16" eb="17">
      <t>ヒョウ</t>
    </rPh>
    <phoneticPr fontId="3"/>
  </si>
  <si>
    <t>同一リスト+D17378:G17401へ３回連続配信で３回分で５０円</t>
    <phoneticPr fontId="3"/>
  </si>
  <si>
    <t>接骨院　整骨院　件数表</t>
    <rPh sb="0" eb="3">
      <t>セッコツイン</t>
    </rPh>
    <rPh sb="4" eb="7">
      <t>セイコツイン</t>
    </rPh>
    <rPh sb="8" eb="10">
      <t>ケンスウ</t>
    </rPh>
    <rPh sb="10" eb="11">
      <t>ヒョウ</t>
    </rPh>
    <phoneticPr fontId="3"/>
  </si>
  <si>
    <t>鍼灸　件数表</t>
    <rPh sb="0" eb="2">
      <t>シンキュウ</t>
    </rPh>
    <rPh sb="3" eb="5">
      <t>ケンスウ</t>
    </rPh>
    <rPh sb="5" eb="6">
      <t>ヒョウ</t>
    </rPh>
    <phoneticPr fontId="3"/>
  </si>
  <si>
    <t>スポーツトレーナー　件数表</t>
    <rPh sb="10" eb="12">
      <t>ケンスウ</t>
    </rPh>
    <rPh sb="12" eb="13">
      <t>ヒョウ</t>
    </rPh>
    <phoneticPr fontId="3"/>
  </si>
  <si>
    <t>ヨガ教室　件数表</t>
    <rPh sb="2" eb="4">
      <t>キョウシツ</t>
    </rPh>
    <rPh sb="5" eb="7">
      <t>ケンスウ</t>
    </rPh>
    <rPh sb="7" eb="8">
      <t>ヒョウ</t>
    </rPh>
    <phoneticPr fontId="3"/>
  </si>
  <si>
    <t>テニス教室　件数表</t>
    <rPh sb="3" eb="5">
      <t>キョウシツ</t>
    </rPh>
    <rPh sb="6" eb="8">
      <t>ケンスウ</t>
    </rPh>
    <rPh sb="8" eb="9">
      <t>ヒョウ</t>
    </rPh>
    <phoneticPr fontId="3"/>
  </si>
  <si>
    <t>スケート教室　スケートクラブ　件数表</t>
    <rPh sb="4" eb="6">
      <t>キョウシツ</t>
    </rPh>
    <rPh sb="15" eb="17">
      <t>ケンスウ</t>
    </rPh>
    <rPh sb="17" eb="18">
      <t>ヒョウ</t>
    </rPh>
    <phoneticPr fontId="3"/>
  </si>
  <si>
    <t>サッカークラブ　　サッカー教室　件数表</t>
    <rPh sb="13" eb="15">
      <t>キョウシツ</t>
    </rPh>
    <rPh sb="16" eb="18">
      <t>ケンスウ</t>
    </rPh>
    <rPh sb="18" eb="19">
      <t>ヒョウ</t>
    </rPh>
    <phoneticPr fontId="3"/>
  </si>
  <si>
    <t>フットサルクラブ　　件数表</t>
    <rPh sb="10" eb="12">
      <t>ケンスウ</t>
    </rPh>
    <rPh sb="12" eb="13">
      <t>ヒョウ</t>
    </rPh>
    <phoneticPr fontId="3"/>
  </si>
  <si>
    <t>フットサルコート　　件数表</t>
    <rPh sb="10" eb="12">
      <t>ケンスウ</t>
    </rPh>
    <rPh sb="12" eb="13">
      <t>ヒョウ</t>
    </rPh>
    <phoneticPr fontId="3"/>
  </si>
  <si>
    <t>　　</t>
    <phoneticPr fontId="3"/>
  </si>
  <si>
    <t>卓球場　　件数表</t>
    <rPh sb="0" eb="2">
      <t>タッキュウ</t>
    </rPh>
    <rPh sb="2" eb="3">
      <t>ジョウ</t>
    </rPh>
    <rPh sb="5" eb="7">
      <t>ケンスウ</t>
    </rPh>
    <rPh sb="7" eb="8">
      <t>ヒョウ</t>
    </rPh>
    <phoneticPr fontId="3"/>
  </si>
  <si>
    <t>スイミングスクール　　件数表</t>
    <rPh sb="11" eb="13">
      <t>ケンスウ</t>
    </rPh>
    <rPh sb="13" eb="14">
      <t>ヒョウ</t>
    </rPh>
    <phoneticPr fontId="3"/>
  </si>
  <si>
    <t>体操教室　　件数表</t>
    <rPh sb="0" eb="2">
      <t>タイソウ</t>
    </rPh>
    <rPh sb="2" eb="4">
      <t>キョウシツ</t>
    </rPh>
    <rPh sb="6" eb="8">
      <t>ケンスウ</t>
    </rPh>
    <rPh sb="8" eb="9">
      <t>ヒョウ</t>
    </rPh>
    <phoneticPr fontId="3"/>
  </si>
  <si>
    <t>ゴルフ教室　　件数表</t>
    <rPh sb="3" eb="5">
      <t>キョウシツ</t>
    </rPh>
    <rPh sb="7" eb="9">
      <t>ケンスウ</t>
    </rPh>
    <rPh sb="9" eb="10">
      <t>ヒョウ</t>
    </rPh>
    <phoneticPr fontId="3"/>
  </si>
  <si>
    <t>キックボクシングジム　　件数表</t>
    <rPh sb="12" eb="14">
      <t>ケンスウ</t>
    </rPh>
    <rPh sb="14" eb="15">
      <t>ヒョウ</t>
    </rPh>
    <phoneticPr fontId="3"/>
  </si>
  <si>
    <t>ボクシングジム　　件数表</t>
    <rPh sb="9" eb="11">
      <t>ケンスウ</t>
    </rPh>
    <rPh sb="11" eb="12">
      <t>ヒョウ</t>
    </rPh>
    <phoneticPr fontId="3"/>
  </si>
  <si>
    <t>空手道場　　件数表</t>
    <rPh sb="0" eb="2">
      <t>カラテ</t>
    </rPh>
    <rPh sb="2" eb="4">
      <t>ドウジョウ</t>
    </rPh>
    <rPh sb="6" eb="8">
      <t>ケンスウ</t>
    </rPh>
    <rPh sb="8" eb="9">
      <t>ヒョウ</t>
    </rPh>
    <phoneticPr fontId="3"/>
  </si>
  <si>
    <t>ボディビルジム　　件数表</t>
    <rPh sb="9" eb="11">
      <t>ケンスウ</t>
    </rPh>
    <rPh sb="11" eb="12">
      <t>ヒョウ</t>
    </rPh>
    <phoneticPr fontId="3"/>
  </si>
  <si>
    <t>バレエ教室　　件数表</t>
    <rPh sb="3" eb="5">
      <t>キョウシツ</t>
    </rPh>
    <rPh sb="7" eb="9">
      <t>ケンスウ</t>
    </rPh>
    <rPh sb="9" eb="10">
      <t>ヒョウ</t>
    </rPh>
    <phoneticPr fontId="3"/>
  </si>
  <si>
    <t>モダンバレエ教室　　件数表</t>
    <rPh sb="6" eb="8">
      <t>キョウシツ</t>
    </rPh>
    <rPh sb="10" eb="12">
      <t>ケンスウ</t>
    </rPh>
    <rPh sb="12" eb="13">
      <t>ヒョウ</t>
    </rPh>
    <phoneticPr fontId="3"/>
  </si>
  <si>
    <t>ヒップポップ教室　　件数表</t>
    <rPh sb="6" eb="8">
      <t>キョウシツ</t>
    </rPh>
    <rPh sb="10" eb="12">
      <t>ケンスウ</t>
    </rPh>
    <rPh sb="12" eb="13">
      <t>ヒョウ</t>
    </rPh>
    <phoneticPr fontId="3"/>
  </si>
  <si>
    <t>エアロビクス教室　　件数表</t>
    <rPh sb="6" eb="8">
      <t>キョウシツ</t>
    </rPh>
    <rPh sb="10" eb="12">
      <t>ケンスウ</t>
    </rPh>
    <rPh sb="12" eb="13">
      <t>ヒョウ</t>
    </rPh>
    <phoneticPr fontId="3"/>
  </si>
  <si>
    <t>ジャズダンス教室　　件数表</t>
    <rPh sb="6" eb="8">
      <t>キョウシツ</t>
    </rPh>
    <rPh sb="10" eb="12">
      <t>ケンスウ</t>
    </rPh>
    <rPh sb="12" eb="13">
      <t>ヒョウ</t>
    </rPh>
    <phoneticPr fontId="3"/>
  </si>
  <si>
    <t>フラメンコ教室　　件数表</t>
    <rPh sb="5" eb="7">
      <t>キョウシツ</t>
    </rPh>
    <rPh sb="9" eb="11">
      <t>ケンスウ</t>
    </rPh>
    <rPh sb="11" eb="12">
      <t>ヒョウ</t>
    </rPh>
    <phoneticPr fontId="3"/>
  </si>
  <si>
    <t>フラダンス教室　　件数表</t>
    <rPh sb="5" eb="7">
      <t>キョウシツ</t>
    </rPh>
    <rPh sb="9" eb="11">
      <t>ケンスウ</t>
    </rPh>
    <rPh sb="11" eb="12">
      <t>ヒョウ</t>
    </rPh>
    <phoneticPr fontId="3"/>
  </si>
  <si>
    <t>タップダンス教室　　件数表</t>
    <rPh sb="6" eb="8">
      <t>キョウシツ</t>
    </rPh>
    <rPh sb="10" eb="12">
      <t>ケンスウ</t>
    </rPh>
    <rPh sb="12" eb="13">
      <t>ヒョウ</t>
    </rPh>
    <phoneticPr fontId="3"/>
  </si>
  <si>
    <t>日舞教室　　件数表</t>
    <rPh sb="0" eb="2">
      <t>ニチブ</t>
    </rPh>
    <rPh sb="2" eb="4">
      <t>キョウシツ</t>
    </rPh>
    <rPh sb="6" eb="8">
      <t>ケンスウ</t>
    </rPh>
    <rPh sb="8" eb="9">
      <t>ヒョウ</t>
    </rPh>
    <phoneticPr fontId="3"/>
  </si>
  <si>
    <t>剣道場　　件数表</t>
    <rPh sb="0" eb="2">
      <t>ケンドウ</t>
    </rPh>
    <rPh sb="2" eb="3">
      <t>ジョウ</t>
    </rPh>
    <rPh sb="5" eb="7">
      <t>ケンスウ</t>
    </rPh>
    <rPh sb="7" eb="8">
      <t>ヒョウ</t>
    </rPh>
    <phoneticPr fontId="3"/>
  </si>
  <si>
    <t>柔道場　　件数表</t>
    <rPh sb="0" eb="2">
      <t>ジュウドウ</t>
    </rPh>
    <rPh sb="2" eb="3">
      <t>ジョウ</t>
    </rPh>
    <rPh sb="5" eb="7">
      <t>ケンスウ</t>
    </rPh>
    <rPh sb="7" eb="8">
      <t>ヒョウ</t>
    </rPh>
    <phoneticPr fontId="3"/>
  </si>
  <si>
    <t>ライブハウス　　件数表</t>
    <rPh sb="8" eb="10">
      <t>ケンスウ</t>
    </rPh>
    <rPh sb="10" eb="11">
      <t>ヒョウ</t>
    </rPh>
    <phoneticPr fontId="3"/>
  </si>
  <si>
    <t>レンタルスタジオ　　件数表</t>
    <rPh sb="10" eb="12">
      <t>ケンスウ</t>
    </rPh>
    <rPh sb="12" eb="13">
      <t>ヒョウ</t>
    </rPh>
    <phoneticPr fontId="3"/>
  </si>
  <si>
    <t>カラオケＢＯＸ　　件数表</t>
    <rPh sb="9" eb="11">
      <t>ケンスウ</t>
    </rPh>
    <rPh sb="11" eb="12">
      <t>ヒョウ</t>
    </rPh>
    <phoneticPr fontId="3"/>
  </si>
  <si>
    <t>弁護士会　　件数表</t>
    <rPh sb="0" eb="3">
      <t>ベンゴシ</t>
    </rPh>
    <rPh sb="3" eb="4">
      <t>カイ</t>
    </rPh>
    <rPh sb="6" eb="8">
      <t>ケンスウ</t>
    </rPh>
    <rPh sb="8" eb="9">
      <t>ヒョウ</t>
    </rPh>
    <phoneticPr fontId="3"/>
  </si>
  <si>
    <t>医師会　　件数表</t>
    <rPh sb="0" eb="3">
      <t>イシカイ</t>
    </rPh>
    <rPh sb="5" eb="7">
      <t>ケンスウ</t>
    </rPh>
    <rPh sb="7" eb="8">
      <t>ヒョウ</t>
    </rPh>
    <phoneticPr fontId="3"/>
  </si>
  <si>
    <t>歯科医師会　　件数表</t>
    <rPh sb="0" eb="2">
      <t>シカ</t>
    </rPh>
    <rPh sb="2" eb="5">
      <t>イシカイ</t>
    </rPh>
    <rPh sb="7" eb="9">
      <t>ケンスウ</t>
    </rPh>
    <rPh sb="9" eb="10">
      <t>ヒョウ</t>
    </rPh>
    <phoneticPr fontId="3"/>
  </si>
  <si>
    <t>ＮＰＯ　　件数表</t>
    <rPh sb="5" eb="7">
      <t>ケンスウ</t>
    </rPh>
    <rPh sb="7" eb="8">
      <t>ヒョウ</t>
    </rPh>
    <phoneticPr fontId="3"/>
  </si>
  <si>
    <t>資料館　　件数表</t>
    <rPh sb="0" eb="3">
      <t>シリョウカン</t>
    </rPh>
    <rPh sb="5" eb="7">
      <t>ケンスウ</t>
    </rPh>
    <rPh sb="7" eb="8">
      <t>ヒョウ</t>
    </rPh>
    <phoneticPr fontId="3"/>
  </si>
  <si>
    <t>図書館　　件数表</t>
    <rPh sb="0" eb="3">
      <t>トショカン</t>
    </rPh>
    <rPh sb="5" eb="7">
      <t>ケンスウ</t>
    </rPh>
    <rPh sb="7" eb="8">
      <t>ヒョウ</t>
    </rPh>
    <phoneticPr fontId="3"/>
  </si>
  <si>
    <t>ホール　会館　　件数表</t>
    <rPh sb="4" eb="6">
      <t>カイカン</t>
    </rPh>
    <rPh sb="8" eb="10">
      <t>ケンスウ</t>
    </rPh>
    <rPh sb="10" eb="11">
      <t>ヒョウ</t>
    </rPh>
    <phoneticPr fontId="3"/>
  </si>
  <si>
    <t>劇場　　件数表</t>
    <rPh sb="0" eb="2">
      <t>ゲキジョウ</t>
    </rPh>
    <rPh sb="4" eb="6">
      <t>ケンスウ</t>
    </rPh>
    <rPh sb="6" eb="7">
      <t>ヒョウ</t>
    </rPh>
    <phoneticPr fontId="3"/>
  </si>
  <si>
    <t>映画館　シネコン　　件数表</t>
    <rPh sb="0" eb="3">
      <t>エイガカン</t>
    </rPh>
    <rPh sb="10" eb="12">
      <t>ケンスウ</t>
    </rPh>
    <rPh sb="12" eb="13">
      <t>ヒョウ</t>
    </rPh>
    <phoneticPr fontId="3"/>
  </si>
  <si>
    <t>公民館　集会場　　件数表</t>
    <rPh sb="0" eb="3">
      <t>コウミンカン</t>
    </rPh>
    <rPh sb="4" eb="7">
      <t>シュウカイジョウ</t>
    </rPh>
    <rPh sb="9" eb="11">
      <t>ケンスウ</t>
    </rPh>
    <rPh sb="11" eb="12">
      <t>ヒョウ</t>
    </rPh>
    <phoneticPr fontId="3"/>
  </si>
  <si>
    <t>労働組合　団体　　件数表</t>
    <rPh sb="0" eb="4">
      <t>ロウドウクミアイ</t>
    </rPh>
    <rPh sb="5" eb="7">
      <t>ダンタイ</t>
    </rPh>
    <rPh sb="9" eb="11">
      <t>ケンスウ</t>
    </rPh>
    <rPh sb="11" eb="12">
      <t>ヒョウ</t>
    </rPh>
    <phoneticPr fontId="3"/>
  </si>
  <si>
    <t>社会保険組合　団体　件数表</t>
    <rPh sb="0" eb="2">
      <t>シャカイ</t>
    </rPh>
    <rPh sb="2" eb="4">
      <t>ホケン</t>
    </rPh>
    <rPh sb="4" eb="6">
      <t>クミアイ</t>
    </rPh>
    <rPh sb="7" eb="9">
      <t>ダンタイ</t>
    </rPh>
    <rPh sb="10" eb="12">
      <t>ケンスウ</t>
    </rPh>
    <rPh sb="12" eb="13">
      <t>ヒョウ</t>
    </rPh>
    <phoneticPr fontId="3"/>
  </si>
  <si>
    <t>経済団体　　件数表</t>
    <rPh sb="0" eb="2">
      <t>ケイザイ</t>
    </rPh>
    <rPh sb="2" eb="4">
      <t>ダンタイ</t>
    </rPh>
    <rPh sb="6" eb="8">
      <t>ケンスウ</t>
    </rPh>
    <rPh sb="8" eb="9">
      <t>ヒョウ</t>
    </rPh>
    <phoneticPr fontId="3"/>
  </si>
  <si>
    <t>生活協同組合　件数表</t>
    <rPh sb="0" eb="2">
      <t>セイカツ</t>
    </rPh>
    <rPh sb="2" eb="4">
      <t>キョウドウ</t>
    </rPh>
    <rPh sb="4" eb="6">
      <t>クミアイ</t>
    </rPh>
    <rPh sb="7" eb="9">
      <t>ケンスウ</t>
    </rPh>
    <rPh sb="9" eb="10">
      <t>ヒョウ</t>
    </rPh>
    <phoneticPr fontId="3"/>
  </si>
  <si>
    <t>農協　件数表</t>
    <rPh sb="0" eb="2">
      <t>ノウキョウ</t>
    </rPh>
    <rPh sb="3" eb="5">
      <t>ケンスウ</t>
    </rPh>
    <rPh sb="5" eb="6">
      <t>ヒョウ</t>
    </rPh>
    <phoneticPr fontId="3"/>
  </si>
  <si>
    <t>漁協　件数表</t>
    <rPh sb="0" eb="2">
      <t>ギョキョウ</t>
    </rPh>
    <rPh sb="3" eb="5">
      <t>ケンスウ</t>
    </rPh>
    <rPh sb="5" eb="6">
      <t>ヒョウ</t>
    </rPh>
    <phoneticPr fontId="3"/>
  </si>
  <si>
    <t>福祉団体　件数表</t>
    <rPh sb="0" eb="2">
      <t>フクシ</t>
    </rPh>
    <rPh sb="2" eb="4">
      <t>ダンタイ</t>
    </rPh>
    <rPh sb="5" eb="7">
      <t>ケンスウ</t>
    </rPh>
    <rPh sb="7" eb="8">
      <t>ヒョウ</t>
    </rPh>
    <phoneticPr fontId="3"/>
  </si>
  <si>
    <t>文化団体　件数表</t>
    <rPh sb="0" eb="4">
      <t>ブンカダンタイ</t>
    </rPh>
    <rPh sb="5" eb="7">
      <t>ケンスウ</t>
    </rPh>
    <rPh sb="7" eb="8">
      <t>ヒョウ</t>
    </rPh>
    <phoneticPr fontId="3"/>
  </si>
  <si>
    <t>学術団体　件数表</t>
    <rPh sb="0" eb="2">
      <t>ガクジュツ</t>
    </rPh>
    <rPh sb="2" eb="4">
      <t>ダンタイ</t>
    </rPh>
    <rPh sb="5" eb="7">
      <t>ケンスウ</t>
    </rPh>
    <rPh sb="7" eb="8">
      <t>ヒョウ</t>
    </rPh>
    <phoneticPr fontId="3"/>
  </si>
  <si>
    <t>政治団体　政党　件数表</t>
    <rPh sb="0" eb="2">
      <t>セイジ</t>
    </rPh>
    <rPh sb="2" eb="4">
      <t>ダンタイ</t>
    </rPh>
    <rPh sb="5" eb="7">
      <t>セイトウ</t>
    </rPh>
    <rPh sb="8" eb="10">
      <t>ケンスウ</t>
    </rPh>
    <rPh sb="10" eb="11">
      <t>ヒョウ</t>
    </rPh>
    <phoneticPr fontId="3"/>
  </si>
  <si>
    <t>政治後援会　件数表</t>
    <rPh sb="0" eb="2">
      <t>セイジ</t>
    </rPh>
    <rPh sb="2" eb="5">
      <t>コウエンカイ</t>
    </rPh>
    <rPh sb="6" eb="8">
      <t>ケンスウ</t>
    </rPh>
    <rPh sb="8" eb="9">
      <t>ヒョウ</t>
    </rPh>
    <phoneticPr fontId="3"/>
  </si>
  <si>
    <t>宗教団体　件数表</t>
    <rPh sb="0" eb="2">
      <t>シュウキョウ</t>
    </rPh>
    <rPh sb="2" eb="4">
      <t>ダンタイ</t>
    </rPh>
    <rPh sb="5" eb="7">
      <t>ケンスウ</t>
    </rPh>
    <rPh sb="7" eb="8">
      <t>ヒョウ</t>
    </rPh>
    <phoneticPr fontId="3"/>
  </si>
  <si>
    <t>諸教教会　件数表</t>
    <rPh sb="5" eb="7">
      <t>ケンスウ</t>
    </rPh>
    <rPh sb="7" eb="8">
      <t>ヒョウ</t>
    </rPh>
    <phoneticPr fontId="3"/>
  </si>
  <si>
    <t>キリスト教教会　件数表</t>
    <rPh sb="4" eb="5">
      <t>キョウ</t>
    </rPh>
    <rPh sb="8" eb="10">
      <t>ケンスウ</t>
    </rPh>
    <rPh sb="10" eb="11">
      <t>ヒョウ</t>
    </rPh>
    <phoneticPr fontId="3"/>
  </si>
  <si>
    <t>神道　神社　件数表</t>
    <rPh sb="0" eb="2">
      <t>シントウ</t>
    </rPh>
    <rPh sb="3" eb="5">
      <t>ジンジャ</t>
    </rPh>
    <rPh sb="6" eb="8">
      <t>ケンスウ</t>
    </rPh>
    <rPh sb="8" eb="9">
      <t>ヒョウ</t>
    </rPh>
    <phoneticPr fontId="3"/>
  </si>
  <si>
    <t>仏教　寺院　件数表</t>
    <rPh sb="0" eb="2">
      <t>ブッキョウ</t>
    </rPh>
    <rPh sb="3" eb="5">
      <t>ジイン</t>
    </rPh>
    <rPh sb="6" eb="8">
      <t>ケンスウ</t>
    </rPh>
    <rPh sb="8" eb="9">
      <t>ヒョウ</t>
    </rPh>
    <phoneticPr fontId="3"/>
  </si>
  <si>
    <t>中央区の飲食店　件数表</t>
    <rPh sb="0" eb="2">
      <t>チュウオウ</t>
    </rPh>
    <rPh sb="2" eb="3">
      <t>ク</t>
    </rPh>
    <rPh sb="4" eb="6">
      <t>インショク</t>
    </rPh>
    <rPh sb="6" eb="7">
      <t>テン</t>
    </rPh>
    <rPh sb="8" eb="10">
      <t>ケンスウ</t>
    </rPh>
    <rPh sb="10" eb="11">
      <t>ヒョウ</t>
    </rPh>
    <phoneticPr fontId="3"/>
  </si>
  <si>
    <t>寿司店ＦＡＸＤＭ</t>
    <rPh sb="0" eb="2">
      <t>スシ</t>
    </rPh>
    <rPh sb="2" eb="3">
      <t>テン</t>
    </rPh>
    <phoneticPr fontId="3"/>
  </si>
  <si>
    <t>寿司店ＤＭ</t>
    <phoneticPr fontId="3"/>
  </si>
  <si>
    <t>懐石・料亭ＦＡＸＤＭ</t>
    <rPh sb="0" eb="2">
      <t>カイセキ</t>
    </rPh>
    <rPh sb="3" eb="5">
      <t>リョウテイ</t>
    </rPh>
    <phoneticPr fontId="3"/>
  </si>
  <si>
    <t>懐石・料亭ＤＭ</t>
    <phoneticPr fontId="3"/>
  </si>
  <si>
    <t>日本そばFAXDM</t>
    <rPh sb="0" eb="2">
      <t>ニホン</t>
    </rPh>
    <phoneticPr fontId="3"/>
  </si>
  <si>
    <t>日本そばＤＭ</t>
    <phoneticPr fontId="3"/>
  </si>
  <si>
    <t>立食いそばＦＡＸＤＭ</t>
    <rPh sb="0" eb="1">
      <t>タチ</t>
    </rPh>
    <rPh sb="1" eb="2">
      <t>グ</t>
    </rPh>
    <phoneticPr fontId="3"/>
  </si>
  <si>
    <t>立食いそばＤＭ</t>
    <phoneticPr fontId="3"/>
  </si>
  <si>
    <t>ラーメンＦＡＸＤＭ</t>
    <phoneticPr fontId="3"/>
  </si>
  <si>
    <t>ラーメンＤＭ</t>
    <phoneticPr fontId="3"/>
  </si>
  <si>
    <t>中華料理ＦＡＸＤＭ</t>
    <rPh sb="0" eb="2">
      <t>チュウカ</t>
    </rPh>
    <rPh sb="2" eb="4">
      <t>リョウリ</t>
    </rPh>
    <phoneticPr fontId="3"/>
  </si>
  <si>
    <t>中華料理ＤＭ</t>
    <phoneticPr fontId="3"/>
  </si>
  <si>
    <t>定食・食堂ＦＡＸＤＭ</t>
    <rPh sb="0" eb="2">
      <t>テイショク</t>
    </rPh>
    <rPh sb="3" eb="5">
      <t>ショクドウ</t>
    </rPh>
    <phoneticPr fontId="3"/>
  </si>
  <si>
    <t>定食・食堂ＤＭ</t>
    <phoneticPr fontId="3"/>
  </si>
  <si>
    <t>郷土料理FAXDM</t>
    <rPh sb="0" eb="2">
      <t>キョウド</t>
    </rPh>
    <rPh sb="2" eb="4">
      <t>リョウリ</t>
    </rPh>
    <phoneticPr fontId="3"/>
  </si>
  <si>
    <t>郷土料理ＤＭ</t>
    <phoneticPr fontId="3"/>
  </si>
  <si>
    <t>洋食ＦＡＸＤＭ</t>
    <rPh sb="0" eb="2">
      <t>ヨウショク</t>
    </rPh>
    <phoneticPr fontId="3"/>
  </si>
  <si>
    <t>洋食ＤＭ</t>
    <rPh sb="0" eb="2">
      <t>ヨウショク</t>
    </rPh>
    <phoneticPr fontId="3"/>
  </si>
  <si>
    <t>フランス料理ＦＡＸＤＭ</t>
    <rPh sb="4" eb="6">
      <t>リョウリ</t>
    </rPh>
    <phoneticPr fontId="3"/>
  </si>
  <si>
    <t>フランスＤＭ</t>
    <phoneticPr fontId="3"/>
  </si>
  <si>
    <t>イタリアンＦＡＸＤＭ</t>
    <phoneticPr fontId="3"/>
  </si>
  <si>
    <t>イタリアンＤＭ</t>
    <phoneticPr fontId="3"/>
  </si>
  <si>
    <t>バル・ビストロＦＡＸＤＭ</t>
    <phoneticPr fontId="3"/>
  </si>
  <si>
    <t>バル・ビストロＤＭ</t>
    <phoneticPr fontId="3"/>
  </si>
  <si>
    <t>ステーキ店ＦＡＸＤＭ</t>
    <rPh sb="4" eb="5">
      <t>テン</t>
    </rPh>
    <phoneticPr fontId="3"/>
  </si>
  <si>
    <t>ステーキ店ＤＭ</t>
    <rPh sb="4" eb="5">
      <t>テン</t>
    </rPh>
    <phoneticPr fontId="3"/>
  </si>
  <si>
    <t>韓国料理焼肉ＦＡＸＤＭ</t>
    <rPh sb="0" eb="2">
      <t>カンコク</t>
    </rPh>
    <rPh sb="2" eb="4">
      <t>リョウリ</t>
    </rPh>
    <rPh sb="4" eb="6">
      <t>ヤキニク</t>
    </rPh>
    <phoneticPr fontId="3"/>
  </si>
  <si>
    <t>韓国料理焼肉ＤＭ</t>
    <rPh sb="0" eb="2">
      <t>カンコク</t>
    </rPh>
    <rPh sb="2" eb="4">
      <t>リョウリ</t>
    </rPh>
    <rPh sb="4" eb="6">
      <t>ヤキニク</t>
    </rPh>
    <phoneticPr fontId="3"/>
  </si>
  <si>
    <t>エスニック料理ＦＡＸＤＭ</t>
    <rPh sb="5" eb="7">
      <t>リョウリ</t>
    </rPh>
    <phoneticPr fontId="3"/>
  </si>
  <si>
    <t>エスニック料理ＤＭ</t>
    <rPh sb="5" eb="7">
      <t>リョウリ</t>
    </rPh>
    <phoneticPr fontId="3"/>
  </si>
  <si>
    <t>ビアホール・レストランＦＡＸＤＭ</t>
    <phoneticPr fontId="3"/>
  </si>
  <si>
    <t>ビアホール・レストランＤＭ</t>
    <phoneticPr fontId="3"/>
  </si>
  <si>
    <t>ワインバーＦＡＸＤＭ</t>
    <phoneticPr fontId="3"/>
  </si>
  <si>
    <t>ワインバーＤＭ</t>
    <phoneticPr fontId="3"/>
  </si>
  <si>
    <t>バーＦＡＸＤＭ</t>
    <phoneticPr fontId="3"/>
  </si>
  <si>
    <t>バーＤＭ</t>
    <phoneticPr fontId="3"/>
  </si>
  <si>
    <t>居酒屋ＦＡＸＤＭ</t>
    <rPh sb="0" eb="3">
      <t>イザカヤ</t>
    </rPh>
    <phoneticPr fontId="3"/>
  </si>
  <si>
    <t>居酒屋ＤＭ</t>
    <rPh sb="0" eb="3">
      <t>イザカヤ</t>
    </rPh>
    <phoneticPr fontId="3"/>
  </si>
  <si>
    <t>カフェＦＡＸＤＭ</t>
    <phoneticPr fontId="3"/>
  </si>
  <si>
    <t>カフェＤＭ</t>
    <phoneticPr fontId="3"/>
  </si>
  <si>
    <t>喫茶店ＦＡＸＤＭ</t>
    <rPh sb="0" eb="3">
      <t>キッサテン</t>
    </rPh>
    <phoneticPr fontId="3"/>
  </si>
  <si>
    <t>喫茶店ＤＭ</t>
    <rPh sb="0" eb="3">
      <t>キッサテン</t>
    </rPh>
    <phoneticPr fontId="3"/>
  </si>
  <si>
    <t>立ち飲みＦＡＸＤＭ</t>
    <rPh sb="0" eb="1">
      <t>タ</t>
    </rPh>
    <rPh sb="2" eb="3">
      <t>ノ</t>
    </rPh>
    <phoneticPr fontId="3"/>
  </si>
  <si>
    <t>立ち飲みＤＭ</t>
    <rPh sb="0" eb="1">
      <t>タ</t>
    </rPh>
    <rPh sb="2" eb="3">
      <t>ノ</t>
    </rPh>
    <phoneticPr fontId="3"/>
  </si>
  <si>
    <t>新宿区の飲食店　件数表</t>
    <rPh sb="0" eb="3">
      <t>シンジュクク</t>
    </rPh>
    <rPh sb="4" eb="6">
      <t>インショク</t>
    </rPh>
    <rPh sb="6" eb="7">
      <t>テン</t>
    </rPh>
    <rPh sb="8" eb="10">
      <t>ケンスウ</t>
    </rPh>
    <rPh sb="10" eb="11">
      <t>ヒョウ</t>
    </rPh>
    <phoneticPr fontId="3"/>
  </si>
  <si>
    <t>港区の飲食店　件数表</t>
    <rPh sb="0" eb="1">
      <t>ミナト</t>
    </rPh>
    <rPh sb="1" eb="2">
      <t>ク</t>
    </rPh>
    <rPh sb="3" eb="5">
      <t>インショク</t>
    </rPh>
    <rPh sb="5" eb="6">
      <t>テン</t>
    </rPh>
    <rPh sb="7" eb="9">
      <t>ケンスウ</t>
    </rPh>
    <rPh sb="9" eb="10">
      <t>ヒョウ</t>
    </rPh>
    <phoneticPr fontId="3"/>
  </si>
  <si>
    <t>品川区の飲食店　件数表</t>
    <rPh sb="0" eb="2">
      <t>シナガワ</t>
    </rPh>
    <rPh sb="2" eb="3">
      <t>ク</t>
    </rPh>
    <rPh sb="4" eb="6">
      <t>インショク</t>
    </rPh>
    <rPh sb="6" eb="7">
      <t>テン</t>
    </rPh>
    <rPh sb="8" eb="10">
      <t>ケンスウ</t>
    </rPh>
    <rPh sb="10" eb="11">
      <t>ヒョウ</t>
    </rPh>
    <phoneticPr fontId="3"/>
  </si>
  <si>
    <t>千代田区の飲食店　件数表</t>
    <rPh sb="0" eb="3">
      <t>チヨダ</t>
    </rPh>
    <rPh sb="3" eb="4">
      <t>ク</t>
    </rPh>
    <rPh sb="5" eb="7">
      <t>インショク</t>
    </rPh>
    <rPh sb="7" eb="8">
      <t>テン</t>
    </rPh>
    <rPh sb="9" eb="11">
      <t>ケンスウ</t>
    </rPh>
    <rPh sb="11" eb="12">
      <t>ヒョウ</t>
    </rPh>
    <phoneticPr fontId="3"/>
  </si>
  <si>
    <t>台東区の飲食店　件数表</t>
    <rPh sb="0" eb="3">
      <t>タイトウク</t>
    </rPh>
    <rPh sb="4" eb="6">
      <t>インショク</t>
    </rPh>
    <rPh sb="6" eb="7">
      <t>テン</t>
    </rPh>
    <rPh sb="8" eb="10">
      <t>ケンスウ</t>
    </rPh>
    <rPh sb="10" eb="11">
      <t>ヒョウ</t>
    </rPh>
    <phoneticPr fontId="3"/>
  </si>
  <si>
    <t>渋谷区の飲食店　件数表</t>
    <rPh sb="0" eb="2">
      <t>シブヤ</t>
    </rPh>
    <rPh sb="2" eb="3">
      <t>ク</t>
    </rPh>
    <rPh sb="4" eb="6">
      <t>インショク</t>
    </rPh>
    <rPh sb="6" eb="7">
      <t>テン</t>
    </rPh>
    <rPh sb="8" eb="10">
      <t>ケンスウ</t>
    </rPh>
    <rPh sb="10" eb="11">
      <t>ヒョウ</t>
    </rPh>
    <phoneticPr fontId="3"/>
  </si>
  <si>
    <t>豊島区の飲食店　件数表</t>
    <rPh sb="0" eb="2">
      <t>トシマ</t>
    </rPh>
    <rPh sb="2" eb="3">
      <t>ク</t>
    </rPh>
    <rPh sb="4" eb="6">
      <t>インショク</t>
    </rPh>
    <rPh sb="6" eb="7">
      <t>テン</t>
    </rPh>
    <rPh sb="8" eb="10">
      <t>ケンスウ</t>
    </rPh>
    <rPh sb="10" eb="11">
      <t>ヒョウ</t>
    </rPh>
    <phoneticPr fontId="3"/>
  </si>
  <si>
    <t>横浜市の飲食店　件数表</t>
    <rPh sb="0" eb="3">
      <t>ヨコハマシ</t>
    </rPh>
    <rPh sb="4" eb="6">
      <t>インショク</t>
    </rPh>
    <rPh sb="6" eb="7">
      <t>テン</t>
    </rPh>
    <rPh sb="8" eb="10">
      <t>ケンスウ</t>
    </rPh>
    <rPh sb="10" eb="11">
      <t>ヒョウ</t>
    </rPh>
    <phoneticPr fontId="3"/>
  </si>
  <si>
    <t>うどん店ＦＡＸＤＭ</t>
    <rPh sb="3" eb="4">
      <t>テン</t>
    </rPh>
    <phoneticPr fontId="3"/>
  </si>
  <si>
    <t>うどん店ＤＭ</t>
    <phoneticPr fontId="3"/>
  </si>
  <si>
    <t>川崎市の飲食店　件数表</t>
    <rPh sb="0" eb="3">
      <t>カワサキシ</t>
    </rPh>
    <rPh sb="4" eb="6">
      <t>インショク</t>
    </rPh>
    <rPh sb="6" eb="7">
      <t>テン</t>
    </rPh>
    <rPh sb="8" eb="10">
      <t>ケンスウ</t>
    </rPh>
    <rPh sb="10" eb="11">
      <t>ヒョウ</t>
    </rPh>
    <phoneticPr fontId="3"/>
  </si>
  <si>
    <t>さいたま市の飲食店　件数表</t>
    <rPh sb="4" eb="5">
      <t>シ</t>
    </rPh>
    <rPh sb="6" eb="8">
      <t>インショク</t>
    </rPh>
    <rPh sb="8" eb="9">
      <t>テン</t>
    </rPh>
    <rPh sb="10" eb="12">
      <t>ケンスウ</t>
    </rPh>
    <rPh sb="12" eb="13">
      <t>ヒョウ</t>
    </rPh>
    <phoneticPr fontId="3"/>
  </si>
  <si>
    <t>川口市の飲食店　件数表</t>
    <rPh sb="0" eb="3">
      <t>カワグチシ</t>
    </rPh>
    <rPh sb="4" eb="6">
      <t>インショク</t>
    </rPh>
    <rPh sb="6" eb="7">
      <t>テン</t>
    </rPh>
    <rPh sb="8" eb="10">
      <t>ケンスウ</t>
    </rPh>
    <rPh sb="10" eb="11">
      <t>ヒョウ</t>
    </rPh>
    <phoneticPr fontId="3"/>
  </si>
  <si>
    <t>川越市の飲食店　件数表</t>
    <rPh sb="0" eb="3">
      <t>カワゴエシ</t>
    </rPh>
    <rPh sb="4" eb="6">
      <t>インショク</t>
    </rPh>
    <rPh sb="6" eb="7">
      <t>テン</t>
    </rPh>
    <rPh sb="8" eb="10">
      <t>ケンスウ</t>
    </rPh>
    <rPh sb="10" eb="11">
      <t>ヒョウ</t>
    </rPh>
    <phoneticPr fontId="3"/>
  </si>
  <si>
    <t>所沢市の飲食店　件数表</t>
    <rPh sb="0" eb="3">
      <t>トコロザワシ</t>
    </rPh>
    <rPh sb="4" eb="6">
      <t>インショク</t>
    </rPh>
    <rPh sb="6" eb="7">
      <t>テン</t>
    </rPh>
    <rPh sb="8" eb="10">
      <t>ケンスウ</t>
    </rPh>
    <rPh sb="10" eb="11">
      <t>ヒョウ</t>
    </rPh>
    <phoneticPr fontId="3"/>
  </si>
  <si>
    <t>千葉市の飲食店　件数表</t>
    <rPh sb="0" eb="3">
      <t>チバシ</t>
    </rPh>
    <rPh sb="4" eb="6">
      <t>インショク</t>
    </rPh>
    <rPh sb="6" eb="7">
      <t>テン</t>
    </rPh>
    <rPh sb="8" eb="10">
      <t>ケンスウ</t>
    </rPh>
    <rPh sb="10" eb="11">
      <t>ヒョウ</t>
    </rPh>
    <phoneticPr fontId="3"/>
  </si>
  <si>
    <t>船橋市の飲食店　件数表</t>
    <rPh sb="0" eb="3">
      <t>フナバシシ</t>
    </rPh>
    <rPh sb="4" eb="6">
      <t>インショク</t>
    </rPh>
    <rPh sb="6" eb="7">
      <t>テン</t>
    </rPh>
    <rPh sb="8" eb="10">
      <t>ケンスウ</t>
    </rPh>
    <rPh sb="10" eb="11">
      <t>ヒョウ</t>
    </rPh>
    <phoneticPr fontId="3"/>
  </si>
  <si>
    <t>柏市の飲食店　件数表</t>
    <rPh sb="0" eb="2">
      <t>カシワシ</t>
    </rPh>
    <rPh sb="3" eb="5">
      <t>インショク</t>
    </rPh>
    <rPh sb="5" eb="6">
      <t>テン</t>
    </rPh>
    <rPh sb="7" eb="9">
      <t>ケンスウ</t>
    </rPh>
    <rPh sb="9" eb="10">
      <t>ヒョウ</t>
    </rPh>
    <phoneticPr fontId="3"/>
  </si>
  <si>
    <t>不動産仲介業　件数表</t>
    <rPh sb="0" eb="3">
      <t>フドウサン</t>
    </rPh>
    <rPh sb="3" eb="5">
      <t>チュウカイ</t>
    </rPh>
    <rPh sb="5" eb="6">
      <t>ギョウ</t>
    </rPh>
    <rPh sb="7" eb="9">
      <t>ケンスウ</t>
    </rPh>
    <rPh sb="9" eb="10">
      <t>ヒョウ</t>
    </rPh>
    <phoneticPr fontId="3"/>
  </si>
  <si>
    <t>不動産管理　件数表</t>
    <rPh sb="0" eb="3">
      <t>フドウサン</t>
    </rPh>
    <rPh sb="3" eb="5">
      <t>カンリ</t>
    </rPh>
    <rPh sb="6" eb="8">
      <t>ケンスウ</t>
    </rPh>
    <rPh sb="8" eb="9">
      <t>ヒョウ</t>
    </rPh>
    <phoneticPr fontId="3"/>
  </si>
  <si>
    <t>不動産取引業　件数表</t>
    <rPh sb="0" eb="3">
      <t>フドウサン</t>
    </rPh>
    <rPh sb="3" eb="5">
      <t>トリヒキ</t>
    </rPh>
    <rPh sb="5" eb="6">
      <t>ギョウ</t>
    </rPh>
    <rPh sb="7" eb="9">
      <t>ケンスウ</t>
    </rPh>
    <rPh sb="9" eb="10">
      <t>ヒョウ</t>
    </rPh>
    <phoneticPr fontId="3"/>
  </si>
  <si>
    <t>デイサービス　件数表</t>
    <rPh sb="7" eb="9">
      <t>ケンスウ</t>
    </rPh>
    <rPh sb="9" eb="10">
      <t>ヒョウ</t>
    </rPh>
    <phoneticPr fontId="3"/>
  </si>
  <si>
    <t>訪問介護事業者　件数表</t>
    <rPh sb="0" eb="2">
      <t>ホウモン</t>
    </rPh>
    <rPh sb="2" eb="4">
      <t>カイゴ</t>
    </rPh>
    <rPh sb="4" eb="7">
      <t>ジギョウシャ</t>
    </rPh>
    <rPh sb="8" eb="10">
      <t>ケンスウ</t>
    </rPh>
    <rPh sb="10" eb="11">
      <t>ヒョウ</t>
    </rPh>
    <phoneticPr fontId="3"/>
  </si>
  <si>
    <t>ケアプラン作成事業者　件数表</t>
    <rPh sb="5" eb="7">
      <t>サクセイ</t>
    </rPh>
    <rPh sb="7" eb="10">
      <t>ジギョウシャ</t>
    </rPh>
    <rPh sb="11" eb="13">
      <t>ケンスウ</t>
    </rPh>
    <rPh sb="13" eb="14">
      <t>ヒョウ</t>
    </rPh>
    <phoneticPr fontId="3"/>
  </si>
  <si>
    <t>同一リ+D20001:F20024ストへ３回連続配信で３回分で５０円</t>
    <phoneticPr fontId="3"/>
  </si>
  <si>
    <t>訪問看護事業者　件数表</t>
    <rPh sb="0" eb="2">
      <t>ホウモン</t>
    </rPh>
    <rPh sb="2" eb="4">
      <t>カンゴ</t>
    </rPh>
    <rPh sb="4" eb="7">
      <t>ジギョウシャ</t>
    </rPh>
    <rPh sb="8" eb="10">
      <t>ケンスウ</t>
    </rPh>
    <rPh sb="10" eb="11">
      <t>ヒョウ</t>
    </rPh>
    <phoneticPr fontId="3"/>
  </si>
  <si>
    <t>歯科　件数表</t>
    <rPh sb="0" eb="2">
      <t>シカ</t>
    </rPh>
    <rPh sb="3" eb="5">
      <t>ケンスウ</t>
    </rPh>
    <rPh sb="5" eb="6">
      <t>ヒョウ</t>
    </rPh>
    <phoneticPr fontId="3"/>
  </si>
  <si>
    <t>内科　件数表</t>
    <rPh sb="0" eb="2">
      <t>ナイカ</t>
    </rPh>
    <rPh sb="3" eb="5">
      <t>ケンスウ</t>
    </rPh>
    <rPh sb="5" eb="6">
      <t>ヒョウ</t>
    </rPh>
    <phoneticPr fontId="3"/>
  </si>
  <si>
    <t>同一リストへ３回連続配信で３回分で５０円</t>
    <phoneticPr fontId="3"/>
  </si>
  <si>
    <t>整形外科　件数表</t>
    <rPh sb="0" eb="2">
      <t>セイケイ</t>
    </rPh>
    <rPh sb="2" eb="4">
      <t>ゲカ</t>
    </rPh>
    <rPh sb="5" eb="7">
      <t>ケンスウ</t>
    </rPh>
    <rPh sb="7" eb="8">
      <t>ヒョウ</t>
    </rPh>
    <phoneticPr fontId="3"/>
  </si>
  <si>
    <t>外科　件数表</t>
    <rPh sb="0" eb="2">
      <t>ゲカ</t>
    </rPh>
    <rPh sb="3" eb="5">
      <t>ケンスウ</t>
    </rPh>
    <rPh sb="5" eb="6">
      <t>ヒョウ</t>
    </rPh>
    <phoneticPr fontId="3"/>
  </si>
  <si>
    <t>脳神経外科　件数表</t>
    <rPh sb="0" eb="3">
      <t>ノウシンケイ</t>
    </rPh>
    <rPh sb="3" eb="5">
      <t>ゲカ</t>
    </rPh>
    <rPh sb="6" eb="8">
      <t>ケンスウ</t>
    </rPh>
    <rPh sb="8" eb="9">
      <t>ヒョウ</t>
    </rPh>
    <phoneticPr fontId="3"/>
  </si>
  <si>
    <t>神経内科　件数表</t>
    <rPh sb="0" eb="2">
      <t>シンケイ</t>
    </rPh>
    <rPh sb="2" eb="4">
      <t>ナイカ</t>
    </rPh>
    <rPh sb="5" eb="7">
      <t>ケンスウ</t>
    </rPh>
    <rPh sb="7" eb="8">
      <t>ヒョウ</t>
    </rPh>
    <phoneticPr fontId="3"/>
  </si>
  <si>
    <t>心療内科　精神科　件数表</t>
    <rPh sb="0" eb="2">
      <t>シンリョウ</t>
    </rPh>
    <rPh sb="2" eb="4">
      <t>ナイカ</t>
    </rPh>
    <rPh sb="5" eb="8">
      <t>セイシンカ</t>
    </rPh>
    <rPh sb="9" eb="11">
      <t>ケンスウ</t>
    </rPh>
    <rPh sb="11" eb="12">
      <t>ヒョウ</t>
    </rPh>
    <phoneticPr fontId="3"/>
  </si>
  <si>
    <t>小児科　件数表</t>
    <rPh sb="0" eb="3">
      <t>ショウニカ</t>
    </rPh>
    <rPh sb="4" eb="6">
      <t>ケンスウ</t>
    </rPh>
    <rPh sb="6" eb="7">
      <t>ヒョウ</t>
    </rPh>
    <phoneticPr fontId="3"/>
  </si>
  <si>
    <t>耳鼻咽喉科　件数表</t>
    <rPh sb="0" eb="2">
      <t>ジビ</t>
    </rPh>
    <rPh sb="2" eb="4">
      <t>インコウ</t>
    </rPh>
    <rPh sb="4" eb="5">
      <t>カ</t>
    </rPh>
    <rPh sb="6" eb="8">
      <t>ケンスウ</t>
    </rPh>
    <rPh sb="8" eb="9">
      <t>ヒョウ</t>
    </rPh>
    <phoneticPr fontId="3"/>
  </si>
  <si>
    <t>眼科　件数表</t>
    <rPh sb="0" eb="2">
      <t>ガンカ</t>
    </rPh>
    <rPh sb="3" eb="5">
      <t>ケンスウ</t>
    </rPh>
    <rPh sb="5" eb="6">
      <t>ヒョウ</t>
    </rPh>
    <phoneticPr fontId="3"/>
  </si>
  <si>
    <t>産婦人科　件数表</t>
    <rPh sb="0" eb="4">
      <t>サンフジンカ</t>
    </rPh>
    <rPh sb="5" eb="7">
      <t>ケンスウ</t>
    </rPh>
    <rPh sb="7" eb="8">
      <t>ヒョウ</t>
    </rPh>
    <phoneticPr fontId="3"/>
  </si>
  <si>
    <t>診療所　医院　件数表</t>
    <rPh sb="0" eb="3">
      <t>シンリョウジョ</t>
    </rPh>
    <rPh sb="4" eb="6">
      <t>イイン</t>
    </rPh>
    <rPh sb="7" eb="9">
      <t>ケンスウ</t>
    </rPh>
    <rPh sb="9" eb="10">
      <t>ヒョウ</t>
    </rPh>
    <phoneticPr fontId="3"/>
  </si>
  <si>
    <t>総合病院　件数表</t>
    <rPh sb="0" eb="2">
      <t>ソウゴウ</t>
    </rPh>
    <rPh sb="2" eb="4">
      <t>ビョウイン</t>
    </rPh>
    <rPh sb="5" eb="7">
      <t>ケンスウ</t>
    </rPh>
    <rPh sb="7" eb="8">
      <t>ヒョウ</t>
    </rPh>
    <phoneticPr fontId="3"/>
  </si>
  <si>
    <t>専門商社　件数表</t>
    <rPh sb="0" eb="2">
      <t>センモン</t>
    </rPh>
    <rPh sb="2" eb="4">
      <t>ショウシャ</t>
    </rPh>
    <rPh sb="5" eb="7">
      <t>ケンスウ</t>
    </rPh>
    <rPh sb="7" eb="8">
      <t>ヒョウ</t>
    </rPh>
    <phoneticPr fontId="3"/>
  </si>
  <si>
    <t>鉄鋼・金属商社　件数表</t>
    <rPh sb="0" eb="2">
      <t>テッコウ</t>
    </rPh>
    <rPh sb="3" eb="5">
      <t>キンゾク</t>
    </rPh>
    <rPh sb="5" eb="7">
      <t>ショウシャ</t>
    </rPh>
    <rPh sb="8" eb="10">
      <t>ケンスウ</t>
    </rPh>
    <rPh sb="10" eb="11">
      <t>ヒョウ</t>
    </rPh>
    <phoneticPr fontId="3"/>
  </si>
  <si>
    <t>自動車・輸送機器商社　件数表</t>
    <rPh sb="0" eb="3">
      <t>ジドウシャ</t>
    </rPh>
    <rPh sb="4" eb="6">
      <t>ユソウ</t>
    </rPh>
    <rPh sb="6" eb="8">
      <t>キキ</t>
    </rPh>
    <rPh sb="8" eb="10">
      <t>ショウシャ</t>
    </rPh>
    <rPh sb="11" eb="13">
      <t>ケンスウ</t>
    </rPh>
    <rPh sb="13" eb="14">
      <t>ヒョウ</t>
    </rPh>
    <phoneticPr fontId="3"/>
  </si>
  <si>
    <t>機械関連商社　件数表</t>
    <rPh sb="0" eb="2">
      <t>キカイ</t>
    </rPh>
    <rPh sb="2" eb="4">
      <t>カンレン</t>
    </rPh>
    <rPh sb="4" eb="6">
      <t>ショウシャ</t>
    </rPh>
    <rPh sb="7" eb="9">
      <t>ケンスウ</t>
    </rPh>
    <rPh sb="9" eb="10">
      <t>ヒョウ</t>
    </rPh>
    <phoneticPr fontId="3"/>
  </si>
  <si>
    <t>医薬品関連商社　件数表</t>
    <rPh sb="0" eb="3">
      <t>イヤクヒン</t>
    </rPh>
    <rPh sb="3" eb="5">
      <t>カンレン</t>
    </rPh>
    <rPh sb="5" eb="7">
      <t>ショウシャ</t>
    </rPh>
    <rPh sb="8" eb="10">
      <t>ケンスウ</t>
    </rPh>
    <rPh sb="10" eb="11">
      <t>ヒョウ</t>
    </rPh>
    <phoneticPr fontId="3"/>
  </si>
  <si>
    <t>医療機器、医療関連商社　件数表</t>
    <rPh sb="0" eb="2">
      <t>イリョウ</t>
    </rPh>
    <rPh sb="2" eb="4">
      <t>キキ</t>
    </rPh>
    <rPh sb="5" eb="7">
      <t>イリョウ</t>
    </rPh>
    <rPh sb="7" eb="9">
      <t>カンレン</t>
    </rPh>
    <rPh sb="9" eb="11">
      <t>ショウシャ</t>
    </rPh>
    <rPh sb="12" eb="14">
      <t>ケンスウ</t>
    </rPh>
    <rPh sb="14" eb="15">
      <t>ヒョウ</t>
    </rPh>
    <phoneticPr fontId="3"/>
  </si>
  <si>
    <t>化学　石油　ガス関連商社　件数表</t>
    <rPh sb="0" eb="2">
      <t>カガク</t>
    </rPh>
    <rPh sb="3" eb="5">
      <t>セキユ</t>
    </rPh>
    <rPh sb="8" eb="10">
      <t>カンレン</t>
    </rPh>
    <rPh sb="10" eb="12">
      <t>ショウシャ</t>
    </rPh>
    <rPh sb="13" eb="15">
      <t>ケンスウ</t>
    </rPh>
    <rPh sb="15" eb="16">
      <t>ヒョウ</t>
    </rPh>
    <phoneticPr fontId="3"/>
  </si>
  <si>
    <t>精密機器商社　件数表</t>
    <rPh sb="0" eb="2">
      <t>セイミツ</t>
    </rPh>
    <rPh sb="2" eb="4">
      <t>キキ</t>
    </rPh>
    <rPh sb="4" eb="6">
      <t>ショウシャ</t>
    </rPh>
    <rPh sb="7" eb="9">
      <t>ケンスウ</t>
    </rPh>
    <rPh sb="9" eb="10">
      <t>ヒョウ</t>
    </rPh>
    <phoneticPr fontId="3"/>
  </si>
  <si>
    <t>電子電機半導体商社　件数表</t>
    <phoneticPr fontId="3"/>
  </si>
  <si>
    <t>食品　農林水産商社　件数表</t>
    <rPh sb="0" eb="2">
      <t>ショクヒン</t>
    </rPh>
    <rPh sb="3" eb="5">
      <t>ノウリン</t>
    </rPh>
    <rPh sb="5" eb="7">
      <t>スイサン</t>
    </rPh>
    <rPh sb="7" eb="9">
      <t>ショウシャ</t>
    </rPh>
    <rPh sb="10" eb="12">
      <t>ケンスウ</t>
    </rPh>
    <rPh sb="12" eb="13">
      <t>ヒョウ</t>
    </rPh>
    <phoneticPr fontId="3"/>
  </si>
  <si>
    <t>住宅建材エクステリアメーカー　件数表</t>
    <rPh sb="0" eb="2">
      <t>ジュウタク</t>
    </rPh>
    <rPh sb="2" eb="4">
      <t>ケンザイ</t>
    </rPh>
    <rPh sb="15" eb="17">
      <t>ケンスウ</t>
    </rPh>
    <rPh sb="17" eb="18">
      <t>ヒョウ</t>
    </rPh>
    <phoneticPr fontId="3"/>
  </si>
  <si>
    <t>アパレルメーカー　ファッション繊維メーカー　件数表</t>
    <rPh sb="15" eb="17">
      <t>センイ</t>
    </rPh>
    <rPh sb="22" eb="24">
      <t>ケンスウ</t>
    </rPh>
    <rPh sb="24" eb="25">
      <t>ヒョウ</t>
    </rPh>
    <phoneticPr fontId="3"/>
  </si>
  <si>
    <t>医療用具　医療機器メーカー　件数表</t>
    <rPh sb="0" eb="2">
      <t>イリョウ</t>
    </rPh>
    <rPh sb="2" eb="4">
      <t>ヨウグ</t>
    </rPh>
    <rPh sb="5" eb="7">
      <t>イリョウ</t>
    </rPh>
    <rPh sb="7" eb="9">
      <t>キキ</t>
    </rPh>
    <rPh sb="14" eb="16">
      <t>ケンスウ</t>
    </rPh>
    <rPh sb="16" eb="17">
      <t>ヒョウ</t>
    </rPh>
    <phoneticPr fontId="3"/>
  </si>
  <si>
    <t>医薬品　製薬メーカー　件数表</t>
    <rPh sb="0" eb="3">
      <t>イヤクヒン</t>
    </rPh>
    <rPh sb="4" eb="6">
      <t>セイヤク</t>
    </rPh>
    <rPh sb="11" eb="13">
      <t>ケンスウ</t>
    </rPh>
    <rPh sb="13" eb="14">
      <t>ヒョウ</t>
    </rPh>
    <phoneticPr fontId="3"/>
  </si>
  <si>
    <t>半導体・電子・電気機器</t>
    <phoneticPr fontId="3"/>
  </si>
  <si>
    <t>半導体・電子・電気機器メーカー　件数表</t>
    <rPh sb="0" eb="3">
      <t>ハンドウタイ</t>
    </rPh>
    <rPh sb="4" eb="6">
      <t>デンシ</t>
    </rPh>
    <rPh sb="7" eb="9">
      <t>デンキ</t>
    </rPh>
    <rPh sb="9" eb="11">
      <t>キキ</t>
    </rPh>
    <rPh sb="16" eb="18">
      <t>ケンスウ</t>
    </rPh>
    <rPh sb="18" eb="19">
      <t>ヒョウ</t>
    </rPh>
    <phoneticPr fontId="3"/>
  </si>
  <si>
    <t>機械メーカー　件数表</t>
    <rPh sb="0" eb="2">
      <t>キカイ</t>
    </rPh>
    <rPh sb="7" eb="9">
      <t>ケンスウ</t>
    </rPh>
    <rPh sb="9" eb="10">
      <t>ヒョウ</t>
    </rPh>
    <phoneticPr fontId="3"/>
  </si>
  <si>
    <t>精密機器メーカー　件数表</t>
    <rPh sb="0" eb="2">
      <t>セイミツ</t>
    </rPh>
    <rPh sb="2" eb="4">
      <t>キキ</t>
    </rPh>
    <rPh sb="9" eb="11">
      <t>ケンスウ</t>
    </rPh>
    <rPh sb="11" eb="12">
      <t>ヒョウ</t>
    </rPh>
    <phoneticPr fontId="3"/>
  </si>
  <si>
    <t>コンピューター通信ＯＡ機器メーカー　件数表</t>
    <rPh sb="7" eb="9">
      <t>ツウシン</t>
    </rPh>
    <rPh sb="11" eb="13">
      <t>キキ</t>
    </rPh>
    <rPh sb="18" eb="20">
      <t>ケンスウ</t>
    </rPh>
    <rPh sb="20" eb="21">
      <t>ヒョウ</t>
    </rPh>
    <phoneticPr fontId="3"/>
  </si>
  <si>
    <t>重電・産業用電気機器メーカー　件数表</t>
    <rPh sb="0" eb="2">
      <t>ジュウデン</t>
    </rPh>
    <rPh sb="3" eb="6">
      <t>サンギョウヨウ</t>
    </rPh>
    <rPh sb="6" eb="8">
      <t>デンキ</t>
    </rPh>
    <rPh sb="8" eb="10">
      <t>キキ</t>
    </rPh>
    <rPh sb="15" eb="17">
      <t>ケンスウ</t>
    </rPh>
    <rPh sb="17" eb="18">
      <t>ヒョウ</t>
    </rPh>
    <phoneticPr fontId="3"/>
  </si>
  <si>
    <t>鉄鋼　金属メーカー　件数表</t>
    <rPh sb="0" eb="2">
      <t>テッコウ</t>
    </rPh>
    <rPh sb="3" eb="5">
      <t>キンゾク</t>
    </rPh>
    <rPh sb="10" eb="12">
      <t>ケンスウ</t>
    </rPh>
    <rPh sb="12" eb="13">
      <t>ヒョウ</t>
    </rPh>
    <phoneticPr fontId="3"/>
  </si>
  <si>
    <t>kamiメーカー　パルプメーカー　件数表</t>
    <rPh sb="17" eb="19">
      <t>ケンスウ</t>
    </rPh>
    <rPh sb="19" eb="20">
      <t>ヒョウ</t>
    </rPh>
    <phoneticPr fontId="3"/>
  </si>
  <si>
    <t>2019年に設立10周年を迎える企業。店舗・団体　件数表</t>
    <rPh sb="4" eb="5">
      <t>ネン</t>
    </rPh>
    <rPh sb="6" eb="8">
      <t>セツリツ</t>
    </rPh>
    <rPh sb="10" eb="12">
      <t>シュウネン</t>
    </rPh>
    <rPh sb="13" eb="14">
      <t>ムカ</t>
    </rPh>
    <rPh sb="16" eb="18">
      <t>キギョウ</t>
    </rPh>
    <rPh sb="19" eb="21">
      <t>テンポ</t>
    </rPh>
    <rPh sb="22" eb="24">
      <t>ダンタイ</t>
    </rPh>
    <rPh sb="25" eb="27">
      <t>ケンスウ</t>
    </rPh>
    <rPh sb="27" eb="28">
      <t>ヒョウ</t>
    </rPh>
    <phoneticPr fontId="3"/>
  </si>
  <si>
    <t>2019年に設立9周年を迎える企業。店舗・団体　件数表</t>
    <rPh sb="4" eb="5">
      <t>ネン</t>
    </rPh>
    <rPh sb="6" eb="8">
      <t>セツリツ</t>
    </rPh>
    <rPh sb="9" eb="11">
      <t>シュウネン</t>
    </rPh>
    <rPh sb="12" eb="13">
      <t>ムカ</t>
    </rPh>
    <rPh sb="15" eb="17">
      <t>キギョウ</t>
    </rPh>
    <rPh sb="18" eb="20">
      <t>テンポ</t>
    </rPh>
    <rPh sb="21" eb="23">
      <t>ダンタイ</t>
    </rPh>
    <rPh sb="24" eb="26">
      <t>ケンスウ</t>
    </rPh>
    <rPh sb="26" eb="27">
      <t>ヒョウ</t>
    </rPh>
    <phoneticPr fontId="3"/>
  </si>
  <si>
    <t>2019年に設立5周年を迎える企業。店舗・団体　件数表</t>
    <rPh sb="4" eb="5">
      <t>ネン</t>
    </rPh>
    <rPh sb="6" eb="8">
      <t>セツリツ</t>
    </rPh>
    <rPh sb="9" eb="11">
      <t>シュウネン</t>
    </rPh>
    <rPh sb="12" eb="13">
      <t>ムカ</t>
    </rPh>
    <rPh sb="15" eb="17">
      <t>キギョウ</t>
    </rPh>
    <rPh sb="18" eb="20">
      <t>テンポ</t>
    </rPh>
    <rPh sb="21" eb="23">
      <t>ダンタイ</t>
    </rPh>
    <rPh sb="24" eb="26">
      <t>ケンスウ</t>
    </rPh>
    <rPh sb="26" eb="27">
      <t>ヒョウ</t>
    </rPh>
    <phoneticPr fontId="3"/>
  </si>
  <si>
    <t>2019年に設立4周年を迎える企業。店舗・団体　件数表</t>
    <rPh sb="4" eb="5">
      <t>ネン</t>
    </rPh>
    <rPh sb="6" eb="8">
      <t>セツリツ</t>
    </rPh>
    <rPh sb="9" eb="11">
      <t>シュウネン</t>
    </rPh>
    <rPh sb="12" eb="13">
      <t>ムカ</t>
    </rPh>
    <rPh sb="15" eb="17">
      <t>キギョウ</t>
    </rPh>
    <rPh sb="18" eb="20">
      <t>テンポ</t>
    </rPh>
    <rPh sb="21" eb="23">
      <t>ダンタイ</t>
    </rPh>
    <rPh sb="24" eb="26">
      <t>ケンスウ</t>
    </rPh>
    <rPh sb="26" eb="27">
      <t>ヒョウ</t>
    </rPh>
    <phoneticPr fontId="3"/>
  </si>
  <si>
    <t>2019年に設立5周年を迎える社員10名から29名の企業・店舗・団体　件数表</t>
    <rPh sb="4" eb="5">
      <t>ネン</t>
    </rPh>
    <rPh sb="6" eb="8">
      <t>セツリツ</t>
    </rPh>
    <rPh sb="9" eb="11">
      <t>シュウネン</t>
    </rPh>
    <rPh sb="12" eb="13">
      <t>ムカ</t>
    </rPh>
    <rPh sb="15" eb="17">
      <t>シャイン</t>
    </rPh>
    <rPh sb="19" eb="20">
      <t>メイ</t>
    </rPh>
    <rPh sb="24" eb="25">
      <t>メイ</t>
    </rPh>
    <rPh sb="26" eb="28">
      <t>キギョウ</t>
    </rPh>
    <rPh sb="29" eb="31">
      <t>テンポ</t>
    </rPh>
    <rPh sb="32" eb="34">
      <t>ダンタイ</t>
    </rPh>
    <rPh sb="35" eb="37">
      <t>ケンスウ</t>
    </rPh>
    <rPh sb="37" eb="38">
      <t>ヒョウ</t>
    </rPh>
    <phoneticPr fontId="3"/>
  </si>
  <si>
    <t>2019年に設立5周年を迎える社員３０名から４９名の企業・店舗・団体　件数表</t>
    <rPh sb="4" eb="5">
      <t>ネン</t>
    </rPh>
    <rPh sb="6" eb="8">
      <t>セツリツ</t>
    </rPh>
    <rPh sb="9" eb="11">
      <t>シュウネン</t>
    </rPh>
    <rPh sb="12" eb="13">
      <t>ムカ</t>
    </rPh>
    <rPh sb="15" eb="17">
      <t>シャイン</t>
    </rPh>
    <rPh sb="19" eb="20">
      <t>メイ</t>
    </rPh>
    <rPh sb="24" eb="25">
      <t>メイ</t>
    </rPh>
    <rPh sb="26" eb="28">
      <t>キギョウ</t>
    </rPh>
    <rPh sb="29" eb="31">
      <t>テンポ</t>
    </rPh>
    <rPh sb="32" eb="34">
      <t>ダンタイ</t>
    </rPh>
    <rPh sb="35" eb="37">
      <t>ケンスウ</t>
    </rPh>
    <rPh sb="37" eb="38">
      <t>ヒョウ</t>
    </rPh>
    <phoneticPr fontId="3"/>
  </si>
  <si>
    <t>2019年に設立5周年を迎える社員5０名から9９名の企業・店舗・団体　件数表</t>
    <rPh sb="4" eb="5">
      <t>ネン</t>
    </rPh>
    <rPh sb="6" eb="8">
      <t>セツリツ</t>
    </rPh>
    <rPh sb="9" eb="11">
      <t>シュウネン</t>
    </rPh>
    <rPh sb="12" eb="13">
      <t>ムカ</t>
    </rPh>
    <rPh sb="15" eb="17">
      <t>シャイン</t>
    </rPh>
    <rPh sb="19" eb="20">
      <t>メイ</t>
    </rPh>
    <rPh sb="24" eb="25">
      <t>メイ</t>
    </rPh>
    <rPh sb="26" eb="28">
      <t>キギョウ</t>
    </rPh>
    <rPh sb="29" eb="31">
      <t>テンポ</t>
    </rPh>
    <rPh sb="32" eb="34">
      <t>ダンタイ</t>
    </rPh>
    <rPh sb="35" eb="37">
      <t>ケンスウ</t>
    </rPh>
    <rPh sb="37" eb="38">
      <t>ヒョウ</t>
    </rPh>
    <phoneticPr fontId="3"/>
  </si>
  <si>
    <t>2019年に設立5周年を迎える社員100名以上の企業・店舗・団体　件数表</t>
    <rPh sb="4" eb="5">
      <t>ネン</t>
    </rPh>
    <rPh sb="6" eb="8">
      <t>セツリツ</t>
    </rPh>
    <rPh sb="9" eb="11">
      <t>シュウネン</t>
    </rPh>
    <rPh sb="12" eb="13">
      <t>ムカ</t>
    </rPh>
    <rPh sb="15" eb="17">
      <t>シャイン</t>
    </rPh>
    <rPh sb="20" eb="23">
      <t>メイイジョウ</t>
    </rPh>
    <rPh sb="24" eb="26">
      <t>キギョウ</t>
    </rPh>
    <rPh sb="27" eb="29">
      <t>テンポ</t>
    </rPh>
    <rPh sb="30" eb="32">
      <t>ダンタイ</t>
    </rPh>
    <rPh sb="33" eb="35">
      <t>ケンスウ</t>
    </rPh>
    <rPh sb="35" eb="36">
      <t>ヒョウ</t>
    </rPh>
    <phoneticPr fontId="3"/>
  </si>
  <si>
    <t>2019年に設立9年を迎える社員10名から29名の企業・店舗・団体　件数表</t>
    <rPh sb="4" eb="5">
      <t>ネン</t>
    </rPh>
    <rPh sb="6" eb="8">
      <t>セツリツ</t>
    </rPh>
    <rPh sb="9" eb="10">
      <t>ネン</t>
    </rPh>
    <rPh sb="11" eb="12">
      <t>ムカ</t>
    </rPh>
    <rPh sb="14" eb="16">
      <t>シャイン</t>
    </rPh>
    <rPh sb="18" eb="19">
      <t>メイ</t>
    </rPh>
    <rPh sb="23" eb="24">
      <t>メイ</t>
    </rPh>
    <rPh sb="25" eb="27">
      <t>キギョウ</t>
    </rPh>
    <rPh sb="28" eb="30">
      <t>テンポ</t>
    </rPh>
    <rPh sb="31" eb="33">
      <t>ダンタイ</t>
    </rPh>
    <rPh sb="34" eb="36">
      <t>ケンスウ</t>
    </rPh>
    <rPh sb="36" eb="37">
      <t>ヒョウ</t>
    </rPh>
    <phoneticPr fontId="3"/>
  </si>
  <si>
    <t>2019年に設立9年を迎える社員３０名から４９名の企業・店舗・団体　件数表</t>
    <rPh sb="4" eb="5">
      <t>ネン</t>
    </rPh>
    <rPh sb="6" eb="8">
      <t>セツリツ</t>
    </rPh>
    <rPh sb="9" eb="10">
      <t>ネン</t>
    </rPh>
    <rPh sb="11" eb="12">
      <t>ムカ</t>
    </rPh>
    <rPh sb="14" eb="16">
      <t>シャイン</t>
    </rPh>
    <rPh sb="18" eb="19">
      <t>メイ</t>
    </rPh>
    <rPh sb="23" eb="24">
      <t>メイ</t>
    </rPh>
    <rPh sb="25" eb="27">
      <t>キギョウ</t>
    </rPh>
    <rPh sb="28" eb="30">
      <t>テンポ</t>
    </rPh>
    <rPh sb="31" eb="33">
      <t>ダンタイ</t>
    </rPh>
    <rPh sb="34" eb="36">
      <t>ケンスウ</t>
    </rPh>
    <rPh sb="36" eb="37">
      <t>ヒョウ</t>
    </rPh>
    <phoneticPr fontId="3"/>
  </si>
  <si>
    <t>2019年に設立９年を迎える社員5０名から9９名の企業・店舗・団体　件数表</t>
    <rPh sb="4" eb="5">
      <t>ネン</t>
    </rPh>
    <rPh sb="6" eb="8">
      <t>セツリツ</t>
    </rPh>
    <rPh sb="9" eb="10">
      <t>ネン</t>
    </rPh>
    <rPh sb="11" eb="12">
      <t>ムカ</t>
    </rPh>
    <rPh sb="14" eb="16">
      <t>シャイン</t>
    </rPh>
    <rPh sb="18" eb="19">
      <t>メイ</t>
    </rPh>
    <rPh sb="23" eb="24">
      <t>メイ</t>
    </rPh>
    <rPh sb="25" eb="27">
      <t>キギョウ</t>
    </rPh>
    <rPh sb="28" eb="30">
      <t>テンポ</t>
    </rPh>
    <rPh sb="31" eb="33">
      <t>ダンタイ</t>
    </rPh>
    <rPh sb="34" eb="36">
      <t>ケンスウ</t>
    </rPh>
    <rPh sb="36" eb="37">
      <t>ヒョウ</t>
    </rPh>
    <phoneticPr fontId="3"/>
  </si>
  <si>
    <t>2019年に設立９年を迎える社員100名以上の企業・店舗・団体　件数表</t>
    <rPh sb="4" eb="5">
      <t>ネン</t>
    </rPh>
    <rPh sb="6" eb="8">
      <t>セツリツ</t>
    </rPh>
    <rPh sb="9" eb="10">
      <t>ネン</t>
    </rPh>
    <rPh sb="11" eb="12">
      <t>ムカ</t>
    </rPh>
    <rPh sb="14" eb="16">
      <t>シャイン</t>
    </rPh>
    <rPh sb="19" eb="22">
      <t>メイイジョウ</t>
    </rPh>
    <rPh sb="23" eb="25">
      <t>キギョウ</t>
    </rPh>
    <rPh sb="26" eb="28">
      <t>テンポ</t>
    </rPh>
    <rPh sb="29" eb="31">
      <t>ダンタイ</t>
    </rPh>
    <rPh sb="32" eb="34">
      <t>ケンスウ</t>
    </rPh>
    <rPh sb="34" eb="35">
      <t>ヒョウ</t>
    </rPh>
    <phoneticPr fontId="3"/>
  </si>
  <si>
    <t>2019年に設立4年を迎える社員10名から29名の企業・店舗・団体　件数表</t>
    <rPh sb="4" eb="5">
      <t>ネン</t>
    </rPh>
    <rPh sb="6" eb="8">
      <t>セツリツ</t>
    </rPh>
    <rPh sb="9" eb="10">
      <t>ネン</t>
    </rPh>
    <rPh sb="11" eb="12">
      <t>ムカ</t>
    </rPh>
    <rPh sb="14" eb="16">
      <t>シャイン</t>
    </rPh>
    <rPh sb="18" eb="19">
      <t>メイ</t>
    </rPh>
    <rPh sb="23" eb="24">
      <t>メイ</t>
    </rPh>
    <rPh sb="25" eb="27">
      <t>キギョウ</t>
    </rPh>
    <rPh sb="28" eb="30">
      <t>テンポ</t>
    </rPh>
    <rPh sb="31" eb="33">
      <t>ダンタイ</t>
    </rPh>
    <rPh sb="34" eb="36">
      <t>ケンスウ</t>
    </rPh>
    <rPh sb="36" eb="37">
      <t>ヒョウ</t>
    </rPh>
    <phoneticPr fontId="3"/>
  </si>
  <si>
    <t>2019年に設立４年を迎える社員３０名から４９名の企業・店舗・団体　件数表</t>
    <rPh sb="4" eb="5">
      <t>ネン</t>
    </rPh>
    <rPh sb="6" eb="8">
      <t>セツリツ</t>
    </rPh>
    <rPh sb="9" eb="10">
      <t>ネン</t>
    </rPh>
    <rPh sb="11" eb="12">
      <t>ムカ</t>
    </rPh>
    <rPh sb="14" eb="16">
      <t>シャイン</t>
    </rPh>
    <rPh sb="18" eb="19">
      <t>メイ</t>
    </rPh>
    <rPh sb="23" eb="24">
      <t>メイ</t>
    </rPh>
    <rPh sb="25" eb="27">
      <t>キギョウ</t>
    </rPh>
    <rPh sb="28" eb="30">
      <t>テンポ</t>
    </rPh>
    <rPh sb="31" eb="33">
      <t>ダンタイ</t>
    </rPh>
    <rPh sb="34" eb="36">
      <t>ケンスウ</t>
    </rPh>
    <rPh sb="36" eb="37">
      <t>ヒョウ</t>
    </rPh>
    <phoneticPr fontId="3"/>
  </si>
  <si>
    <t>2019年に設立4年を迎える社員5０名から9９名の企業・店舗・団体　件数表</t>
    <rPh sb="4" eb="5">
      <t>ネン</t>
    </rPh>
    <rPh sb="6" eb="8">
      <t>セツリツ</t>
    </rPh>
    <rPh sb="9" eb="10">
      <t>ネン</t>
    </rPh>
    <rPh sb="11" eb="12">
      <t>ムカ</t>
    </rPh>
    <rPh sb="14" eb="16">
      <t>シャイン</t>
    </rPh>
    <rPh sb="18" eb="19">
      <t>メイ</t>
    </rPh>
    <rPh sb="23" eb="24">
      <t>メイ</t>
    </rPh>
    <rPh sb="25" eb="27">
      <t>キギョウ</t>
    </rPh>
    <rPh sb="28" eb="30">
      <t>テンポ</t>
    </rPh>
    <rPh sb="31" eb="33">
      <t>ダンタイ</t>
    </rPh>
    <rPh sb="34" eb="36">
      <t>ケンスウ</t>
    </rPh>
    <rPh sb="36" eb="37">
      <t>ヒョウ</t>
    </rPh>
    <phoneticPr fontId="3"/>
  </si>
  <si>
    <t>2019年に設立４年を迎える社員100名以上の企業・店舗・団体　件数表</t>
    <rPh sb="4" eb="5">
      <t>ネン</t>
    </rPh>
    <rPh sb="6" eb="8">
      <t>セツリツ</t>
    </rPh>
    <rPh sb="9" eb="10">
      <t>ネン</t>
    </rPh>
    <rPh sb="11" eb="12">
      <t>ムカ</t>
    </rPh>
    <rPh sb="14" eb="16">
      <t>シャイン</t>
    </rPh>
    <rPh sb="19" eb="22">
      <t>メイイジョウ</t>
    </rPh>
    <rPh sb="23" eb="25">
      <t>キギョウ</t>
    </rPh>
    <rPh sb="26" eb="28">
      <t>テンポ</t>
    </rPh>
    <rPh sb="29" eb="31">
      <t>ダンタイ</t>
    </rPh>
    <rPh sb="32" eb="34">
      <t>ケンスウ</t>
    </rPh>
    <rPh sb="34" eb="35">
      <t>ヒョウ</t>
    </rPh>
    <phoneticPr fontId="3"/>
  </si>
  <si>
    <t>保育園　件数表</t>
    <rPh sb="0" eb="3">
      <t>ホイクエン</t>
    </rPh>
    <rPh sb="4" eb="6">
      <t>ケンスウ</t>
    </rPh>
    <rPh sb="6" eb="7">
      <t>ヒョウ</t>
    </rPh>
    <phoneticPr fontId="3"/>
  </si>
  <si>
    <t>保育室　件数表</t>
    <rPh sb="0" eb="3">
      <t>ホイクシツ</t>
    </rPh>
    <rPh sb="4" eb="6">
      <t>ケンスウ</t>
    </rPh>
    <rPh sb="6" eb="7">
      <t>ヒョウ</t>
    </rPh>
    <phoneticPr fontId="3"/>
  </si>
  <si>
    <t>幼稚園　件数表</t>
    <rPh sb="0" eb="3">
      <t>ヨウチエン</t>
    </rPh>
    <rPh sb="4" eb="6">
      <t>ケンスウ</t>
    </rPh>
    <rPh sb="6" eb="7">
      <t>ヒョウ</t>
    </rPh>
    <phoneticPr fontId="3"/>
  </si>
  <si>
    <t>学童保育所　件数表</t>
    <rPh sb="0" eb="2">
      <t>ガクドウ</t>
    </rPh>
    <rPh sb="2" eb="4">
      <t>ホイク</t>
    </rPh>
    <rPh sb="4" eb="5">
      <t>ジョ</t>
    </rPh>
    <rPh sb="6" eb="8">
      <t>ケンスウ</t>
    </rPh>
    <rPh sb="8" eb="9">
      <t>ヒョウ</t>
    </rPh>
    <phoneticPr fontId="3"/>
  </si>
  <si>
    <t>児童館　件数表</t>
    <rPh sb="0" eb="3">
      <t>ジドウカン</t>
    </rPh>
    <rPh sb="4" eb="6">
      <t>ケンスウ</t>
    </rPh>
    <rPh sb="6" eb="7">
      <t>ヒョウ</t>
    </rPh>
    <phoneticPr fontId="3"/>
  </si>
  <si>
    <t>ベビーシッター　件数表</t>
    <rPh sb="8" eb="10">
      <t>ケンスウ</t>
    </rPh>
    <rPh sb="10" eb="11">
      <t>ヒョウ</t>
    </rPh>
    <phoneticPr fontId="3"/>
  </si>
  <si>
    <t>育児相談　児童相談　件数表</t>
    <rPh sb="0" eb="2">
      <t>イクジ</t>
    </rPh>
    <rPh sb="2" eb="4">
      <t>ソウダン</t>
    </rPh>
    <rPh sb="5" eb="7">
      <t>ジドウ</t>
    </rPh>
    <rPh sb="7" eb="9">
      <t>ソウダン</t>
    </rPh>
    <rPh sb="10" eb="12">
      <t>ケンスウ</t>
    </rPh>
    <rPh sb="12" eb="13">
      <t>ヒョウ</t>
    </rPh>
    <phoneticPr fontId="3"/>
  </si>
  <si>
    <t>児童福祉施設　件数表</t>
    <rPh sb="0" eb="2">
      <t>ジドウ</t>
    </rPh>
    <rPh sb="2" eb="4">
      <t>フクシ</t>
    </rPh>
    <rPh sb="4" eb="6">
      <t>シセツ</t>
    </rPh>
    <rPh sb="7" eb="9">
      <t>ケンスウ</t>
    </rPh>
    <rPh sb="9" eb="10">
      <t>ヒョウ</t>
    </rPh>
    <phoneticPr fontId="3"/>
  </si>
  <si>
    <t>小学校　件数表</t>
    <rPh sb="0" eb="3">
      <t>ショウガッコウ</t>
    </rPh>
    <rPh sb="4" eb="6">
      <t>ケンスウ</t>
    </rPh>
    <rPh sb="6" eb="7">
      <t>ヒョウ</t>
    </rPh>
    <phoneticPr fontId="3"/>
  </si>
  <si>
    <t>中学校　件数表</t>
    <rPh sb="0" eb="3">
      <t>チュウガッコウ</t>
    </rPh>
    <rPh sb="4" eb="6">
      <t>ケンスウ</t>
    </rPh>
    <rPh sb="6" eb="7">
      <t>ヒョウ</t>
    </rPh>
    <phoneticPr fontId="3"/>
  </si>
  <si>
    <t>高等学校　件数表</t>
    <rPh sb="0" eb="2">
      <t>コウトウ</t>
    </rPh>
    <rPh sb="2" eb="4">
      <t>ガッコウ</t>
    </rPh>
    <rPh sb="5" eb="7">
      <t>ケンスウ</t>
    </rPh>
    <rPh sb="7" eb="8">
      <t>ヒョウ</t>
    </rPh>
    <phoneticPr fontId="3"/>
  </si>
  <si>
    <t>大学　件数表</t>
    <rPh sb="0" eb="2">
      <t>ダイガク</t>
    </rPh>
    <rPh sb="3" eb="5">
      <t>ケンスウ</t>
    </rPh>
    <rPh sb="5" eb="6">
      <t>ヒョウ</t>
    </rPh>
    <phoneticPr fontId="3"/>
  </si>
  <si>
    <t>短期大学　件数表</t>
    <rPh sb="0" eb="2">
      <t>タンキ</t>
    </rPh>
    <rPh sb="2" eb="4">
      <t>ダイガク</t>
    </rPh>
    <rPh sb="5" eb="7">
      <t>ケンスウ</t>
    </rPh>
    <rPh sb="7" eb="8">
      <t>ヒョウ</t>
    </rPh>
    <phoneticPr fontId="3"/>
  </si>
  <si>
    <t>専門学校　件数表</t>
    <rPh sb="0" eb="4">
      <t>センモンガッコウ</t>
    </rPh>
    <rPh sb="5" eb="7">
      <t>ケンスウ</t>
    </rPh>
    <rPh sb="7" eb="8">
      <t>ヒョウ</t>
    </rPh>
    <phoneticPr fontId="3"/>
  </si>
  <si>
    <t>医療学校　件数表</t>
    <rPh sb="0" eb="2">
      <t>イリョウ</t>
    </rPh>
    <rPh sb="2" eb="4">
      <t>ガッコウ</t>
    </rPh>
    <rPh sb="5" eb="7">
      <t>ケンスウ</t>
    </rPh>
    <rPh sb="7" eb="8">
      <t>ヒョウ</t>
    </rPh>
    <phoneticPr fontId="3"/>
  </si>
  <si>
    <t>ビジネススクール　件数表</t>
    <rPh sb="9" eb="11">
      <t>ケンスウ</t>
    </rPh>
    <rPh sb="11" eb="12">
      <t>ヒョウ</t>
    </rPh>
    <phoneticPr fontId="3"/>
  </si>
  <si>
    <t>各種教室　件数表</t>
    <rPh sb="0" eb="2">
      <t>カクシュ</t>
    </rPh>
    <rPh sb="2" eb="4">
      <t>キョウシツ</t>
    </rPh>
    <rPh sb="5" eb="7">
      <t>ケンスウ</t>
    </rPh>
    <rPh sb="7" eb="8">
      <t>ヒョウ</t>
    </rPh>
    <phoneticPr fontId="3"/>
  </si>
  <si>
    <t>予備校　件数表</t>
    <rPh sb="0" eb="3">
      <t>ヨビコウ</t>
    </rPh>
    <rPh sb="4" eb="6">
      <t>ケンスウ</t>
    </rPh>
    <rPh sb="6" eb="7">
      <t>ヒョウ</t>
    </rPh>
    <phoneticPr fontId="3"/>
  </si>
  <si>
    <t>学習塾　件数表</t>
    <rPh sb="0" eb="3">
      <t>ガクシュウジュク</t>
    </rPh>
    <rPh sb="4" eb="6">
      <t>ケンスウ</t>
    </rPh>
    <rPh sb="6" eb="7">
      <t>ヒョウ</t>
    </rPh>
    <phoneticPr fontId="3"/>
  </si>
  <si>
    <t>電気　電器店　件数表</t>
    <rPh sb="0" eb="2">
      <t>デンキ</t>
    </rPh>
    <rPh sb="3" eb="5">
      <t>デンキ</t>
    </rPh>
    <rPh sb="5" eb="6">
      <t>テン</t>
    </rPh>
    <rPh sb="7" eb="9">
      <t>ケンスウ</t>
    </rPh>
    <rPh sb="9" eb="10">
      <t>ヒョウ</t>
    </rPh>
    <phoneticPr fontId="3"/>
  </si>
  <si>
    <t>ＬＰガス充填業　プロパンガス販売　件数表</t>
    <rPh sb="4" eb="6">
      <t>ジュウテン</t>
    </rPh>
    <rPh sb="6" eb="7">
      <t>ギョウ</t>
    </rPh>
    <rPh sb="14" eb="16">
      <t>ハンバイ</t>
    </rPh>
    <rPh sb="17" eb="19">
      <t>ケンスウ</t>
    </rPh>
    <rPh sb="19" eb="20">
      <t>ヒョウ</t>
    </rPh>
    <phoneticPr fontId="3"/>
  </si>
  <si>
    <t>ＢｔｏＢマーケティング、見込客造りに新規開拓に役立つＦＡＸＤＭ</t>
    <rPh sb="0" eb="3">
      <t>ジテンシャ</t>
    </rPh>
    <rPh sb="3" eb="4">
      <t>ヤ</t>
    </rPh>
    <rPh sb="5" eb="7">
      <t>ケンスウ</t>
    </rPh>
    <rPh sb="7" eb="8">
      <t>ヒョウ</t>
    </rPh>
    <phoneticPr fontId="3"/>
  </si>
  <si>
    <t>自転車屋　件数表</t>
    <rPh sb="0" eb="4">
      <t>ジテンシャヤ</t>
    </rPh>
    <rPh sb="5" eb="7">
      <t>ケンスウ</t>
    </rPh>
    <rPh sb="7" eb="8">
      <t>ヒョウ</t>
    </rPh>
    <phoneticPr fontId="3"/>
  </si>
  <si>
    <t>車椅子　福祉用具　介護用品　レンタル　販売　件数表</t>
    <rPh sb="0" eb="3">
      <t>クルマイス</t>
    </rPh>
    <rPh sb="4" eb="6">
      <t>フクシ</t>
    </rPh>
    <rPh sb="6" eb="8">
      <t>ヨウグ</t>
    </rPh>
    <rPh sb="9" eb="11">
      <t>カイゴ</t>
    </rPh>
    <rPh sb="11" eb="13">
      <t>ヨウヒン</t>
    </rPh>
    <rPh sb="19" eb="21">
      <t>ハンバイ</t>
    </rPh>
    <rPh sb="22" eb="24">
      <t>ケンスウ</t>
    </rPh>
    <rPh sb="24" eb="25">
      <t>ヒョウ</t>
    </rPh>
    <phoneticPr fontId="3"/>
  </si>
  <si>
    <t>呉服店　件数表</t>
    <rPh sb="0" eb="2">
      <t>ゴフク</t>
    </rPh>
    <rPh sb="2" eb="3">
      <t>テン</t>
    </rPh>
    <rPh sb="4" eb="6">
      <t>ケンスウ</t>
    </rPh>
    <rPh sb="6" eb="7">
      <t>ヒョウ</t>
    </rPh>
    <phoneticPr fontId="3"/>
  </si>
  <si>
    <t>寝具店　件数表</t>
    <rPh sb="0" eb="2">
      <t>シング</t>
    </rPh>
    <rPh sb="2" eb="3">
      <t>テン</t>
    </rPh>
    <rPh sb="4" eb="6">
      <t>ケンスウ</t>
    </rPh>
    <rPh sb="6" eb="7">
      <t>ヒョウ</t>
    </rPh>
    <phoneticPr fontId="3"/>
  </si>
  <si>
    <t>家具店　件数表</t>
    <rPh sb="0" eb="2">
      <t>カグ</t>
    </rPh>
    <rPh sb="2" eb="3">
      <t>テン</t>
    </rPh>
    <rPh sb="4" eb="6">
      <t>ケンスウ</t>
    </rPh>
    <rPh sb="6" eb="7">
      <t>ヒョウ</t>
    </rPh>
    <phoneticPr fontId="3"/>
  </si>
  <si>
    <t>リフォーム業　件数表</t>
    <rPh sb="5" eb="6">
      <t>ギョウ</t>
    </rPh>
    <rPh sb="7" eb="9">
      <t>ケンスウ</t>
    </rPh>
    <rPh sb="9" eb="10">
      <t>ヒョウ</t>
    </rPh>
    <phoneticPr fontId="3"/>
  </si>
  <si>
    <t>植木　造園業　件数表</t>
    <rPh sb="0" eb="2">
      <t>ウエキ</t>
    </rPh>
    <rPh sb="3" eb="6">
      <t>ゾウエンギョウ</t>
    </rPh>
    <rPh sb="7" eb="9">
      <t>ケンスウ</t>
    </rPh>
    <rPh sb="9" eb="10">
      <t>ヒョウ</t>
    </rPh>
    <phoneticPr fontId="3"/>
  </si>
  <si>
    <t>花店　件数表</t>
    <rPh sb="0" eb="1">
      <t>ハナ</t>
    </rPh>
    <rPh sb="1" eb="2">
      <t>テン</t>
    </rPh>
    <rPh sb="3" eb="5">
      <t>ケンスウ</t>
    </rPh>
    <rPh sb="5" eb="6">
      <t>ヒョウ</t>
    </rPh>
    <phoneticPr fontId="3"/>
  </si>
  <si>
    <t>オートバイ販売修理　件数表</t>
    <rPh sb="5" eb="7">
      <t>ハンバイ</t>
    </rPh>
    <rPh sb="7" eb="9">
      <t>シュウリ</t>
    </rPh>
    <rPh sb="10" eb="12">
      <t>ケンスウ</t>
    </rPh>
    <rPh sb="12" eb="13">
      <t>ヒョウ</t>
    </rPh>
    <phoneticPr fontId="3"/>
  </si>
  <si>
    <t>お茶販売　件数表</t>
    <rPh sb="1" eb="2">
      <t>チャ</t>
    </rPh>
    <rPh sb="2" eb="4">
      <t>ハンバイ</t>
    </rPh>
    <rPh sb="5" eb="7">
      <t>ケンスウ</t>
    </rPh>
    <rPh sb="7" eb="8">
      <t>ヒョウ</t>
    </rPh>
    <phoneticPr fontId="3"/>
  </si>
  <si>
    <t>パン屋　件数表</t>
    <rPh sb="2" eb="3">
      <t>ヤ</t>
    </rPh>
    <rPh sb="4" eb="6">
      <t>ケンスウ</t>
    </rPh>
    <rPh sb="6" eb="7">
      <t>ヒョウ</t>
    </rPh>
    <phoneticPr fontId="3"/>
  </si>
  <si>
    <t>和菓子販売　件数表</t>
    <rPh sb="0" eb="3">
      <t>ワガシ</t>
    </rPh>
    <rPh sb="3" eb="5">
      <t>ハンバイ</t>
    </rPh>
    <rPh sb="6" eb="8">
      <t>ケンスウ</t>
    </rPh>
    <rPh sb="8" eb="9">
      <t>ヒョウ</t>
    </rPh>
    <phoneticPr fontId="3"/>
  </si>
  <si>
    <t>鮮魚店　件数表</t>
    <rPh sb="0" eb="2">
      <t>センギョ</t>
    </rPh>
    <rPh sb="2" eb="3">
      <t>テン</t>
    </rPh>
    <rPh sb="4" eb="6">
      <t>ケンスウ</t>
    </rPh>
    <rPh sb="6" eb="7">
      <t>ヒョウ</t>
    </rPh>
    <phoneticPr fontId="3"/>
  </si>
  <si>
    <t>青果販売　件数表</t>
    <rPh sb="0" eb="2">
      <t>セイカ</t>
    </rPh>
    <rPh sb="2" eb="4">
      <t>ハンバイ</t>
    </rPh>
    <rPh sb="5" eb="7">
      <t>ケンスウ</t>
    </rPh>
    <rPh sb="7" eb="8">
      <t>ヒョウ</t>
    </rPh>
    <phoneticPr fontId="3"/>
  </si>
  <si>
    <t>贈答品店　件数表</t>
    <rPh sb="0" eb="2">
      <t>ゾウトウ</t>
    </rPh>
    <rPh sb="2" eb="3">
      <t>ヒン</t>
    </rPh>
    <rPh sb="3" eb="4">
      <t>テン</t>
    </rPh>
    <rPh sb="5" eb="7">
      <t>ケンスウ</t>
    </rPh>
    <rPh sb="7" eb="8">
      <t>ヒョウ</t>
    </rPh>
    <phoneticPr fontId="3"/>
  </si>
  <si>
    <t>洋品店　件数表</t>
    <rPh sb="0" eb="3">
      <t>ヨウヒンテン</t>
    </rPh>
    <rPh sb="4" eb="6">
      <t>ケンスウ</t>
    </rPh>
    <rPh sb="6" eb="7">
      <t>ヒョウ</t>
    </rPh>
    <phoneticPr fontId="3"/>
  </si>
  <si>
    <t>雑貨屋　件数表</t>
    <rPh sb="0" eb="3">
      <t>ザッカヤ</t>
    </rPh>
    <rPh sb="4" eb="6">
      <t>ケンスウ</t>
    </rPh>
    <rPh sb="6" eb="7">
      <t>ヒョウ</t>
    </rPh>
    <phoneticPr fontId="3"/>
  </si>
  <si>
    <t>設立30年以上で従業員10名以下の企業　団体　件数表</t>
    <rPh sb="0" eb="2">
      <t>セツリツ</t>
    </rPh>
    <rPh sb="4" eb="7">
      <t>ネンイジョウ</t>
    </rPh>
    <rPh sb="8" eb="11">
      <t>ジュウギョウイン</t>
    </rPh>
    <rPh sb="13" eb="16">
      <t>メイイカ</t>
    </rPh>
    <rPh sb="17" eb="19">
      <t>キギョウ</t>
    </rPh>
    <rPh sb="20" eb="22">
      <t>ダンタイ</t>
    </rPh>
    <rPh sb="23" eb="25">
      <t>ケンスウ</t>
    </rPh>
    <rPh sb="25" eb="26">
      <t>ヒョウ</t>
    </rPh>
    <phoneticPr fontId="3"/>
  </si>
  <si>
    <t>設立30年以上売り上げ３億円以上で従業員10名以下の企業　団体　件数表</t>
    <rPh sb="0" eb="2">
      <t>セツリツ</t>
    </rPh>
    <rPh sb="4" eb="7">
      <t>ネンイジョウ</t>
    </rPh>
    <rPh sb="7" eb="8">
      <t>ウ</t>
    </rPh>
    <rPh sb="9" eb="10">
      <t>ア</t>
    </rPh>
    <rPh sb="12" eb="14">
      <t>オクエン</t>
    </rPh>
    <rPh sb="14" eb="16">
      <t>イジョウ</t>
    </rPh>
    <rPh sb="17" eb="20">
      <t>ジュウギョウイン</t>
    </rPh>
    <rPh sb="22" eb="25">
      <t>メイイカ</t>
    </rPh>
    <rPh sb="26" eb="28">
      <t>キギョウ</t>
    </rPh>
    <rPh sb="29" eb="31">
      <t>ダンタイ</t>
    </rPh>
    <rPh sb="32" eb="34">
      <t>ケンスウ</t>
    </rPh>
    <rPh sb="34" eb="35">
      <t>ヒョウ</t>
    </rPh>
    <phoneticPr fontId="3"/>
  </si>
  <si>
    <t>繊維工業　繊維メーカー　件数表</t>
    <rPh sb="0" eb="2">
      <t>センイ</t>
    </rPh>
    <rPh sb="2" eb="4">
      <t>コウギョウ</t>
    </rPh>
    <rPh sb="5" eb="7">
      <t>センイ</t>
    </rPh>
    <rPh sb="12" eb="14">
      <t>ケンスウ</t>
    </rPh>
    <rPh sb="14" eb="15">
      <t>ヒョウ</t>
    </rPh>
    <phoneticPr fontId="3"/>
  </si>
  <si>
    <t>設立20年以上の繊維工業　繊維メーカー　件数表</t>
    <rPh sb="0" eb="2">
      <t>セツリツ</t>
    </rPh>
    <rPh sb="4" eb="7">
      <t>ネンイジョウ</t>
    </rPh>
    <rPh sb="8" eb="10">
      <t>センイ</t>
    </rPh>
    <rPh sb="10" eb="12">
      <t>コウギョウ</t>
    </rPh>
    <rPh sb="13" eb="15">
      <t>センイ</t>
    </rPh>
    <rPh sb="20" eb="22">
      <t>ケンスウ</t>
    </rPh>
    <rPh sb="22" eb="23">
      <t>ヒョウ</t>
    </rPh>
    <phoneticPr fontId="3"/>
  </si>
  <si>
    <t>金型メーカー　件数表</t>
    <rPh sb="0" eb="2">
      <t>カナガタ</t>
    </rPh>
    <rPh sb="7" eb="9">
      <t>ケンスウ</t>
    </rPh>
    <rPh sb="9" eb="10">
      <t>ヒョウ</t>
    </rPh>
    <phoneticPr fontId="3"/>
  </si>
  <si>
    <t>設立20年以上の金型メーカー　件数表</t>
    <rPh sb="0" eb="2">
      <t>セツリツ</t>
    </rPh>
    <rPh sb="4" eb="7">
      <t>ネンイジョウ</t>
    </rPh>
    <rPh sb="8" eb="10">
      <t>カナガタ</t>
    </rPh>
    <rPh sb="15" eb="17">
      <t>ケンスウ</t>
    </rPh>
    <rPh sb="17" eb="18">
      <t>ヒョウ</t>
    </rPh>
    <phoneticPr fontId="3"/>
  </si>
  <si>
    <t>　-</t>
    <phoneticPr fontId="3"/>
  </si>
  <si>
    <t>部品メーカー　件数表</t>
    <rPh sb="0" eb="2">
      <t>ブヒン</t>
    </rPh>
    <rPh sb="7" eb="9">
      <t>ケンスウ</t>
    </rPh>
    <rPh sb="9" eb="10">
      <t>ヒョウ</t>
    </rPh>
    <phoneticPr fontId="3"/>
  </si>
  <si>
    <t>設立30年以上の食料品製造業、食品製造業　件数表</t>
    <rPh sb="0" eb="2">
      <t>セツリツ</t>
    </rPh>
    <rPh sb="4" eb="7">
      <t>ネンイジョウ</t>
    </rPh>
    <rPh sb="8" eb="11">
      <t>ショクリョウヒン</t>
    </rPh>
    <rPh sb="11" eb="14">
      <t>セイゾウギョウ</t>
    </rPh>
    <rPh sb="15" eb="17">
      <t>ショクヒン</t>
    </rPh>
    <rPh sb="17" eb="19">
      <t>セイゾウ</t>
    </rPh>
    <rPh sb="19" eb="20">
      <t>ギョウ</t>
    </rPh>
    <rPh sb="21" eb="23">
      <t>ケンスウ</t>
    </rPh>
    <rPh sb="23" eb="24">
      <t>ヒョウ</t>
    </rPh>
    <phoneticPr fontId="3"/>
  </si>
  <si>
    <t>設立30年以上の飲料・たばこ・飼料製造業　件数表</t>
    <rPh sb="0" eb="2">
      <t>セツリツ</t>
    </rPh>
    <rPh sb="4" eb="7">
      <t>ネンイジョウ</t>
    </rPh>
    <rPh sb="21" eb="23">
      <t>ケンスウ</t>
    </rPh>
    <rPh sb="23" eb="24">
      <t>ヒョウ</t>
    </rPh>
    <phoneticPr fontId="3"/>
  </si>
  <si>
    <t>設立30年以上の繊維工業　件数表</t>
    <rPh sb="0" eb="2">
      <t>セツリツネンイジョウ</t>
    </rPh>
    <phoneticPr fontId="3"/>
  </si>
  <si>
    <t>設立30年以上の木材・木製品製造業　件数表</t>
    <rPh sb="0" eb="2">
      <t>セツリツ</t>
    </rPh>
    <rPh sb="4" eb="7">
      <t>ネンイジョウ</t>
    </rPh>
    <rPh sb="8" eb="10">
      <t>モクザイ</t>
    </rPh>
    <rPh sb="11" eb="14">
      <t>モクセイヒン</t>
    </rPh>
    <rPh sb="14" eb="17">
      <t>セイゾウギョウ</t>
    </rPh>
    <rPh sb="17" eb="18">
      <t>ヒョウ</t>
    </rPh>
    <phoneticPr fontId="3"/>
  </si>
  <si>
    <t>設立30年以上の家具・装備品製造業　件数表</t>
    <rPh sb="0" eb="2">
      <t>セツリツ</t>
    </rPh>
    <rPh sb="4" eb="7">
      <t>ネンイジョウ</t>
    </rPh>
    <rPh sb="18" eb="20">
      <t>ケンスウ</t>
    </rPh>
    <rPh sb="20" eb="21">
      <t>ヒョウ</t>
    </rPh>
    <phoneticPr fontId="3"/>
  </si>
  <si>
    <t>設立30年以上のパルプ・紙・紙加工品製造業　件数表</t>
    <rPh sb="0" eb="2">
      <t>セツリツ</t>
    </rPh>
    <rPh sb="4" eb="7">
      <t>ネンイジョウ</t>
    </rPh>
    <rPh sb="12" eb="13">
      <t>カミ</t>
    </rPh>
    <rPh sb="14" eb="18">
      <t>カミカコウヒン</t>
    </rPh>
    <rPh sb="18" eb="21">
      <t>セイゾウギョウ</t>
    </rPh>
    <rPh sb="22" eb="24">
      <t>ケンスウ</t>
    </rPh>
    <rPh sb="24" eb="25">
      <t>ヒョウ</t>
    </rPh>
    <phoneticPr fontId="3"/>
  </si>
  <si>
    <t>設立30年以上の印刷・同関連業　件数表</t>
    <rPh sb="0" eb="2">
      <t>セツリツネンイジョウ</t>
    </rPh>
    <phoneticPr fontId="3"/>
  </si>
  <si>
    <t>設立30年以上の化学工業　件数表</t>
    <rPh sb="0" eb="2">
      <t>セツリツネンイジョウ</t>
    </rPh>
    <phoneticPr fontId="3"/>
  </si>
  <si>
    <t>設立30年以上の石油製品・石炭製品製造業　件数表</t>
    <rPh sb="0" eb="2">
      <t>セツリツ</t>
    </rPh>
    <rPh sb="4" eb="7">
      <t>ネンイジョウ</t>
    </rPh>
    <rPh sb="8" eb="10">
      <t>セキユ</t>
    </rPh>
    <rPh sb="10" eb="12">
      <t>セイヒン</t>
    </rPh>
    <rPh sb="13" eb="15">
      <t>セキタン</t>
    </rPh>
    <rPh sb="15" eb="17">
      <t>セイヒン</t>
    </rPh>
    <rPh sb="17" eb="20">
      <t>セイゾウギョウ</t>
    </rPh>
    <rPh sb="21" eb="23">
      <t>ケンスウ</t>
    </rPh>
    <rPh sb="23" eb="24">
      <t>ヒョウ</t>
    </rPh>
    <phoneticPr fontId="3"/>
  </si>
  <si>
    <t>設立30年以上のプラスチック製品製造業　件数表</t>
    <rPh sb="0" eb="2">
      <t>セツリツ</t>
    </rPh>
    <rPh sb="4" eb="7">
      <t>ネンイジョウ</t>
    </rPh>
    <rPh sb="20" eb="22">
      <t>ケンスウ</t>
    </rPh>
    <rPh sb="22" eb="23">
      <t>ヒョウ</t>
    </rPh>
    <phoneticPr fontId="3"/>
  </si>
  <si>
    <t>設立30年以上のゴム製品製造業　件数表</t>
    <rPh sb="0" eb="2">
      <t>セツリツ</t>
    </rPh>
    <rPh sb="10" eb="12">
      <t>セイヒンネンイジョウ</t>
    </rPh>
    <phoneticPr fontId="3"/>
  </si>
  <si>
    <t>設立30年以上のなめし革・同製品・毛皮製造業　件数表</t>
    <rPh sb="0" eb="2">
      <t>セツリツ</t>
    </rPh>
    <rPh sb="4" eb="7">
      <t>ネンイジョウケンスウヒョウ</t>
    </rPh>
    <phoneticPr fontId="3"/>
  </si>
  <si>
    <t>設立30年以上の窯業・土石製品製造業　件数表</t>
    <rPh sb="0" eb="2">
      <t>セツリツネンイジョウ</t>
    </rPh>
    <phoneticPr fontId="3"/>
  </si>
  <si>
    <t>設立30年以上の鉄鋼業　件数表</t>
    <rPh sb="0" eb="2">
      <t>セツリツ</t>
    </rPh>
    <rPh sb="4" eb="7">
      <t>ネンイジョウ</t>
    </rPh>
    <rPh sb="8" eb="10">
      <t>テッコウ</t>
    </rPh>
    <rPh sb="10" eb="11">
      <t>ギョウ</t>
    </rPh>
    <rPh sb="11" eb="12">
      <t>ヒョウ</t>
    </rPh>
    <phoneticPr fontId="3"/>
  </si>
  <si>
    <t>設立30年以上の非鉄金属製造業　件数表</t>
    <rPh sb="0" eb="2">
      <t>セツリツ</t>
    </rPh>
    <rPh sb="4" eb="7">
      <t>ネンイジョウ</t>
    </rPh>
    <rPh sb="8" eb="10">
      <t>ヒテツ</t>
    </rPh>
    <rPh sb="10" eb="12">
      <t>キンゾク</t>
    </rPh>
    <rPh sb="12" eb="15">
      <t>セイゾウギョウ</t>
    </rPh>
    <rPh sb="16" eb="17">
      <t>ヒョウ</t>
    </rPh>
    <phoneticPr fontId="3"/>
  </si>
  <si>
    <t>設立30年以上の金属製品製造業　件数表</t>
    <rPh sb="0" eb="2">
      <t>セツリツ</t>
    </rPh>
    <rPh sb="4" eb="7">
      <t>ネンイジョウ</t>
    </rPh>
    <rPh sb="8" eb="10">
      <t>キンゾク</t>
    </rPh>
    <rPh sb="10" eb="12">
      <t>セイヒン</t>
    </rPh>
    <rPh sb="12" eb="15">
      <t>セイゾウギョウ</t>
    </rPh>
    <rPh sb="16" eb="18">
      <t>ケンスウ</t>
    </rPh>
    <rPh sb="18" eb="19">
      <t>ヒョウ</t>
    </rPh>
    <phoneticPr fontId="3"/>
  </si>
  <si>
    <t>設立30年以上のはん用機械器具製造業　件数表</t>
    <rPh sb="0" eb="2">
      <t>セツリツネンイジョウ</t>
    </rPh>
    <phoneticPr fontId="3"/>
  </si>
  <si>
    <t>設立30年以上の生産用機械器具製造業　件数表</t>
    <rPh sb="0" eb="2">
      <t>セツリツネンイジョウ</t>
    </rPh>
    <phoneticPr fontId="3"/>
  </si>
  <si>
    <t>設立30年以上の業務用機械器具製造業　件数表</t>
    <rPh sb="0" eb="2">
      <t>セツリツ</t>
    </rPh>
    <rPh sb="4" eb="7">
      <t>ネンイジョウ</t>
    </rPh>
    <rPh sb="8" eb="11">
      <t>ギョウムヨウ</t>
    </rPh>
    <rPh sb="11" eb="13">
      <t>キカイ</t>
    </rPh>
    <rPh sb="13" eb="15">
      <t>キグ</t>
    </rPh>
    <rPh sb="15" eb="18">
      <t>セイゾウギョウ</t>
    </rPh>
    <rPh sb="19" eb="20">
      <t>ヒョウ</t>
    </rPh>
    <phoneticPr fontId="3"/>
  </si>
  <si>
    <t>設立30年以上の電子部品・デバイス・電子回路製造業　件数表</t>
    <rPh sb="0" eb="2">
      <t>セツリツ</t>
    </rPh>
    <rPh sb="4" eb="7">
      <t>ネンイジョウ</t>
    </rPh>
    <rPh sb="26" eb="28">
      <t>ケンスウ</t>
    </rPh>
    <rPh sb="28" eb="29">
      <t>ヒョウ</t>
    </rPh>
    <phoneticPr fontId="3"/>
  </si>
  <si>
    <t>電気機械器具製造業</t>
    <phoneticPr fontId="3"/>
  </si>
  <si>
    <t>設立30年以上の電気機械器具製造業　件数表</t>
    <rPh sb="0" eb="2">
      <t>セツリツ</t>
    </rPh>
    <rPh sb="4" eb="7">
      <t>ネンイジョウ</t>
    </rPh>
    <rPh sb="8" eb="10">
      <t>デンキ</t>
    </rPh>
    <rPh sb="10" eb="12">
      <t>キカイ</t>
    </rPh>
    <rPh sb="12" eb="14">
      <t>キグ</t>
    </rPh>
    <rPh sb="14" eb="17">
      <t>セイゾウギョウ</t>
    </rPh>
    <rPh sb="18" eb="20">
      <t>ケンスウ</t>
    </rPh>
    <rPh sb="20" eb="21">
      <t>ヒョウ</t>
    </rPh>
    <phoneticPr fontId="3"/>
  </si>
  <si>
    <t>設立30年以上の情報通信機械器具製造業　件数表</t>
    <rPh sb="0" eb="2">
      <t>セツリツ</t>
    </rPh>
    <rPh sb="4" eb="7">
      <t>ネンイジョウ</t>
    </rPh>
    <rPh sb="20" eb="22">
      <t>ケンスウ</t>
    </rPh>
    <rPh sb="22" eb="23">
      <t>ヒョウ</t>
    </rPh>
    <phoneticPr fontId="3"/>
  </si>
  <si>
    <t>設立30年以上の輸送用機械器具製造業　件数表</t>
    <rPh sb="0" eb="2">
      <t>セツリツネンイジョウ</t>
    </rPh>
    <phoneticPr fontId="3"/>
  </si>
  <si>
    <t>設立30年以上のその他の製造業　件数表</t>
    <rPh sb="0" eb="2">
      <t>セツリツ</t>
    </rPh>
    <rPh sb="4" eb="7">
      <t>ネンイジョウ</t>
    </rPh>
    <rPh sb="10" eb="11">
      <t>タ</t>
    </rPh>
    <rPh sb="12" eb="15">
      <t>セイゾウギョウ</t>
    </rPh>
    <phoneticPr fontId="3"/>
  </si>
  <si>
    <t>フットサルコート　件数表</t>
    <rPh sb="9" eb="11">
      <t>ケンスウ</t>
    </rPh>
    <rPh sb="11" eb="12">
      <t>ヒョウ</t>
    </rPh>
    <phoneticPr fontId="3"/>
  </si>
  <si>
    <t>フットサルクラブ　件数表</t>
    <rPh sb="9" eb="11">
      <t>ケンスウ</t>
    </rPh>
    <rPh sb="11" eb="12">
      <t>ヒョウ</t>
    </rPh>
    <phoneticPr fontId="3"/>
  </si>
  <si>
    <t>野球クラブ　件数表</t>
    <rPh sb="0" eb="2">
      <t>ヤキュウ</t>
    </rPh>
    <rPh sb="6" eb="8">
      <t>ケンスウ</t>
    </rPh>
    <rPh sb="8" eb="9">
      <t>ヒョウ</t>
    </rPh>
    <phoneticPr fontId="3"/>
  </si>
  <si>
    <t>アウトドアスポーツクラブ　件数表</t>
    <rPh sb="13" eb="15">
      <t>ケンスウ</t>
    </rPh>
    <rPh sb="15" eb="16">
      <t>ヒョウ</t>
    </rPh>
    <phoneticPr fontId="3"/>
  </si>
  <si>
    <t>空手道場　空手クラブ　件数表</t>
    <rPh sb="0" eb="2">
      <t>カラテ</t>
    </rPh>
    <rPh sb="2" eb="4">
      <t>ドウジョウ</t>
    </rPh>
    <rPh sb="5" eb="7">
      <t>カラテ</t>
    </rPh>
    <rPh sb="11" eb="13">
      <t>ケンスウ</t>
    </rPh>
    <rPh sb="13" eb="14">
      <t>ヒョウ</t>
    </rPh>
    <phoneticPr fontId="3"/>
  </si>
  <si>
    <t>キックボクシングクラブ　件数表</t>
    <rPh sb="12" eb="14">
      <t>ケンスウ</t>
    </rPh>
    <rPh sb="14" eb="15">
      <t>ヒョウ</t>
    </rPh>
    <phoneticPr fontId="3"/>
  </si>
  <si>
    <t>ボクシングジム　件数表</t>
    <rPh sb="8" eb="10">
      <t>ケンスウ</t>
    </rPh>
    <rPh sb="10" eb="11">
      <t>ヒョウ</t>
    </rPh>
    <phoneticPr fontId="3"/>
  </si>
  <si>
    <t>合気道場　合気道クラブ　件数表</t>
    <rPh sb="0" eb="2">
      <t>アイキ</t>
    </rPh>
    <rPh sb="2" eb="4">
      <t>ドウジョウ</t>
    </rPh>
    <rPh sb="5" eb="8">
      <t>アイキドウ</t>
    </rPh>
    <rPh sb="12" eb="14">
      <t>ケンスウ</t>
    </rPh>
    <rPh sb="14" eb="15">
      <t>ヒョウ</t>
    </rPh>
    <phoneticPr fontId="3"/>
  </si>
  <si>
    <t>弓道　件数表</t>
    <rPh sb="0" eb="2">
      <t>キュウドウ</t>
    </rPh>
    <rPh sb="3" eb="5">
      <t>ケンスウ</t>
    </rPh>
    <rPh sb="5" eb="6">
      <t>ヒョウ</t>
    </rPh>
    <phoneticPr fontId="3"/>
  </si>
  <si>
    <t>少林寺拳法道場　件数表</t>
    <rPh sb="0" eb="3">
      <t>ショウリンジ</t>
    </rPh>
    <rPh sb="3" eb="5">
      <t>ケンポウ</t>
    </rPh>
    <rPh sb="5" eb="7">
      <t>ドウジョウ</t>
    </rPh>
    <rPh sb="8" eb="10">
      <t>ケンスウ</t>
    </rPh>
    <rPh sb="10" eb="11">
      <t>ヒョウ</t>
    </rPh>
    <phoneticPr fontId="3"/>
  </si>
  <si>
    <t>拳法ジム　件数表</t>
    <rPh sb="0" eb="2">
      <t>ケンポウ</t>
    </rPh>
    <rPh sb="5" eb="7">
      <t>ケンスウ</t>
    </rPh>
    <rPh sb="7" eb="8">
      <t>ヒョウ</t>
    </rPh>
    <phoneticPr fontId="3"/>
  </si>
  <si>
    <t>プロレス　クラブ　件数表</t>
    <rPh sb="9" eb="11">
      <t>ケンスウ</t>
    </rPh>
    <rPh sb="11" eb="12">
      <t>ヒョウ</t>
    </rPh>
    <phoneticPr fontId="3"/>
  </si>
  <si>
    <t>剣道場　件数表</t>
    <rPh sb="0" eb="2">
      <t>ケンドウ</t>
    </rPh>
    <rPh sb="2" eb="3">
      <t>ジョウ</t>
    </rPh>
    <rPh sb="4" eb="6">
      <t>ケンスウ</t>
    </rPh>
    <rPh sb="6" eb="7">
      <t>ヒョウ</t>
    </rPh>
    <phoneticPr fontId="3"/>
  </si>
  <si>
    <t>柔道場　件数表</t>
    <rPh sb="0" eb="2">
      <t>ジュウドウ</t>
    </rPh>
    <rPh sb="2" eb="3">
      <t>ジョウ</t>
    </rPh>
    <rPh sb="4" eb="6">
      <t>ケンスウ</t>
    </rPh>
    <rPh sb="6" eb="7">
      <t>ヒョウ</t>
    </rPh>
    <phoneticPr fontId="3"/>
  </si>
  <si>
    <t>相撲　相撲部屋　件数表</t>
    <rPh sb="0" eb="2">
      <t>スモウ</t>
    </rPh>
    <rPh sb="3" eb="5">
      <t>スモウ</t>
    </rPh>
    <rPh sb="5" eb="7">
      <t>ベヤ</t>
    </rPh>
    <rPh sb="8" eb="10">
      <t>ケンスウ</t>
    </rPh>
    <rPh sb="10" eb="11">
      <t>ヒョウ</t>
    </rPh>
    <phoneticPr fontId="3"/>
  </si>
  <si>
    <t>スイミング教室　件数表</t>
    <rPh sb="5" eb="7">
      <t>キョウシツ</t>
    </rPh>
    <rPh sb="8" eb="10">
      <t>ケンスウ</t>
    </rPh>
    <rPh sb="10" eb="11">
      <t>ヒョウ</t>
    </rPh>
    <phoneticPr fontId="3"/>
  </si>
  <si>
    <t>ボディビルジム　件数表</t>
    <rPh sb="8" eb="10">
      <t>ケンスウ</t>
    </rPh>
    <rPh sb="10" eb="11">
      <t>ヒョウ</t>
    </rPh>
    <phoneticPr fontId="3"/>
  </si>
  <si>
    <t>ゴルフ教室　件数表</t>
    <rPh sb="3" eb="5">
      <t>キョウシツ</t>
    </rPh>
    <rPh sb="6" eb="8">
      <t>ケンスウ</t>
    </rPh>
    <rPh sb="8" eb="9">
      <t>ヒョウ</t>
    </rPh>
    <phoneticPr fontId="3"/>
  </si>
  <si>
    <t>ゴルフ練習場　件数表</t>
    <rPh sb="3" eb="6">
      <t>レンシュウジョウ</t>
    </rPh>
    <rPh sb="7" eb="9">
      <t>ケンスウ</t>
    </rPh>
    <rPh sb="9" eb="10">
      <t>ヒョウ</t>
    </rPh>
    <phoneticPr fontId="3"/>
  </si>
  <si>
    <t>ゴルフ場　件数表</t>
    <rPh sb="3" eb="4">
      <t>ジョウ</t>
    </rPh>
    <rPh sb="5" eb="7">
      <t>ケンスウ</t>
    </rPh>
    <rPh sb="7" eb="8">
      <t>ヒョウ</t>
    </rPh>
    <phoneticPr fontId="3"/>
  </si>
  <si>
    <t>テニスコート　件数表</t>
    <rPh sb="7" eb="9">
      <t>ケンスウ</t>
    </rPh>
    <rPh sb="9" eb="10">
      <t>ヒョウ</t>
    </rPh>
    <phoneticPr fontId="3"/>
  </si>
  <si>
    <t>サッカークラブ　件数表</t>
    <phoneticPr fontId="3"/>
  </si>
  <si>
    <t>サッカー場　件数表</t>
    <rPh sb="4" eb="5">
      <t>ジョウ</t>
    </rPh>
    <phoneticPr fontId="3"/>
  </si>
  <si>
    <t>ダンス教室　件数表</t>
    <rPh sb="3" eb="5">
      <t>キョウシツ</t>
    </rPh>
    <rPh sb="6" eb="8">
      <t>ケンスウ</t>
    </rPh>
    <rPh sb="8" eb="9">
      <t>ヒョウ</t>
    </rPh>
    <phoneticPr fontId="3"/>
  </si>
  <si>
    <t>ジャズダンス教室　件数表</t>
    <rPh sb="6" eb="8">
      <t>キョウシツ</t>
    </rPh>
    <phoneticPr fontId="3"/>
  </si>
  <si>
    <t>社交ダンス　件数表</t>
    <rPh sb="0" eb="2">
      <t>シャコウ</t>
    </rPh>
    <phoneticPr fontId="3"/>
  </si>
  <si>
    <t>フラダンス教室　件数表</t>
    <rPh sb="5" eb="7">
      <t>キョウシツ</t>
    </rPh>
    <phoneticPr fontId="3"/>
  </si>
  <si>
    <t>フラメンコ教室　件数表</t>
    <rPh sb="5" eb="7">
      <t>キョウシツ</t>
    </rPh>
    <rPh sb="7" eb="8">
      <t>ヒョウ</t>
    </rPh>
    <phoneticPr fontId="3"/>
  </si>
  <si>
    <t>クラッシックバレエ　件数表</t>
    <rPh sb="10" eb="11">
      <t>ヒョウ</t>
    </rPh>
    <phoneticPr fontId="3"/>
  </si>
  <si>
    <t>ヒップホップ教室　件数表</t>
    <rPh sb="6" eb="8">
      <t>キョウシツ</t>
    </rPh>
    <rPh sb="9" eb="11">
      <t>ケンスウ</t>
    </rPh>
    <rPh sb="11" eb="12">
      <t>ヒョウ</t>
    </rPh>
    <phoneticPr fontId="3"/>
  </si>
  <si>
    <t>日本舞踊教室　件数表</t>
    <rPh sb="0" eb="2">
      <t>ニホン</t>
    </rPh>
    <rPh sb="2" eb="4">
      <t>ブヨウ</t>
    </rPh>
    <rPh sb="4" eb="6">
      <t>キョウシツ</t>
    </rPh>
    <phoneticPr fontId="3"/>
  </si>
  <si>
    <t>ボーリング場　件数表</t>
    <rPh sb="5" eb="6">
      <t>ジョウ</t>
    </rPh>
    <phoneticPr fontId="3"/>
  </si>
  <si>
    <t>エアロビビクス教室　件数表</t>
    <rPh sb="7" eb="9">
      <t>キョウシツ</t>
    </rPh>
    <rPh sb="10" eb="11">
      <t>ヒョウ</t>
    </rPh>
    <phoneticPr fontId="3"/>
  </si>
  <si>
    <t>マリンスポーツ関連　件数表</t>
    <rPh sb="7" eb="9">
      <t>カンレン</t>
    </rPh>
    <rPh sb="10" eb="12">
      <t>ケンスウ</t>
    </rPh>
    <rPh sb="12" eb="13">
      <t>ヒョウ</t>
    </rPh>
    <phoneticPr fontId="3"/>
  </si>
  <si>
    <t>ダイビングスクール　件数表</t>
    <rPh sb="10" eb="11">
      <t>ヒョウ</t>
    </rPh>
    <phoneticPr fontId="3"/>
  </si>
  <si>
    <t>スケート場　件数表</t>
    <rPh sb="4" eb="5">
      <t>ジョウ</t>
    </rPh>
    <rPh sb="6" eb="8">
      <t>ケンスウ</t>
    </rPh>
    <rPh sb="8" eb="9">
      <t>ヒョウ</t>
    </rPh>
    <phoneticPr fontId="3"/>
  </si>
  <si>
    <t>スキー場　ゲレンデ　件数表</t>
    <rPh sb="3" eb="4">
      <t>ジョウ</t>
    </rPh>
    <rPh sb="10" eb="12">
      <t>ケンスウ</t>
    </rPh>
    <rPh sb="12" eb="13">
      <t>ヒョウ</t>
    </rPh>
    <phoneticPr fontId="3"/>
  </si>
  <si>
    <t>医院　診療所　クリニック　件数表</t>
    <rPh sb="0" eb="2">
      <t>イイン</t>
    </rPh>
    <rPh sb="3" eb="6">
      <t>シンリョウジョ</t>
    </rPh>
    <rPh sb="12" eb="13">
      <t>ヒョウ</t>
    </rPh>
    <phoneticPr fontId="3"/>
  </si>
  <si>
    <t>歯科　件数表</t>
    <rPh sb="0" eb="2">
      <t>シカ</t>
    </rPh>
    <rPh sb="3" eb="4">
      <t>ヒョウ</t>
    </rPh>
    <phoneticPr fontId="3"/>
  </si>
  <si>
    <t>歯科　件数表</t>
    <rPh sb="0" eb="2">
      <t>シカ</t>
    </rPh>
    <rPh sb="2" eb="3">
      <t>ヒョウ</t>
    </rPh>
    <phoneticPr fontId="3"/>
  </si>
  <si>
    <t>医師会　件数表</t>
    <rPh sb="0" eb="3">
      <t>イシカイ</t>
    </rPh>
    <rPh sb="3" eb="4">
      <t>ヒョウ</t>
    </rPh>
    <phoneticPr fontId="3"/>
  </si>
  <si>
    <t>歯科医師会　件数表</t>
    <rPh sb="0" eb="2">
      <t>シカ</t>
    </rPh>
    <rPh sb="2" eb="4">
      <t>イシ</t>
    </rPh>
    <rPh sb="4" eb="5">
      <t>カイ</t>
    </rPh>
    <phoneticPr fontId="3"/>
  </si>
  <si>
    <t>歯科医師会　件数表</t>
    <rPh sb="0" eb="2">
      <t>シカ</t>
    </rPh>
    <rPh sb="2" eb="5">
      <t>イシカイ</t>
    </rPh>
    <rPh sb="5" eb="6">
      <t>ヒョウ</t>
    </rPh>
    <phoneticPr fontId="3"/>
  </si>
  <si>
    <t>運送業　件数表</t>
    <rPh sb="0" eb="3">
      <t>ウンソウギョウ</t>
    </rPh>
    <phoneticPr fontId="3"/>
  </si>
  <si>
    <t>全国運送業　件数表</t>
    <rPh sb="0" eb="2">
      <t>ゼンコク</t>
    </rPh>
    <rPh sb="2" eb="5">
      <t>ウンソウギョウ</t>
    </rPh>
    <rPh sb="5" eb="6">
      <t>ヒョウ</t>
    </rPh>
    <phoneticPr fontId="3"/>
  </si>
  <si>
    <t>従業員100名以上　運送業　件数表</t>
    <rPh sb="0" eb="3">
      <t>ジュウギョウイン</t>
    </rPh>
    <rPh sb="6" eb="7">
      <t>メイ</t>
    </rPh>
    <rPh sb="7" eb="9">
      <t>イジョウ</t>
    </rPh>
    <rPh sb="9" eb="10">
      <t>ヒョウ</t>
    </rPh>
    <rPh sb="10" eb="13">
      <t>ウンソウギョウ</t>
    </rPh>
    <phoneticPr fontId="3"/>
  </si>
  <si>
    <t>全国　従業員100名以上　運送業　件数表</t>
    <rPh sb="0" eb="2">
      <t>ゼンコク</t>
    </rPh>
    <rPh sb="3" eb="6">
      <t>ジュウギョウイン</t>
    </rPh>
    <rPh sb="9" eb="10">
      <t>メイ</t>
    </rPh>
    <rPh sb="10" eb="12">
      <t>イジョウ</t>
    </rPh>
    <rPh sb="12" eb="13">
      <t>ヒョウ</t>
    </rPh>
    <rPh sb="13" eb="16">
      <t>ウンソウギョウ</t>
    </rPh>
    <phoneticPr fontId="3"/>
  </si>
  <si>
    <t>タクシー　ハイヤー　件数表</t>
    <rPh sb="10" eb="11">
      <t>ヒョウ</t>
    </rPh>
    <phoneticPr fontId="3"/>
  </si>
  <si>
    <t>全国　タクシー　ハイヤー　件数表</t>
    <rPh sb="0" eb="2">
      <t>ゼンコク</t>
    </rPh>
    <rPh sb="13" eb="14">
      <t>ヒョウ</t>
    </rPh>
    <phoneticPr fontId="3"/>
  </si>
  <si>
    <t>ＮＰＯ　件数表</t>
    <rPh sb="4" eb="5">
      <t>ヒョウ</t>
    </rPh>
    <phoneticPr fontId="3"/>
  </si>
  <si>
    <t>ＢｔｏＢマーケティング、見込客造りに新規開拓に役立つＦＡＸＤＭ</t>
    <rPh sb="0" eb="2">
      <t>ゼンコク</t>
    </rPh>
    <rPh sb="7" eb="8">
      <t>ヒョウ</t>
    </rPh>
    <phoneticPr fontId="3"/>
  </si>
  <si>
    <t>全国　ＮＰＯ　件数表</t>
    <rPh sb="0" eb="2">
      <t>ゼンコク</t>
    </rPh>
    <rPh sb="7" eb="8">
      <t>ヒョウ</t>
    </rPh>
    <phoneticPr fontId="3"/>
  </si>
  <si>
    <t>公益・特殊・独立行政法人　件数表</t>
    <rPh sb="0" eb="16">
      <t>ケンスウヒョウ</t>
    </rPh>
    <phoneticPr fontId="3"/>
  </si>
  <si>
    <t>ＢｔｏＢマーケティング、見込客造りに新規開拓に役立つＦＡＸＤＭ</t>
    <rPh sb="13" eb="15">
      <t>ゼンコク</t>
    </rPh>
    <rPh sb="19" eb="21">
      <t>ケンスウ</t>
    </rPh>
    <rPh sb="21" eb="22">
      <t>ヒョウ</t>
    </rPh>
    <phoneticPr fontId="3"/>
  </si>
  <si>
    <t>公益・特殊・独立行政法人　全国件数表</t>
    <rPh sb="13" eb="15">
      <t>ゼンコクケンスウヒョウ</t>
    </rPh>
    <phoneticPr fontId="3"/>
  </si>
  <si>
    <t>政治団体　件数表</t>
    <rPh sb="0" eb="2">
      <t>セイジ</t>
    </rPh>
    <rPh sb="2" eb="4">
      <t>ダンタイケンスウヒョウ</t>
    </rPh>
    <phoneticPr fontId="3"/>
  </si>
  <si>
    <t>10億から50億未満の建設業　件数表</t>
    <rPh sb="2" eb="3">
      <t>オク</t>
    </rPh>
    <rPh sb="7" eb="8">
      <t>オク</t>
    </rPh>
    <rPh sb="8" eb="10">
      <t>ミマン</t>
    </rPh>
    <rPh sb="11" eb="14">
      <t>ケンセツギョウ</t>
    </rPh>
    <phoneticPr fontId="3"/>
  </si>
  <si>
    <t>10億から50億未満の建設業　従業員70名から200名件数表</t>
    <rPh sb="2" eb="3">
      <t>オク</t>
    </rPh>
    <rPh sb="7" eb="8">
      <t>オク</t>
    </rPh>
    <rPh sb="8" eb="10">
      <t>ミマン</t>
    </rPh>
    <rPh sb="11" eb="14">
      <t>ケンセツギョウ</t>
    </rPh>
    <rPh sb="15" eb="18">
      <t>ジュウギョウイン</t>
    </rPh>
    <rPh sb="20" eb="21">
      <t>メイ</t>
    </rPh>
    <rPh sb="26" eb="27">
      <t>メイ</t>
    </rPh>
    <phoneticPr fontId="3"/>
  </si>
  <si>
    <t>10億から50億未満の建設業　従業員70名から200名　全国件数表</t>
    <rPh sb="2" eb="3">
      <t>オク</t>
    </rPh>
    <rPh sb="7" eb="8">
      <t>オク</t>
    </rPh>
    <rPh sb="8" eb="10">
      <t>ミマン</t>
    </rPh>
    <rPh sb="11" eb="14">
      <t>ケンセツギョウ</t>
    </rPh>
    <rPh sb="15" eb="18">
      <t>ジュウギョウイン</t>
    </rPh>
    <rPh sb="20" eb="21">
      <t>メイ</t>
    </rPh>
    <rPh sb="26" eb="27">
      <t>メイ</t>
    </rPh>
    <rPh sb="28" eb="30">
      <t>ゼンコク</t>
    </rPh>
    <phoneticPr fontId="3"/>
  </si>
  <si>
    <t>ＢｔｏＢマーケティング、見込客造りに新規開拓に役立つＦＡＸＤＭ</t>
    <rPh sb="2" eb="3">
      <t>オク</t>
    </rPh>
    <rPh sb="7" eb="8">
      <t>オク</t>
    </rPh>
    <rPh sb="8" eb="10">
      <t>ミマン</t>
    </rPh>
    <rPh sb="11" eb="14">
      <t>ケンセツギョウ</t>
    </rPh>
    <rPh sb="15" eb="18">
      <t>ジュウギョウイン</t>
    </rPh>
    <rPh sb="21" eb="22">
      <t>メイ</t>
    </rPh>
    <rPh sb="27" eb="28">
      <t>メイ</t>
    </rPh>
    <phoneticPr fontId="3"/>
  </si>
  <si>
    <t>10億から50億未満の建設業　従業員201名から500名　件数表</t>
    <rPh sb="2" eb="3">
      <t>オク</t>
    </rPh>
    <rPh sb="7" eb="8">
      <t>オク</t>
    </rPh>
    <rPh sb="8" eb="10">
      <t>ミマン</t>
    </rPh>
    <rPh sb="11" eb="14">
      <t>ケンセツギョウ</t>
    </rPh>
    <rPh sb="15" eb="18">
      <t>ジュウギョウイン</t>
    </rPh>
    <rPh sb="21" eb="22">
      <t>メイ</t>
    </rPh>
    <rPh sb="27" eb="28">
      <t>メイ</t>
    </rPh>
    <phoneticPr fontId="3"/>
  </si>
  <si>
    <t>10億から50億未満の建設業　従業員201名から500名　全国件数表</t>
    <rPh sb="2" eb="3">
      <t>オク</t>
    </rPh>
    <rPh sb="7" eb="8">
      <t>オク</t>
    </rPh>
    <rPh sb="8" eb="10">
      <t>ミマン</t>
    </rPh>
    <rPh sb="11" eb="14">
      <t>ケンセツギョウ</t>
    </rPh>
    <rPh sb="15" eb="18">
      <t>ジュウギョウイン</t>
    </rPh>
    <rPh sb="21" eb="22">
      <t>メイ</t>
    </rPh>
    <rPh sb="27" eb="28">
      <t>メイ</t>
    </rPh>
    <rPh sb="29" eb="31">
      <t>ゼンコク</t>
    </rPh>
    <phoneticPr fontId="3"/>
  </si>
  <si>
    <t>50億から100億未満の建設業　件数表</t>
    <rPh sb="2" eb="3">
      <t>オク</t>
    </rPh>
    <rPh sb="8" eb="9">
      <t>オク</t>
    </rPh>
    <rPh sb="9" eb="11">
      <t>ミマン</t>
    </rPh>
    <rPh sb="12" eb="15">
      <t>ケンセツギョウ</t>
    </rPh>
    <phoneticPr fontId="3"/>
  </si>
  <si>
    <t>50億から100億未満の建設業　従業員70名から200名件数表</t>
    <rPh sb="2" eb="3">
      <t>オク</t>
    </rPh>
    <rPh sb="8" eb="9">
      <t>オク</t>
    </rPh>
    <rPh sb="9" eb="11">
      <t>ミマン</t>
    </rPh>
    <rPh sb="12" eb="15">
      <t>ケンセツギョウ</t>
    </rPh>
    <rPh sb="16" eb="19">
      <t>ジュウギョウイン</t>
    </rPh>
    <rPh sb="21" eb="22">
      <t>メイ</t>
    </rPh>
    <rPh sb="27" eb="28">
      <t>メイ</t>
    </rPh>
    <phoneticPr fontId="3"/>
  </si>
  <si>
    <t>50億から100億未満の建設業　従業員70名から200名　全国件数表</t>
    <rPh sb="2" eb="3">
      <t>オク</t>
    </rPh>
    <rPh sb="8" eb="9">
      <t>オク</t>
    </rPh>
    <rPh sb="9" eb="11">
      <t>ミマン</t>
    </rPh>
    <rPh sb="12" eb="15">
      <t>ケンセツギョウ</t>
    </rPh>
    <rPh sb="13" eb="16">
      <t>ケンセツギョウ</t>
    </rPh>
    <rPh sb="17" eb="20">
      <t>ジュウギョウイン</t>
    </rPh>
    <rPh sb="22" eb="23">
      <t>メイ</t>
    </rPh>
    <rPh sb="28" eb="29">
      <t>メイ</t>
    </rPh>
    <rPh sb="30" eb="32">
      <t>ゼンコク</t>
    </rPh>
    <phoneticPr fontId="3"/>
  </si>
  <si>
    <t>50億から100億未満の建設業　従業員201名から500名　件数表</t>
    <rPh sb="2" eb="3">
      <t>オク</t>
    </rPh>
    <rPh sb="8" eb="9">
      <t>オク</t>
    </rPh>
    <rPh sb="9" eb="11">
      <t>ミマン</t>
    </rPh>
    <rPh sb="12" eb="15">
      <t>ケンセツギョウ</t>
    </rPh>
    <rPh sb="13" eb="16">
      <t>ケンセツギョウ</t>
    </rPh>
    <rPh sb="17" eb="20">
      <t>ジュウギョウイン</t>
    </rPh>
    <rPh sb="23" eb="24">
      <t>メイ</t>
    </rPh>
    <rPh sb="29" eb="30">
      <t>メイ</t>
    </rPh>
    <phoneticPr fontId="3"/>
  </si>
  <si>
    <t>50億から100億未満の建設業　従業員201名から500名　全国件数表</t>
    <rPh sb="2" eb="3">
      <t>オク</t>
    </rPh>
    <rPh sb="8" eb="9">
      <t>オク</t>
    </rPh>
    <rPh sb="9" eb="11">
      <t>ミマン</t>
    </rPh>
    <rPh sb="12" eb="15">
      <t>ケンセツギョウ</t>
    </rPh>
    <rPh sb="16" eb="19">
      <t>ジュウギョウイン</t>
    </rPh>
    <rPh sb="22" eb="23">
      <t>メイ</t>
    </rPh>
    <rPh sb="28" eb="29">
      <t>メイ</t>
    </rPh>
    <rPh sb="30" eb="32">
      <t>ゼンコク</t>
    </rPh>
    <phoneticPr fontId="3"/>
  </si>
  <si>
    <t>100億から5000億の建設業　件数表</t>
    <rPh sb="3" eb="4">
      <t>オク</t>
    </rPh>
    <rPh sb="10" eb="11">
      <t>オク</t>
    </rPh>
    <rPh sb="12" eb="15">
      <t>ケンセツギョウ</t>
    </rPh>
    <phoneticPr fontId="3"/>
  </si>
  <si>
    <t>100億から5000億の建設業　件数表</t>
    <rPh sb="12" eb="15">
      <t>ケンセツギョウ</t>
    </rPh>
    <phoneticPr fontId="3"/>
  </si>
  <si>
    <t>100億から5000億の建設業　従業員70名から200名件数表</t>
    <rPh sb="12" eb="15">
      <t>ケンセツギョウ</t>
    </rPh>
    <rPh sb="16" eb="19">
      <t>ジュウギョウイン</t>
    </rPh>
    <rPh sb="21" eb="22">
      <t>メイ</t>
    </rPh>
    <rPh sb="27" eb="28">
      <t>メイ</t>
    </rPh>
    <phoneticPr fontId="3"/>
  </si>
  <si>
    <t>100億から5000億の建設業　従業員70名から200名　全国件数表</t>
    <rPh sb="12" eb="15">
      <t>ケンセツギョウ</t>
    </rPh>
    <rPh sb="13" eb="16">
      <t>ケンセツギョウ</t>
    </rPh>
    <rPh sb="17" eb="20">
      <t>ジュウギョウイン</t>
    </rPh>
    <rPh sb="22" eb="23">
      <t>メイ</t>
    </rPh>
    <rPh sb="28" eb="29">
      <t>メイ</t>
    </rPh>
    <rPh sb="30" eb="32">
      <t>ゼンコク</t>
    </rPh>
    <phoneticPr fontId="3"/>
  </si>
  <si>
    <t>100億から5000億の建設業　従業員201名から500名　件数表</t>
    <rPh sb="12" eb="15">
      <t>ケンセツギョウ</t>
    </rPh>
    <rPh sb="13" eb="16">
      <t>ケンセツギョウ</t>
    </rPh>
    <rPh sb="17" eb="20">
      <t>ジュウギョウイン</t>
    </rPh>
    <rPh sb="23" eb="24">
      <t>メイ</t>
    </rPh>
    <rPh sb="29" eb="30">
      <t>メイ</t>
    </rPh>
    <phoneticPr fontId="3"/>
  </si>
  <si>
    <t>100億から5000億の建設業　従業員201名から500名　全国件数表</t>
    <rPh sb="12" eb="15">
      <t>ケンセツギョウ</t>
    </rPh>
    <rPh sb="16" eb="19">
      <t>ジュウギョウイン</t>
    </rPh>
    <rPh sb="22" eb="23">
      <t>メイ</t>
    </rPh>
    <rPh sb="28" eb="29">
      <t>メイ</t>
    </rPh>
    <rPh sb="30" eb="32">
      <t>ゼンコク</t>
    </rPh>
    <phoneticPr fontId="3"/>
  </si>
  <si>
    <t>建設業　従業員70名から200名件数表</t>
    <rPh sb="0" eb="3">
      <t>ケンセツギョウ</t>
    </rPh>
    <rPh sb="4" eb="7">
      <t>ジュウギョウイン</t>
    </rPh>
    <rPh sb="9" eb="10">
      <t>メイ</t>
    </rPh>
    <rPh sb="15" eb="16">
      <t>メイ</t>
    </rPh>
    <phoneticPr fontId="3"/>
  </si>
  <si>
    <t>建設業　従業員70名から200名　全国件数表</t>
    <rPh sb="0" eb="3">
      <t>ケンセツギョウ</t>
    </rPh>
    <rPh sb="1" eb="4">
      <t>ケンセツギョウ</t>
    </rPh>
    <rPh sb="5" eb="8">
      <t>ジュウギョウイン</t>
    </rPh>
    <rPh sb="10" eb="11">
      <t>メイ</t>
    </rPh>
    <rPh sb="16" eb="17">
      <t>メイ</t>
    </rPh>
    <rPh sb="18" eb="20">
      <t>ゼンコク</t>
    </rPh>
    <phoneticPr fontId="3"/>
  </si>
  <si>
    <t>建設業　従業員201名から500名　件数表</t>
    <rPh sb="0" eb="3">
      <t>ケンセツギョウ</t>
    </rPh>
    <rPh sb="1" eb="4">
      <t>ケンセツギョウ</t>
    </rPh>
    <rPh sb="5" eb="8">
      <t>ジュウギョウイン</t>
    </rPh>
    <rPh sb="11" eb="12">
      <t>メイ</t>
    </rPh>
    <rPh sb="17" eb="18">
      <t>メイ</t>
    </rPh>
    <phoneticPr fontId="3"/>
  </si>
  <si>
    <t>建設業　従業員201名から500名　全国件数表</t>
    <rPh sb="0" eb="3">
      <t>ケンセツギョウ</t>
    </rPh>
    <rPh sb="4" eb="7">
      <t>ジュウギョウイン</t>
    </rPh>
    <rPh sb="10" eb="11">
      <t>メイ</t>
    </rPh>
    <rPh sb="16" eb="17">
      <t>メイ</t>
    </rPh>
    <rPh sb="18" eb="20">
      <t>ゼンコク</t>
    </rPh>
    <phoneticPr fontId="3"/>
  </si>
  <si>
    <t>調剤薬局　件数表</t>
    <rPh sb="0" eb="2">
      <t>チョウザイ</t>
    </rPh>
    <rPh sb="2" eb="4">
      <t>ヤッキョク</t>
    </rPh>
    <rPh sb="4" eb="5">
      <t>メイ</t>
    </rPh>
    <phoneticPr fontId="3"/>
  </si>
  <si>
    <t>調剤薬局　全国件数表</t>
    <rPh sb="0" eb="4">
      <t>チョウザイヤッキョク</t>
    </rPh>
    <rPh sb="5" eb="7">
      <t>ゼンコク</t>
    </rPh>
    <phoneticPr fontId="3"/>
  </si>
  <si>
    <t>ドラッグストア　件数表</t>
    <rPh sb="7" eb="8">
      <t>メイ</t>
    </rPh>
    <phoneticPr fontId="3"/>
  </si>
  <si>
    <t>ドラッグストア　全国件数表</t>
    <rPh sb="8" eb="10">
      <t>ゼンコク</t>
    </rPh>
    <phoneticPr fontId="3"/>
  </si>
  <si>
    <t>スーパーマーケット　件数表</t>
    <rPh sb="9" eb="10">
      <t>メイ</t>
    </rPh>
    <phoneticPr fontId="3"/>
  </si>
  <si>
    <t>スーパーマーケット　全国件数表</t>
    <rPh sb="10" eb="12">
      <t>ゼンコク</t>
    </rPh>
    <phoneticPr fontId="3"/>
  </si>
  <si>
    <t>ホームセンター　件数表</t>
    <rPh sb="7" eb="8">
      <t>メイ</t>
    </rPh>
    <phoneticPr fontId="3"/>
  </si>
  <si>
    <t>ホームセンター　全国件数表</t>
    <rPh sb="8" eb="10">
      <t>ゼンコク</t>
    </rPh>
    <phoneticPr fontId="3"/>
  </si>
  <si>
    <t>コンビニエンスストア　件数表</t>
    <rPh sb="10" eb="11">
      <t>メイ</t>
    </rPh>
    <phoneticPr fontId="3"/>
  </si>
  <si>
    <t>コンビニエンスストア　全国件数表</t>
    <rPh sb="11" eb="13">
      <t>ゼンコク</t>
    </rPh>
    <phoneticPr fontId="3"/>
  </si>
  <si>
    <t>スポーツ用品店　全国件数表</t>
    <rPh sb="4" eb="6">
      <t>ヨウヒン</t>
    </rPh>
    <rPh sb="6" eb="7">
      <t>テン</t>
    </rPh>
    <rPh sb="8" eb="10">
      <t>ゼンコク</t>
    </rPh>
    <phoneticPr fontId="3"/>
  </si>
  <si>
    <t>スポーツ用品店　件数表</t>
    <rPh sb="7" eb="8">
      <t>メイ</t>
    </rPh>
    <phoneticPr fontId="3"/>
  </si>
  <si>
    <t>ファッションアパレル専門店　　件数表</t>
    <rPh sb="0" eb="18">
      <t>メイ</t>
    </rPh>
    <phoneticPr fontId="3"/>
  </si>
  <si>
    <t>ファッションアパレル専門店　全国件数表</t>
    <rPh sb="10" eb="13">
      <t>センモンテン</t>
    </rPh>
    <rPh sb="14" eb="16">
      <t>ゼンコク</t>
    </rPh>
    <phoneticPr fontId="3"/>
  </si>
  <si>
    <t>生活協同組合　　件数表</t>
    <rPh sb="0" eb="11">
      <t>メイ</t>
    </rPh>
    <phoneticPr fontId="3"/>
  </si>
  <si>
    <t>生活協同組合　全国件数表</t>
    <rPh sb="0" eb="2">
      <t>セイカツ</t>
    </rPh>
    <rPh sb="2" eb="4">
      <t>キョウドウ</t>
    </rPh>
    <rPh sb="4" eb="6">
      <t>クミアイ</t>
    </rPh>
    <rPh sb="7" eb="9">
      <t>ゼンコク</t>
    </rPh>
    <phoneticPr fontId="3"/>
  </si>
  <si>
    <t>農業協同組合　件数表</t>
    <rPh sb="0" eb="10">
      <t>メイ</t>
    </rPh>
    <phoneticPr fontId="3"/>
  </si>
  <si>
    <t>農業協同組合　全国件数表</t>
    <rPh sb="0" eb="2">
      <t>ノウギョウ</t>
    </rPh>
    <rPh sb="2" eb="4">
      <t>キョウドウ</t>
    </rPh>
    <rPh sb="4" eb="6">
      <t>クミアイ</t>
    </rPh>
    <rPh sb="7" eb="9">
      <t>ゼンコク</t>
    </rPh>
    <phoneticPr fontId="3"/>
  </si>
  <si>
    <t>省庁　　件数表</t>
    <rPh sb="6" eb="7">
      <t>メイ</t>
    </rPh>
    <phoneticPr fontId="3"/>
  </si>
  <si>
    <t>省庁　全国件数表</t>
    <rPh sb="0" eb="2">
      <t>ショウチョウ</t>
    </rPh>
    <rPh sb="3" eb="5">
      <t>ゼンコク</t>
    </rPh>
    <phoneticPr fontId="3"/>
  </si>
  <si>
    <t>都道府県庁　支庁　機関　　件数表</t>
    <rPh sb="0" eb="16">
      <t>メイ</t>
    </rPh>
    <phoneticPr fontId="3"/>
  </si>
  <si>
    <t>都道府県庁　支庁　機関　全国件数表</t>
    <rPh sb="0" eb="4">
      <t>トドウフケン</t>
    </rPh>
    <rPh sb="4" eb="5">
      <t>チョウ</t>
    </rPh>
    <rPh sb="6" eb="8">
      <t>シチョウ</t>
    </rPh>
    <rPh sb="9" eb="11">
      <t>キカン</t>
    </rPh>
    <rPh sb="12" eb="14">
      <t>ゼンコク</t>
    </rPh>
    <phoneticPr fontId="3"/>
  </si>
  <si>
    <t>専門店　カメラ　ＯＡ　家電　事務機　件数表</t>
    <rPh sb="0" eb="3">
      <t>センモンテン</t>
    </rPh>
    <rPh sb="11" eb="13">
      <t>カデン</t>
    </rPh>
    <rPh sb="14" eb="17">
      <t>ジムキ</t>
    </rPh>
    <rPh sb="17" eb="18">
      <t>メイ</t>
    </rPh>
    <phoneticPr fontId="3"/>
  </si>
  <si>
    <t>専門店　カメラ　ＯＡ　家電　事務機　　全国件数表</t>
    <rPh sb="0" eb="24">
      <t>ゼンコク</t>
    </rPh>
    <phoneticPr fontId="3"/>
  </si>
  <si>
    <t>通販　ネット販売　　件数表</t>
    <rPh sb="0" eb="13">
      <t>メイ</t>
    </rPh>
    <phoneticPr fontId="3"/>
  </si>
  <si>
    <t>通販　ネット販売　全国件数表</t>
    <rPh sb="0" eb="2">
      <t>ツウハン</t>
    </rPh>
    <rPh sb="6" eb="8">
      <t>ハンバイ</t>
    </rPh>
    <rPh sb="9" eb="11">
      <t>ゼンコク</t>
    </rPh>
    <phoneticPr fontId="3"/>
  </si>
  <si>
    <t>国税　税務署　県税事務所　件数表</t>
    <rPh sb="0" eb="2">
      <t>コクゼイ</t>
    </rPh>
    <rPh sb="3" eb="6">
      <t>ゼイムショ</t>
    </rPh>
    <rPh sb="7" eb="9">
      <t>ケンゼイ</t>
    </rPh>
    <rPh sb="9" eb="11">
      <t>ジム</t>
    </rPh>
    <rPh sb="11" eb="12">
      <t>ショ</t>
    </rPh>
    <rPh sb="12" eb="13">
      <t>メイ</t>
    </rPh>
    <phoneticPr fontId="3"/>
  </si>
  <si>
    <t>国税　税務署　県税事務所　　全国件数表</t>
    <rPh sb="14" eb="16">
      <t>ゼンコク</t>
    </rPh>
    <phoneticPr fontId="3"/>
  </si>
  <si>
    <t>法務局　件数表</t>
    <rPh sb="0" eb="3">
      <t>ホウムキョク</t>
    </rPh>
    <rPh sb="3" eb="4">
      <t>メイ</t>
    </rPh>
    <phoneticPr fontId="3"/>
  </si>
  <si>
    <t>法務局　全国件数表</t>
    <rPh sb="0" eb="3">
      <t>ホウムキョク</t>
    </rPh>
    <rPh sb="4" eb="6">
      <t>ゼンコク</t>
    </rPh>
    <phoneticPr fontId="3"/>
  </si>
  <si>
    <t>社会保険事務所　　件数表</t>
    <rPh sb="0" eb="2">
      <t>シャカイ</t>
    </rPh>
    <rPh sb="2" eb="4">
      <t>ホケン</t>
    </rPh>
    <rPh sb="4" eb="6">
      <t>ジム</t>
    </rPh>
    <rPh sb="6" eb="7">
      <t>ショメイ</t>
    </rPh>
    <phoneticPr fontId="3"/>
  </si>
  <si>
    <t>社会保険事務所　全国件数表</t>
    <rPh sb="0" eb="2">
      <t>ショクギョウ</t>
    </rPh>
    <rPh sb="2" eb="4">
      <t>アンテイ</t>
    </rPh>
    <rPh sb="4" eb="5">
      <t>ジョ</t>
    </rPh>
    <rPh sb="7" eb="9">
      <t>ゼンコク</t>
    </rPh>
    <phoneticPr fontId="3"/>
  </si>
  <si>
    <t>職業安定所　　　　件数表</t>
    <rPh sb="0" eb="12">
      <t>メイ</t>
    </rPh>
    <phoneticPr fontId="3"/>
  </si>
  <si>
    <t>職業安定所　　　全国件数表</t>
    <rPh sb="0" eb="13">
      <t>ゼンコク</t>
    </rPh>
    <phoneticPr fontId="3"/>
  </si>
  <si>
    <t>専門店　眼鏡　貴金属　宝飾　　件数表</t>
    <rPh sb="0" eb="3">
      <t>センモンテン</t>
    </rPh>
    <rPh sb="4" eb="6">
      <t>メガネ</t>
    </rPh>
    <rPh sb="7" eb="10">
      <t>キキンゾク</t>
    </rPh>
    <rPh sb="11" eb="13">
      <t>ホウショクメイ</t>
    </rPh>
    <phoneticPr fontId="3"/>
  </si>
  <si>
    <t>専門店　眼鏡　貴金属　宝飾　　　全国件数表</t>
    <rPh sb="16" eb="18">
      <t>ゼンコク</t>
    </rPh>
    <phoneticPr fontId="3"/>
  </si>
  <si>
    <t>裁判所　　件数表</t>
    <rPh sb="0" eb="3">
      <t>サイバンショ</t>
    </rPh>
    <rPh sb="3" eb="8">
      <t>メイ</t>
    </rPh>
    <phoneticPr fontId="3"/>
  </si>
  <si>
    <t>　全国件数表</t>
    <rPh sb="1" eb="3">
      <t>ゼンコク</t>
    </rPh>
    <phoneticPr fontId="3"/>
  </si>
  <si>
    <t>法務局　　件数表</t>
    <rPh sb="0" eb="3">
      <t>ホウムキョク</t>
    </rPh>
    <rPh sb="3" eb="8">
      <t>メイ</t>
    </rPh>
    <phoneticPr fontId="3"/>
  </si>
  <si>
    <t>税理士会　　件数表</t>
    <rPh sb="0" eb="3">
      <t>ゼイリシ</t>
    </rPh>
    <rPh sb="3" eb="4">
      <t>カイ</t>
    </rPh>
    <rPh sb="4" eb="9">
      <t>メイ</t>
    </rPh>
    <phoneticPr fontId="3"/>
  </si>
  <si>
    <t>税理士会　全国件数表</t>
    <rPh sb="0" eb="3">
      <t>ゼイリシ</t>
    </rPh>
    <rPh sb="3" eb="4">
      <t>カイ</t>
    </rPh>
    <rPh sb="5" eb="7">
      <t>ゼンコク</t>
    </rPh>
    <phoneticPr fontId="3"/>
  </si>
  <si>
    <t>弁護士会　　件数表</t>
    <rPh sb="0" eb="3">
      <t>ベンゴシ</t>
    </rPh>
    <rPh sb="3" eb="4">
      <t>カイ</t>
    </rPh>
    <rPh sb="4" eb="9">
      <t>メイ</t>
    </rPh>
    <phoneticPr fontId="3"/>
  </si>
  <si>
    <t>弁護士会　全国件数表</t>
    <rPh sb="0" eb="10">
      <t>ゼンコク</t>
    </rPh>
    <phoneticPr fontId="3"/>
  </si>
  <si>
    <t>ボランティアグループ　　件数表</t>
    <rPh sb="0" eb="15">
      <t>メイ</t>
    </rPh>
    <phoneticPr fontId="3"/>
  </si>
  <si>
    <t>ボランティアグループ　全国件数表</t>
    <rPh sb="11" eb="13">
      <t>ゼンコク</t>
    </rPh>
    <phoneticPr fontId="3"/>
  </si>
  <si>
    <t>ＮＰＯ　　件数表</t>
    <rPh sb="0" eb="8">
      <t>メイ</t>
    </rPh>
    <phoneticPr fontId="3"/>
  </si>
  <si>
    <t>ＮＰＯ　全国件数表</t>
    <rPh sb="4" eb="6">
      <t>ゼンコク</t>
    </rPh>
    <phoneticPr fontId="3"/>
  </si>
  <si>
    <t>ライオンズクラブ　　件数表</t>
    <rPh sb="8" eb="13">
      <t>メイ</t>
    </rPh>
    <phoneticPr fontId="3"/>
  </si>
  <si>
    <t>ライオンズクラブ　全国件数表</t>
    <rPh sb="9" eb="11">
      <t>ゼンコク</t>
    </rPh>
    <phoneticPr fontId="3"/>
  </si>
  <si>
    <t>ロータリークラブ　　　件数表</t>
    <rPh sb="0" eb="14">
      <t>メイ</t>
    </rPh>
    <phoneticPr fontId="3"/>
  </si>
  <si>
    <t>ロータリークラブ　全国件数表</t>
    <rPh sb="9" eb="11">
      <t>ゼンコク</t>
    </rPh>
    <phoneticPr fontId="3"/>
  </si>
  <si>
    <t>税理士事務所　　　全国件数表</t>
    <rPh sb="9" eb="11">
      <t>ゼンコク</t>
    </rPh>
    <phoneticPr fontId="3"/>
  </si>
  <si>
    <t>税理士事務所　　件数表</t>
    <rPh sb="0" eb="3">
      <t>ゼイリシ</t>
    </rPh>
    <rPh sb="3" eb="5">
      <t>ジム</t>
    </rPh>
    <rPh sb="5" eb="6">
      <t>ショ</t>
    </rPh>
    <rPh sb="6" eb="11">
      <t>メイ</t>
    </rPh>
    <phoneticPr fontId="3"/>
  </si>
  <si>
    <t>市町村機関　　件数表</t>
    <rPh sb="0" eb="3">
      <t>シチョウソン</t>
    </rPh>
    <rPh sb="3" eb="5">
      <t>キカン</t>
    </rPh>
    <rPh sb="5" eb="10">
      <t>メイ</t>
    </rPh>
    <phoneticPr fontId="3"/>
  </si>
  <si>
    <t>市町村機関　　　全国件数表</t>
    <rPh sb="0" eb="13">
      <t>ゼンコク</t>
    </rPh>
    <phoneticPr fontId="3"/>
  </si>
  <si>
    <t>　公社　　件数表</t>
    <rPh sb="1" eb="3">
      <t>コウシャ</t>
    </rPh>
    <rPh sb="5" eb="7">
      <t>ケンスウ</t>
    </rPh>
    <rPh sb="7" eb="8">
      <t>ヒョウ</t>
    </rPh>
    <phoneticPr fontId="3"/>
  </si>
  <si>
    <t>公社　全国件数表</t>
    <rPh sb="0" eb="2">
      <t>コウシャ</t>
    </rPh>
    <rPh sb="3" eb="5">
      <t>ゼンコク</t>
    </rPh>
    <phoneticPr fontId="3"/>
  </si>
  <si>
    <t>公益・特殊・独立行政法人　　　件数表</t>
    <rPh sb="0" eb="18">
      <t>メイ</t>
    </rPh>
    <phoneticPr fontId="3"/>
  </si>
  <si>
    <t>公益・特殊・独立行政法人　全国件数表</t>
    <rPh sb="0" eb="18">
      <t>ゼンコク</t>
    </rPh>
    <phoneticPr fontId="3"/>
  </si>
  <si>
    <t>弁護士事務所　　件数表</t>
    <rPh sb="0" eb="3">
      <t>ベンゴシ</t>
    </rPh>
    <rPh sb="3" eb="5">
      <t>ジム</t>
    </rPh>
    <rPh sb="5" eb="6">
      <t>ショ</t>
    </rPh>
    <rPh sb="6" eb="11">
      <t>メイ</t>
    </rPh>
    <phoneticPr fontId="3"/>
  </si>
  <si>
    <t>弁護士事務所　全国件数表</t>
    <rPh sb="0" eb="3">
      <t>ベンゴシ</t>
    </rPh>
    <rPh sb="3" eb="5">
      <t>ジム</t>
    </rPh>
    <rPh sb="5" eb="6">
      <t>ショ</t>
    </rPh>
    <rPh sb="7" eb="9">
      <t>ゼンコク</t>
    </rPh>
    <phoneticPr fontId="3"/>
  </si>
  <si>
    <t>公認会計士事務所　　　件数表</t>
    <rPh sb="9" eb="14">
      <t>メイ</t>
    </rPh>
    <phoneticPr fontId="3"/>
  </si>
  <si>
    <t>公認会計士事務所　全国件数表</t>
    <rPh sb="0" eb="2">
      <t>コウニン</t>
    </rPh>
    <rPh sb="2" eb="4">
      <t>カイケイ</t>
    </rPh>
    <rPh sb="4" eb="5">
      <t>シ</t>
    </rPh>
    <rPh sb="5" eb="7">
      <t>ジム</t>
    </rPh>
    <rPh sb="7" eb="8">
      <t>ショ</t>
    </rPh>
    <rPh sb="9" eb="11">
      <t>ゼンコク</t>
    </rPh>
    <phoneticPr fontId="3"/>
  </si>
  <si>
    <t>建設業　売り上げ20億から5000億円　　件数表</t>
    <rPh sb="0" eb="3">
      <t>ケンセツギョウ</t>
    </rPh>
    <rPh sb="4" eb="5">
      <t>ウ</t>
    </rPh>
    <rPh sb="6" eb="7">
      <t>ア</t>
    </rPh>
    <rPh sb="10" eb="11">
      <t>オク</t>
    </rPh>
    <rPh sb="17" eb="19">
      <t>オクエン</t>
    </rPh>
    <rPh sb="19" eb="24">
      <t>メイ</t>
    </rPh>
    <phoneticPr fontId="3"/>
  </si>
  <si>
    <t>医師会　　件数表</t>
    <rPh sb="0" eb="3">
      <t>イシカイ</t>
    </rPh>
    <rPh sb="3" eb="8">
      <t>メイ</t>
    </rPh>
    <phoneticPr fontId="3"/>
  </si>
  <si>
    <t>医師会　全国件数表</t>
    <rPh sb="0" eb="3">
      <t>イシカイ</t>
    </rPh>
    <rPh sb="4" eb="6">
      <t>ゼンコク</t>
    </rPh>
    <phoneticPr fontId="3"/>
  </si>
  <si>
    <t>歯科医師会　　件数表</t>
    <rPh sb="0" eb="10">
      <t>メイ</t>
    </rPh>
    <phoneticPr fontId="3"/>
  </si>
  <si>
    <t>歯科医師会　全国件数表</t>
    <rPh sb="0" eb="2">
      <t>シカ</t>
    </rPh>
    <rPh sb="2" eb="4">
      <t>イシ</t>
    </rPh>
    <rPh sb="4" eb="5">
      <t>カイ</t>
    </rPh>
    <rPh sb="6" eb="8">
      <t>ゼンコク</t>
    </rPh>
    <phoneticPr fontId="3"/>
  </si>
  <si>
    <t>獣医師会　　件数表</t>
    <rPh sb="0" eb="9">
      <t>メイ</t>
    </rPh>
    <phoneticPr fontId="3"/>
  </si>
  <si>
    <t>獣医師会　全国件数表</t>
    <rPh sb="0" eb="3">
      <t>ジュウイシ</t>
    </rPh>
    <rPh sb="3" eb="4">
      <t>カイ</t>
    </rPh>
    <rPh sb="5" eb="7">
      <t>ゼンコク</t>
    </rPh>
    <phoneticPr fontId="3"/>
  </si>
  <si>
    <t>経済団体　　件数表</t>
    <rPh sb="0" eb="4">
      <t>ケイザイダンタイ</t>
    </rPh>
    <rPh sb="4" eb="9">
      <t>メイ</t>
    </rPh>
    <phoneticPr fontId="3"/>
  </si>
  <si>
    <t>経済団体　全国件数表</t>
    <rPh sb="0" eb="2">
      <t>ケイザイ</t>
    </rPh>
    <rPh sb="2" eb="4">
      <t>ダンタイ</t>
    </rPh>
    <rPh sb="5" eb="7">
      <t>ゼンコク</t>
    </rPh>
    <phoneticPr fontId="3"/>
  </si>
  <si>
    <t>組合　団体　　件数表</t>
    <rPh sb="0" eb="2">
      <t>クミアイ</t>
    </rPh>
    <rPh sb="3" eb="5">
      <t>ダンタイ</t>
    </rPh>
    <rPh sb="5" eb="10">
      <t>メイ</t>
    </rPh>
    <phoneticPr fontId="3"/>
  </si>
  <si>
    <t>組合　団体　全国件数表</t>
    <rPh sb="0" eb="2">
      <t>クミアイ</t>
    </rPh>
    <rPh sb="3" eb="5">
      <t>ダンタイ</t>
    </rPh>
    <rPh sb="6" eb="8">
      <t>ゼンコク</t>
    </rPh>
    <phoneticPr fontId="3"/>
  </si>
  <si>
    <t>スポーツ団体　　組合　　件数表</t>
    <rPh sb="8" eb="10">
      <t>クミアイメイ</t>
    </rPh>
    <phoneticPr fontId="3"/>
  </si>
  <si>
    <t>スポーツ　趣味　団体　　組合　全国件数表</t>
    <rPh sb="8" eb="10">
      <t>ダンタイ</t>
    </rPh>
    <rPh sb="12" eb="14">
      <t>クミアイ</t>
    </rPh>
    <rPh sb="15" eb="17">
      <t>ゼンコク</t>
    </rPh>
    <rPh sb="16" eb="18">
      <t>ゼンコク</t>
    </rPh>
    <phoneticPr fontId="3"/>
  </si>
  <si>
    <t>自然科学研究所　　件数表</t>
    <rPh sb="7" eb="12">
      <t>メイ</t>
    </rPh>
    <phoneticPr fontId="3"/>
  </si>
  <si>
    <t>自然科学研究所　全国件数表</t>
    <rPh sb="0" eb="2">
      <t>シゼン</t>
    </rPh>
    <rPh sb="2" eb="4">
      <t>カガク</t>
    </rPh>
    <rPh sb="4" eb="7">
      <t>ケンキュウジョ</t>
    </rPh>
    <rPh sb="8" eb="10">
      <t>ゼンコク</t>
    </rPh>
    <phoneticPr fontId="3"/>
  </si>
  <si>
    <t>資料館　　件数表</t>
    <rPh sb="3" eb="8">
      <t>メイ</t>
    </rPh>
    <phoneticPr fontId="3"/>
  </si>
  <si>
    <t>資料館　全国件数表</t>
    <rPh sb="0" eb="3">
      <t>シリョウカン</t>
    </rPh>
    <rPh sb="4" eb="6">
      <t>ゼンコク</t>
    </rPh>
    <phoneticPr fontId="3"/>
  </si>
  <si>
    <t>環境保護団体　　件数表</t>
    <rPh sb="0" eb="11">
      <t>メイ</t>
    </rPh>
    <phoneticPr fontId="3"/>
  </si>
  <si>
    <t>環境保護団体　全国件数表</t>
    <rPh sb="7" eb="9">
      <t>ゼンコク</t>
    </rPh>
    <phoneticPr fontId="3"/>
  </si>
  <si>
    <t>社会福祉団体　　件数表</t>
    <rPh sb="6" eb="11">
      <t>メイ</t>
    </rPh>
    <phoneticPr fontId="3"/>
  </si>
  <si>
    <t>社会福祉団体　全国件数表</t>
    <rPh sb="0" eb="2">
      <t>シャカイ</t>
    </rPh>
    <rPh sb="2" eb="4">
      <t>フクシ</t>
    </rPh>
    <rPh sb="4" eb="6">
      <t>ダンタイ</t>
    </rPh>
    <rPh sb="7" eb="9">
      <t>ゼンコク</t>
    </rPh>
    <phoneticPr fontId="3"/>
  </si>
  <si>
    <t>人文科学研究所　　件数表</t>
    <rPh sb="7" eb="12">
      <t>メイ</t>
    </rPh>
    <phoneticPr fontId="3"/>
  </si>
  <si>
    <t>人文科学研究所　全国件数表</t>
    <rPh sb="0" eb="2">
      <t>ジンブン</t>
    </rPh>
    <rPh sb="2" eb="4">
      <t>カガク</t>
    </rPh>
    <rPh sb="4" eb="6">
      <t>ケンキュウ</t>
    </rPh>
    <rPh sb="6" eb="7">
      <t>ジョ</t>
    </rPh>
    <rPh sb="8" eb="10">
      <t>ゼンコク</t>
    </rPh>
    <phoneticPr fontId="3"/>
  </si>
  <si>
    <t>政治家後援会　　件数表</t>
    <rPh sb="0" eb="11">
      <t>メイ</t>
    </rPh>
    <phoneticPr fontId="3"/>
  </si>
  <si>
    <t>政治家後援会　全国件数表</t>
    <rPh sb="0" eb="3">
      <t>セイジカ</t>
    </rPh>
    <rPh sb="3" eb="6">
      <t>コウエンカイ</t>
    </rPh>
    <rPh sb="7" eb="9">
      <t>ゼンコク</t>
    </rPh>
    <phoneticPr fontId="3"/>
  </si>
  <si>
    <t>政治団体　　件数表</t>
    <rPh sb="4" eb="9">
      <t>メイ</t>
    </rPh>
    <phoneticPr fontId="3"/>
  </si>
  <si>
    <t>政治団体　全国件数表</t>
    <rPh sb="0" eb="2">
      <t>セイジ</t>
    </rPh>
    <rPh sb="2" eb="4">
      <t>ダンタイ</t>
    </rPh>
    <rPh sb="5" eb="7">
      <t>ゼンコク</t>
    </rPh>
    <phoneticPr fontId="3"/>
  </si>
  <si>
    <t>青色申告会　　件数表</t>
    <rPh sb="5" eb="10">
      <t>メイ</t>
    </rPh>
    <phoneticPr fontId="3"/>
  </si>
  <si>
    <t>青色申告会　全国件数表</t>
    <rPh sb="0" eb="2">
      <t>アオイロ</t>
    </rPh>
    <rPh sb="2" eb="4">
      <t>シンコク</t>
    </rPh>
    <rPh sb="4" eb="5">
      <t>カイ</t>
    </rPh>
    <rPh sb="6" eb="8">
      <t>ゼンコク</t>
    </rPh>
    <phoneticPr fontId="3"/>
  </si>
  <si>
    <t>福祉団体　　件数表</t>
    <rPh sb="4" eb="9">
      <t>メイ</t>
    </rPh>
    <phoneticPr fontId="3"/>
  </si>
  <si>
    <t>福祉団体　全国件数表</t>
    <rPh sb="0" eb="2">
      <t>フクシ</t>
    </rPh>
    <rPh sb="2" eb="4">
      <t>ダンタイ</t>
    </rPh>
    <rPh sb="5" eb="7">
      <t>ゼンコク</t>
    </rPh>
    <phoneticPr fontId="3"/>
  </si>
  <si>
    <t>薬剤師協会　　件数表</t>
    <rPh sb="5" eb="10">
      <t>メイ</t>
    </rPh>
    <phoneticPr fontId="3"/>
  </si>
  <si>
    <t>薬剤師協会　全国件数表</t>
    <rPh sb="0" eb="3">
      <t>ヤクザイシ</t>
    </rPh>
    <rPh sb="3" eb="5">
      <t>キョウカイ</t>
    </rPh>
    <rPh sb="6" eb="8">
      <t>ゼンコク</t>
    </rPh>
    <phoneticPr fontId="3"/>
  </si>
  <si>
    <t>司法書士　　件数表</t>
    <rPh sb="0" eb="2">
      <t>シホウ</t>
    </rPh>
    <rPh sb="2" eb="4">
      <t>ショシ</t>
    </rPh>
    <rPh sb="4" eb="9">
      <t>メイ</t>
    </rPh>
    <phoneticPr fontId="3"/>
  </si>
  <si>
    <t>司法書士　全国件数表</t>
    <rPh sb="0" eb="2">
      <t>シホウ</t>
    </rPh>
    <rPh sb="2" eb="4">
      <t>ショシ</t>
    </rPh>
    <rPh sb="5" eb="7">
      <t>ゼンコク</t>
    </rPh>
    <phoneticPr fontId="3"/>
  </si>
  <si>
    <t>行政書士　　件数表</t>
    <rPh sb="0" eb="9">
      <t>メイ</t>
    </rPh>
    <phoneticPr fontId="3"/>
  </si>
  <si>
    <t>行政書士　全国件数表</t>
    <rPh sb="0" eb="2">
      <t>ギョウセイ</t>
    </rPh>
    <rPh sb="2" eb="4">
      <t>ショシ</t>
    </rPh>
    <rPh sb="5" eb="7">
      <t>ゼンコク</t>
    </rPh>
    <phoneticPr fontId="3"/>
  </si>
  <si>
    <t>弁理士　　件数表</t>
    <rPh sb="0" eb="8">
      <t>メイ</t>
    </rPh>
    <phoneticPr fontId="3"/>
  </si>
  <si>
    <t>弁理士　全国件数表</t>
    <rPh sb="0" eb="3">
      <t>ベンリシ</t>
    </rPh>
    <rPh sb="4" eb="6">
      <t>ゼンコク</t>
    </rPh>
    <phoneticPr fontId="3"/>
  </si>
  <si>
    <t>社会保険労務士　　件数表</t>
    <rPh sb="7" eb="12">
      <t>メイ</t>
    </rPh>
    <phoneticPr fontId="3"/>
  </si>
  <si>
    <t>社会保険労務士　全国件数表</t>
    <rPh sb="0" eb="2">
      <t>シャカイ</t>
    </rPh>
    <rPh sb="2" eb="4">
      <t>ホケン</t>
    </rPh>
    <rPh sb="4" eb="7">
      <t>ロウムシ</t>
    </rPh>
    <rPh sb="8" eb="10">
      <t>ゼンコク</t>
    </rPh>
    <phoneticPr fontId="3"/>
  </si>
  <si>
    <t>土地家屋調査士　　件数表</t>
    <rPh sb="0" eb="12">
      <t>メイ</t>
    </rPh>
    <phoneticPr fontId="3"/>
  </si>
  <si>
    <t>土地家屋調査士　全国件数表</t>
    <rPh sb="8" eb="10">
      <t>ゼンコク</t>
    </rPh>
    <phoneticPr fontId="3"/>
  </si>
  <si>
    <t>シンクタンク　　件数表</t>
    <rPh sb="6" eb="11">
      <t>メイ</t>
    </rPh>
    <phoneticPr fontId="3"/>
  </si>
  <si>
    <t>シンクタンク　全国件数表</t>
    <rPh sb="7" eb="9">
      <t>ゼンコク</t>
    </rPh>
    <phoneticPr fontId="3"/>
  </si>
  <si>
    <t>ＩＴコンサルティング　　件数表</t>
    <rPh sb="0" eb="15">
      <t>メイ</t>
    </rPh>
    <phoneticPr fontId="3"/>
  </si>
  <si>
    <t>ＩＴコンサルティング　全国件数表</t>
    <rPh sb="11" eb="13">
      <t>ゼンコク</t>
    </rPh>
    <phoneticPr fontId="3"/>
  </si>
  <si>
    <t>コンサルティングファーム　　件数表</t>
    <rPh sb="0" eb="17">
      <t>メイ</t>
    </rPh>
    <phoneticPr fontId="3"/>
  </si>
  <si>
    <t>コンサルティングファーム　全国件数表</t>
    <rPh sb="13" eb="15">
      <t>ゼンコク</t>
    </rPh>
    <phoneticPr fontId="3"/>
  </si>
  <si>
    <t>専門コンサルティング　　　件数表</t>
    <rPh sb="0" eb="16">
      <t>メイ</t>
    </rPh>
    <phoneticPr fontId="3"/>
  </si>
  <si>
    <t>専門コンサルティング　全国件数表</t>
    <rPh sb="0" eb="2">
      <t>センモン</t>
    </rPh>
    <rPh sb="11" eb="13">
      <t>ゼンコク</t>
    </rPh>
    <phoneticPr fontId="3"/>
  </si>
  <si>
    <t>医療コンサルティング　　件数表</t>
    <rPh sb="10" eb="15">
      <t>メイ</t>
    </rPh>
    <phoneticPr fontId="3"/>
  </si>
  <si>
    <t>医療コンサルティング　全国件数表</t>
    <rPh sb="0" eb="2">
      <t>イリョウ</t>
    </rPh>
    <rPh sb="11" eb="13">
      <t>ゼンコク</t>
    </rPh>
    <phoneticPr fontId="3"/>
  </si>
  <si>
    <t>経営コンサルティング　　件数表</t>
    <rPh sb="10" eb="15">
      <t>メイ</t>
    </rPh>
    <phoneticPr fontId="3"/>
  </si>
  <si>
    <t>経営コンサルティング　全国件数表</t>
    <rPh sb="0" eb="2">
      <t>ケイエイ</t>
    </rPh>
    <rPh sb="11" eb="13">
      <t>ゼンコク</t>
    </rPh>
    <phoneticPr fontId="3"/>
  </si>
  <si>
    <t>人事労務コンサルタント　　件数表</t>
    <rPh sb="11" eb="16">
      <t>メイ</t>
    </rPh>
    <phoneticPr fontId="3"/>
  </si>
  <si>
    <t>人事労務コンサルタント　全国件数表</t>
    <rPh sb="0" eb="2">
      <t>ジンジ</t>
    </rPh>
    <rPh sb="2" eb="4">
      <t>ロウム</t>
    </rPh>
    <rPh sb="12" eb="14">
      <t>ゼンコク</t>
    </rPh>
    <phoneticPr fontId="3"/>
  </si>
  <si>
    <t>リスクコンサルタント　　件数表</t>
    <rPh sb="0" eb="15">
      <t>メイ</t>
    </rPh>
    <phoneticPr fontId="3"/>
  </si>
  <si>
    <t>リスクコンサルタント　全国件数表</t>
    <rPh sb="11" eb="13">
      <t>ゼンコク</t>
    </rPh>
    <phoneticPr fontId="3"/>
  </si>
  <si>
    <t>マーケティングリサーチ　　　件数表</t>
    <rPh sb="0" eb="17">
      <t>メイ</t>
    </rPh>
    <phoneticPr fontId="3"/>
  </si>
  <si>
    <t>マーケティングリサーチ　全国件数表</t>
    <rPh sb="12" eb="14">
      <t>ゼンコク</t>
    </rPh>
    <phoneticPr fontId="3"/>
  </si>
  <si>
    <t>建設コンサルタント　件数表</t>
    <rPh sb="0" eb="13">
      <t>メイ</t>
    </rPh>
    <phoneticPr fontId="3"/>
  </si>
  <si>
    <t>建設コンサルタント　全国件数表</t>
    <rPh sb="0" eb="2">
      <t>ケンセツ</t>
    </rPh>
    <rPh sb="10" eb="12">
      <t>ゼンコク</t>
    </rPh>
    <phoneticPr fontId="3"/>
  </si>
  <si>
    <t>無店舗小売業　全国件数表</t>
    <rPh sb="0" eb="12">
      <t>ゼンコク</t>
    </rPh>
    <phoneticPr fontId="3"/>
  </si>
  <si>
    <t>無店舗小売業　　件数表</t>
    <rPh sb="0" eb="3">
      <t>ムテンポ</t>
    </rPh>
    <rPh sb="3" eb="6">
      <t>コウリギョウ</t>
    </rPh>
    <rPh sb="6" eb="11">
      <t>メイ</t>
    </rPh>
    <phoneticPr fontId="3"/>
  </si>
  <si>
    <t>通販　ネット販売　　全国件数表</t>
    <rPh sb="0" eb="15">
      <t>ゼンコク</t>
    </rPh>
    <phoneticPr fontId="3"/>
  </si>
  <si>
    <t>通販　ネット販売　　件数表</t>
    <rPh sb="0" eb="2">
      <t>ツウハン</t>
    </rPh>
    <rPh sb="6" eb="8">
      <t>ハンバイ</t>
    </rPh>
    <rPh sb="8" eb="13">
      <t>メイ</t>
    </rPh>
    <phoneticPr fontId="3"/>
  </si>
  <si>
    <t>自動車ディーラー　自動車関連専門店　全国件数表</t>
    <rPh sb="0" eb="3">
      <t>ジドウシャ</t>
    </rPh>
    <rPh sb="9" eb="12">
      <t>ジドウシャ</t>
    </rPh>
    <rPh sb="12" eb="14">
      <t>カンレン</t>
    </rPh>
    <rPh sb="14" eb="17">
      <t>センモンテン</t>
    </rPh>
    <rPh sb="18" eb="20">
      <t>ゼンコク</t>
    </rPh>
    <phoneticPr fontId="3"/>
  </si>
  <si>
    <t>自動車ディーラー　自動車関連専門店　　件数表</t>
    <rPh sb="0" eb="3">
      <t>ジドウシャ</t>
    </rPh>
    <rPh sb="9" eb="12">
      <t>ジドウシャ</t>
    </rPh>
    <rPh sb="12" eb="14">
      <t>カンレン</t>
    </rPh>
    <rPh sb="14" eb="17">
      <t>センモンテン</t>
    </rPh>
    <rPh sb="19" eb="21">
      <t>ケンスウ</t>
    </rPh>
    <rPh sb="21" eb="22">
      <t>ヒョウ</t>
    </rPh>
    <phoneticPr fontId="3"/>
  </si>
  <si>
    <t>電源の使える店・施設　　　全国件数表</t>
    <rPh sb="0" eb="18">
      <t>ゼンコク</t>
    </rPh>
    <phoneticPr fontId="3"/>
  </si>
  <si>
    <t>電源の使える店・施設　　件数表</t>
    <rPh sb="0" eb="2">
      <t>デンゲン</t>
    </rPh>
    <rPh sb="3" eb="4">
      <t>ツカ</t>
    </rPh>
    <rPh sb="6" eb="7">
      <t>ミセ</t>
    </rPh>
    <rPh sb="8" eb="10">
      <t>シセツ</t>
    </rPh>
    <rPh sb="10" eb="15">
      <t>メイ</t>
    </rPh>
    <phoneticPr fontId="3"/>
  </si>
  <si>
    <t>中古車販売　全国件数表</t>
    <rPh sb="6" eb="8">
      <t>ゼンコク</t>
    </rPh>
    <phoneticPr fontId="3"/>
  </si>
  <si>
    <t>中古車販売　件数表</t>
    <rPh sb="0" eb="3">
      <t>チュウコシャ</t>
    </rPh>
    <rPh sb="3" eb="5">
      <t>ハンバイ</t>
    </rPh>
    <rPh sb="6" eb="8">
      <t>ケンスウ</t>
    </rPh>
    <rPh sb="8" eb="9">
      <t>ヒョウ</t>
    </rPh>
    <phoneticPr fontId="3"/>
  </si>
  <si>
    <t>　オートバイ販売　　全国件数表</t>
    <rPh sb="0" eb="15">
      <t>ゼンコク</t>
    </rPh>
    <phoneticPr fontId="3"/>
  </si>
  <si>
    <t>　オートバイ販売　件数表</t>
    <rPh sb="6" eb="8">
      <t>ハンバイ</t>
    </rPh>
    <rPh sb="9" eb="11">
      <t>ケンスウ</t>
    </rPh>
    <rPh sb="11" eb="12">
      <t>ヒョウ</t>
    </rPh>
    <phoneticPr fontId="3"/>
  </si>
  <si>
    <t>中古オートバイ販売　　件数表</t>
    <rPh sb="9" eb="14">
      <t>メイ</t>
    </rPh>
    <phoneticPr fontId="3"/>
  </si>
  <si>
    <t>中古オートバイ販売　全国件数表</t>
    <rPh sb="0" eb="2">
      <t>チュウコ</t>
    </rPh>
    <rPh sb="7" eb="9">
      <t>ハンバイ</t>
    </rPh>
    <rPh sb="10" eb="12">
      <t>ゼンコク</t>
    </rPh>
    <phoneticPr fontId="3"/>
  </si>
  <si>
    <t>自転車屋　　件数表</t>
    <rPh sb="0" eb="4">
      <t>ジテンシャヤ</t>
    </rPh>
    <rPh sb="4" eb="9">
      <t>メイ</t>
    </rPh>
    <phoneticPr fontId="3"/>
  </si>
  <si>
    <t>自転車屋　全国件数表</t>
    <rPh sb="0" eb="4">
      <t>ジテンシャヤ</t>
    </rPh>
    <rPh sb="5" eb="7">
      <t>ゼンコク</t>
    </rPh>
    <phoneticPr fontId="3"/>
  </si>
  <si>
    <t>輸入自転車販売　件数表</t>
    <rPh sb="0" eb="2">
      <t>ユニュウ</t>
    </rPh>
    <rPh sb="2" eb="5">
      <t>ジテンシャ</t>
    </rPh>
    <rPh sb="5" eb="7">
      <t>ハンバイ</t>
    </rPh>
    <rPh sb="8" eb="10">
      <t>ケンスウ</t>
    </rPh>
    <rPh sb="10" eb="11">
      <t>ヒョウ</t>
    </rPh>
    <phoneticPr fontId="3"/>
  </si>
  <si>
    <t>輸入自転車販売　全国件数表</t>
    <rPh sb="0" eb="2">
      <t>ユニュウ</t>
    </rPh>
    <rPh sb="2" eb="5">
      <t>ジテンシャ</t>
    </rPh>
    <rPh sb="5" eb="7">
      <t>ハンバイ</t>
    </rPh>
    <rPh sb="8" eb="10">
      <t>ゼンコク</t>
    </rPh>
    <phoneticPr fontId="3"/>
  </si>
  <si>
    <t>中古自転車販売　　件数表</t>
    <rPh sb="0" eb="2">
      <t>チュウコ</t>
    </rPh>
    <rPh sb="2" eb="5">
      <t>ジテンシャ</t>
    </rPh>
    <rPh sb="5" eb="7">
      <t>ハンバイ</t>
    </rPh>
    <rPh sb="7" eb="12">
      <t>メイ</t>
    </rPh>
    <phoneticPr fontId="3"/>
  </si>
  <si>
    <t>中古自転車販売　　全国件数表</t>
    <rPh sb="9" eb="11">
      <t>ゼンコク</t>
    </rPh>
    <phoneticPr fontId="3"/>
  </si>
  <si>
    <t>自動車整備業　　件数表</t>
    <rPh sb="0" eb="3">
      <t>ジドウシャ</t>
    </rPh>
    <rPh sb="3" eb="5">
      <t>セイビ</t>
    </rPh>
    <rPh sb="5" eb="6">
      <t>ギョウ</t>
    </rPh>
    <rPh sb="6" eb="11">
      <t>メイ</t>
    </rPh>
    <phoneticPr fontId="3"/>
  </si>
  <si>
    <t>自動車整備業　　全国件数表</t>
    <rPh sb="0" eb="13">
      <t>ゼンコク</t>
    </rPh>
    <phoneticPr fontId="3"/>
  </si>
  <si>
    <t>ガソリンスタンド　　件数表</t>
    <rPh sb="0" eb="13">
      <t>メイ</t>
    </rPh>
    <phoneticPr fontId="3"/>
  </si>
  <si>
    <t>ガソリンスタンド　全国件数表</t>
    <rPh sb="9" eb="11">
      <t>ゼンコク</t>
    </rPh>
    <phoneticPr fontId="3"/>
  </si>
  <si>
    <t>学習塾　　件数表</t>
    <rPh sb="3" eb="8">
      <t>メイ</t>
    </rPh>
    <phoneticPr fontId="3"/>
  </si>
  <si>
    <t>学習塾　全国件数表</t>
    <rPh sb="0" eb="3">
      <t>ガクシュウジュク</t>
    </rPh>
    <rPh sb="4" eb="6">
      <t>ゼンコク</t>
    </rPh>
    <phoneticPr fontId="3"/>
  </si>
  <si>
    <t>　コンピュータースクール　件数表</t>
    <rPh sb="13" eb="15">
      <t>ケンスウ</t>
    </rPh>
    <rPh sb="15" eb="16">
      <t>ヒョウ</t>
    </rPh>
    <phoneticPr fontId="3"/>
  </si>
  <si>
    <t>コンピュータースクール　全国件数表</t>
    <rPh sb="12" eb="14">
      <t>ゼンコク</t>
    </rPh>
    <phoneticPr fontId="3"/>
  </si>
  <si>
    <t>カルチャーセンター　　　件数表</t>
    <rPh sb="0" eb="15">
      <t>メイ</t>
    </rPh>
    <phoneticPr fontId="3"/>
  </si>
  <si>
    <t>カルチャーセンター　全国件数表</t>
    <rPh sb="10" eb="12">
      <t>ゼンコク</t>
    </rPh>
    <phoneticPr fontId="3"/>
  </si>
  <si>
    <t>自動車学校　教習所　　件数表</t>
    <rPh sb="9" eb="14">
      <t>メイ</t>
    </rPh>
    <phoneticPr fontId="3"/>
  </si>
  <si>
    <t>自動車学校　教習所　全国件数表</t>
    <rPh sb="0" eb="5">
      <t>ジドウシャガッコウ</t>
    </rPh>
    <rPh sb="6" eb="9">
      <t>キョウシュウジョ</t>
    </rPh>
    <rPh sb="10" eb="12">
      <t>ゼンコク</t>
    </rPh>
    <phoneticPr fontId="3"/>
  </si>
  <si>
    <t>ロースクール　法律スクール　　件数表</t>
    <rPh sb="7" eb="9">
      <t>ホウリツ</t>
    </rPh>
    <rPh sb="13" eb="18">
      <t>メイ</t>
    </rPh>
    <phoneticPr fontId="3"/>
  </si>
  <si>
    <t>ロースクール　法律スクール　全国件数表</t>
    <rPh sb="14" eb="16">
      <t>ゼンコク</t>
    </rPh>
    <phoneticPr fontId="3"/>
  </si>
  <si>
    <t>各種学校　専門学校　　件数表</t>
    <rPh sb="0" eb="14">
      <t>メイ</t>
    </rPh>
    <phoneticPr fontId="3"/>
  </si>
  <si>
    <t>各種学校　専門学校　全国件数表</t>
    <rPh sb="0" eb="2">
      <t>カクシュ</t>
    </rPh>
    <rPh sb="2" eb="4">
      <t>ガッコウ</t>
    </rPh>
    <rPh sb="5" eb="7">
      <t>センモン</t>
    </rPh>
    <rPh sb="7" eb="9">
      <t>ガッコウ</t>
    </rPh>
    <rPh sb="10" eb="12">
      <t>ゼンコク</t>
    </rPh>
    <phoneticPr fontId="3"/>
  </si>
  <si>
    <t>芸能　俳優スクール　　　件数表</t>
    <rPh sb="10" eb="15">
      <t>メイ</t>
    </rPh>
    <phoneticPr fontId="3"/>
  </si>
  <si>
    <t>芸能　俳優スクール　全国件数表</t>
    <rPh sb="0" eb="2">
      <t>ゲイノウ</t>
    </rPh>
    <rPh sb="3" eb="5">
      <t>ハイユウ</t>
    </rPh>
    <rPh sb="10" eb="12">
      <t>ゼンコク</t>
    </rPh>
    <phoneticPr fontId="3"/>
  </si>
  <si>
    <t>療術　針鍼灸マッサージ学校　　件数表</t>
    <rPh sb="0" eb="18">
      <t>メイ</t>
    </rPh>
    <phoneticPr fontId="3"/>
  </si>
  <si>
    <t>療術　針鍼灸マッサージ学校　全国件数表</t>
    <rPh sb="0" eb="2">
      <t>リョウジュツ</t>
    </rPh>
    <rPh sb="3" eb="4">
      <t>ハリ</t>
    </rPh>
    <rPh sb="4" eb="6">
      <t>シンキュウ</t>
    </rPh>
    <rPh sb="11" eb="13">
      <t>ガッコウ</t>
    </rPh>
    <rPh sb="14" eb="16">
      <t>ゼンコク</t>
    </rPh>
    <phoneticPr fontId="3"/>
  </si>
  <si>
    <t>職業訓練校　全国件数表</t>
    <rPh sb="0" eb="11">
      <t>ゼンコク</t>
    </rPh>
    <phoneticPr fontId="3"/>
  </si>
  <si>
    <t>職業訓練校　　件数表</t>
    <rPh sb="0" eb="2">
      <t>ショクギョウ</t>
    </rPh>
    <rPh sb="2" eb="5">
      <t>クンレンコウ</t>
    </rPh>
    <rPh sb="5" eb="10">
      <t>メイ</t>
    </rPh>
    <phoneticPr fontId="3"/>
  </si>
  <si>
    <t>日本語スクール　全国件数表</t>
    <rPh sb="0" eb="3">
      <t>ニホンゴ</t>
    </rPh>
    <rPh sb="8" eb="10">
      <t>ゼンコク</t>
    </rPh>
    <phoneticPr fontId="3"/>
  </si>
  <si>
    <t>日本語スクール　　件数表</t>
    <rPh sb="7" eb="12">
      <t>メイ</t>
    </rPh>
    <phoneticPr fontId="3"/>
  </si>
  <si>
    <t>学童保育　全国件数表</t>
    <rPh sb="5" eb="7">
      <t>ゼンコク</t>
    </rPh>
    <phoneticPr fontId="3"/>
  </si>
  <si>
    <t>学童保育　件数表</t>
    <rPh sb="0" eb="2">
      <t>ガクドウ</t>
    </rPh>
    <rPh sb="2" eb="4">
      <t>ホイク</t>
    </rPh>
    <rPh sb="5" eb="7">
      <t>ケンスウ</t>
    </rPh>
    <rPh sb="7" eb="8">
      <t>ヒョウ</t>
    </rPh>
    <phoneticPr fontId="3"/>
  </si>
  <si>
    <t>保育室　全国件数表</t>
    <rPh sb="0" eb="3">
      <t>ホイクシツ</t>
    </rPh>
    <rPh sb="4" eb="6">
      <t>ゼンコク</t>
    </rPh>
    <phoneticPr fontId="3"/>
  </si>
  <si>
    <t>保育室　　件数表</t>
    <rPh sb="0" eb="3">
      <t>ホイクシツ</t>
    </rPh>
    <rPh sb="3" eb="8">
      <t>メイ</t>
    </rPh>
    <phoneticPr fontId="3"/>
  </si>
  <si>
    <t>保育園　全国件数表</t>
    <rPh sb="0" eb="3">
      <t>ホイクエン</t>
    </rPh>
    <rPh sb="4" eb="6">
      <t>ゼンコク</t>
    </rPh>
    <phoneticPr fontId="3"/>
  </si>
  <si>
    <t>保育園　　件数表</t>
    <rPh sb="0" eb="3">
      <t>ホイクエン</t>
    </rPh>
    <rPh sb="3" eb="8">
      <t>メイ</t>
    </rPh>
    <phoneticPr fontId="3"/>
  </si>
  <si>
    <t>幼稚園　全国件数表</t>
    <rPh sb="0" eb="3">
      <t>ヨウチエン</t>
    </rPh>
    <rPh sb="4" eb="6">
      <t>ゼンコク</t>
    </rPh>
    <phoneticPr fontId="3"/>
  </si>
  <si>
    <t>家庭教師　　件数表</t>
    <rPh sb="4" eb="9">
      <t>メイ</t>
    </rPh>
    <phoneticPr fontId="3"/>
  </si>
  <si>
    <t>家庭教師　全国件数表</t>
    <rPh sb="0" eb="2">
      <t>カテイ</t>
    </rPh>
    <rPh sb="2" eb="4">
      <t>キョウシ</t>
    </rPh>
    <rPh sb="5" eb="7">
      <t>ゼンコク</t>
    </rPh>
    <phoneticPr fontId="3"/>
  </si>
  <si>
    <t>予備校　進学塾　　件数表</t>
    <rPh sb="0" eb="12">
      <t>メイ</t>
    </rPh>
    <phoneticPr fontId="3"/>
  </si>
  <si>
    <t>予備校　進学塾　全国件数表</t>
    <rPh sb="0" eb="3">
      <t>ヨビコウ</t>
    </rPh>
    <rPh sb="4" eb="7">
      <t>シンガクジュク</t>
    </rPh>
    <rPh sb="8" eb="10">
      <t>ゼンコク</t>
    </rPh>
    <phoneticPr fontId="3"/>
  </si>
  <si>
    <t>リースレンタル　件数表</t>
    <rPh sb="8" eb="10">
      <t>ケンスウ</t>
    </rPh>
    <rPh sb="10" eb="11">
      <t>ヒョウ</t>
    </rPh>
    <phoneticPr fontId="3"/>
  </si>
  <si>
    <t>リースレンタル　全国件数表</t>
    <rPh sb="8" eb="10">
      <t>ゼンコク</t>
    </rPh>
    <phoneticPr fontId="3"/>
  </si>
  <si>
    <t>貸しスペース　レンタルスペース　貸会議室　件数表</t>
    <rPh sb="0" eb="1">
      <t>カ</t>
    </rPh>
    <rPh sb="16" eb="17">
      <t>カシ</t>
    </rPh>
    <rPh sb="17" eb="20">
      <t>カイギシツ</t>
    </rPh>
    <rPh sb="21" eb="23">
      <t>ケンスウ</t>
    </rPh>
    <rPh sb="23" eb="24">
      <t>ヒョウ</t>
    </rPh>
    <phoneticPr fontId="3"/>
  </si>
  <si>
    <t>貸しスペース　レンタルスペース　貸会議室　全国件数表</t>
    <rPh sb="0" eb="1">
      <t>カ</t>
    </rPh>
    <rPh sb="16" eb="17">
      <t>カシ</t>
    </rPh>
    <rPh sb="17" eb="20">
      <t>カイギシツ</t>
    </rPh>
    <rPh sb="21" eb="23">
      <t>ゼンコク</t>
    </rPh>
    <phoneticPr fontId="3"/>
  </si>
  <si>
    <t>建設資材　工事資材　機械レンタルリース　件数表</t>
    <rPh sb="0" eb="2">
      <t>ケンセツ</t>
    </rPh>
    <rPh sb="2" eb="4">
      <t>シザイ</t>
    </rPh>
    <rPh sb="5" eb="7">
      <t>コウジ</t>
    </rPh>
    <rPh sb="7" eb="9">
      <t>シザイ</t>
    </rPh>
    <rPh sb="10" eb="12">
      <t>キカイ</t>
    </rPh>
    <rPh sb="20" eb="22">
      <t>ケンスウ</t>
    </rPh>
    <rPh sb="22" eb="23">
      <t>ヒョウ</t>
    </rPh>
    <phoneticPr fontId="3"/>
  </si>
  <si>
    <t>建設資材　工事資材　機械レンタルリース　全国件数表</t>
    <rPh sb="0" eb="2">
      <t>ケンセツ</t>
    </rPh>
    <rPh sb="2" eb="4">
      <t>シザイ</t>
    </rPh>
    <rPh sb="5" eb="7">
      <t>コウジ</t>
    </rPh>
    <rPh sb="7" eb="9">
      <t>シザイ</t>
    </rPh>
    <rPh sb="10" eb="12">
      <t>キカイ</t>
    </rPh>
    <rPh sb="20" eb="22">
      <t>ゼンコク</t>
    </rPh>
    <phoneticPr fontId="3"/>
  </si>
  <si>
    <t>医療機器用品レンタル　リース　件数表</t>
    <rPh sb="0" eb="2">
      <t>イリョウ</t>
    </rPh>
    <rPh sb="2" eb="4">
      <t>キキ</t>
    </rPh>
    <rPh sb="4" eb="6">
      <t>ヨウヒン</t>
    </rPh>
    <rPh sb="15" eb="17">
      <t>ケンスウ</t>
    </rPh>
    <rPh sb="17" eb="18">
      <t>ヒョウ</t>
    </rPh>
    <phoneticPr fontId="3"/>
  </si>
  <si>
    <t>医療機器用品レンタル　リース　全国件数表</t>
    <rPh sb="0" eb="4">
      <t>イリョウキキ</t>
    </rPh>
    <rPh sb="4" eb="6">
      <t>ヨウヒン</t>
    </rPh>
    <rPh sb="15" eb="17">
      <t>ゼンコク</t>
    </rPh>
    <phoneticPr fontId="3"/>
  </si>
  <si>
    <t>レンタルスペース　レンタルショップ　件数表</t>
    <rPh sb="18" eb="20">
      <t>ケンスウ</t>
    </rPh>
    <rPh sb="20" eb="21">
      <t>ヒョウ</t>
    </rPh>
    <phoneticPr fontId="3"/>
  </si>
  <si>
    <t>レンタルスペース　レンタルショップ　全国件数表</t>
    <rPh sb="0" eb="23">
      <t>ゼンコク</t>
    </rPh>
    <phoneticPr fontId="3"/>
  </si>
  <si>
    <t>貸衣裳　レンタルドレス　件数表</t>
    <rPh sb="0" eb="1">
      <t>カシ</t>
    </rPh>
    <rPh sb="1" eb="3">
      <t>イショウ</t>
    </rPh>
    <rPh sb="12" eb="14">
      <t>ケンスウ</t>
    </rPh>
    <rPh sb="14" eb="15">
      <t>ヒョウ</t>
    </rPh>
    <phoneticPr fontId="3"/>
  </si>
  <si>
    <t>貸衣裳　レンタルドレス　全国件数表</t>
    <rPh sb="0" eb="1">
      <t>カシ</t>
    </rPh>
    <rPh sb="1" eb="3">
      <t>イショウ</t>
    </rPh>
    <rPh sb="12" eb="14">
      <t>ゼンコク</t>
    </rPh>
    <phoneticPr fontId="3"/>
  </si>
  <si>
    <t>福祉用品レンタル　件数表</t>
    <rPh sb="0" eb="2">
      <t>フクシ</t>
    </rPh>
    <rPh sb="2" eb="4">
      <t>ヨウヒン</t>
    </rPh>
    <rPh sb="9" eb="11">
      <t>ケンスウ</t>
    </rPh>
    <rPh sb="11" eb="12">
      <t>ヒョウ</t>
    </rPh>
    <phoneticPr fontId="3"/>
  </si>
  <si>
    <t>福祉用品レンタル　全国件数表</t>
    <rPh sb="0" eb="2">
      <t>フクシ</t>
    </rPh>
    <rPh sb="2" eb="4">
      <t>ヨウヒン</t>
    </rPh>
    <rPh sb="9" eb="11">
      <t>ゼンコク</t>
    </rPh>
    <phoneticPr fontId="3"/>
  </si>
  <si>
    <t>オフィス機器ＯＡ機器レンタルリース　件数表</t>
    <rPh sb="4" eb="6">
      <t>キキ</t>
    </rPh>
    <rPh sb="8" eb="10">
      <t>キキ</t>
    </rPh>
    <rPh sb="18" eb="20">
      <t>ケンスウ</t>
    </rPh>
    <rPh sb="20" eb="21">
      <t>ヒョウ</t>
    </rPh>
    <phoneticPr fontId="3"/>
  </si>
  <si>
    <t>オフィス機器ＯＡ機器レンタルリース　全国件数表</t>
    <rPh sb="4" eb="6">
      <t>キキ</t>
    </rPh>
    <rPh sb="8" eb="10">
      <t>キキ</t>
    </rPh>
    <rPh sb="18" eb="20">
      <t>ゼンコク</t>
    </rPh>
    <phoneticPr fontId="3"/>
  </si>
  <si>
    <t>ＯＡ機器販売　全国件数表</t>
    <rPh sb="2" eb="4">
      <t>キキ</t>
    </rPh>
    <rPh sb="4" eb="6">
      <t>ハンバイ</t>
    </rPh>
    <rPh sb="7" eb="9">
      <t>ゼンコク</t>
    </rPh>
    <phoneticPr fontId="3"/>
  </si>
  <si>
    <t>ＯＡ機器販売　件数表</t>
    <rPh sb="2" eb="4">
      <t>キキ</t>
    </rPh>
    <rPh sb="4" eb="6">
      <t>ハンバイ</t>
    </rPh>
    <rPh sb="7" eb="9">
      <t>ケンスウ</t>
    </rPh>
    <rPh sb="9" eb="10">
      <t>ヒョウ</t>
    </rPh>
    <phoneticPr fontId="3"/>
  </si>
  <si>
    <t>レンタルイベント機材　全国件数表</t>
    <rPh sb="8" eb="10">
      <t>キザイ</t>
    </rPh>
    <rPh sb="11" eb="13">
      <t>ゼンコク</t>
    </rPh>
    <phoneticPr fontId="3"/>
  </si>
  <si>
    <t>レンタルイベント機材　件数表</t>
    <rPh sb="8" eb="10">
      <t>キザイ</t>
    </rPh>
    <rPh sb="11" eb="13">
      <t>ケンスウ</t>
    </rPh>
    <rPh sb="13" eb="14">
      <t>ヒョウ</t>
    </rPh>
    <phoneticPr fontId="3"/>
  </si>
  <si>
    <t>都市銀行　信託銀行　旧長銀系　　件数表</t>
    <rPh sb="0" eb="2">
      <t>トシ</t>
    </rPh>
    <rPh sb="2" eb="4">
      <t>ギンコウ</t>
    </rPh>
    <rPh sb="5" eb="7">
      <t>シンタク</t>
    </rPh>
    <rPh sb="7" eb="9">
      <t>ギンコウ</t>
    </rPh>
    <rPh sb="10" eb="11">
      <t>キュウ</t>
    </rPh>
    <rPh sb="11" eb="13">
      <t>チョウギン</t>
    </rPh>
    <rPh sb="13" eb="14">
      <t>ケイ</t>
    </rPh>
    <rPh sb="14" eb="19">
      <t>メイ</t>
    </rPh>
    <phoneticPr fontId="3"/>
  </si>
  <si>
    <t>都市銀行　信託銀行　旧長銀系　全国件数表</t>
    <rPh sb="0" eb="20">
      <t>ゼンコク</t>
    </rPh>
    <phoneticPr fontId="3"/>
  </si>
  <si>
    <t>銀行　件数表</t>
    <rPh sb="0" eb="2">
      <t>ギンコウ</t>
    </rPh>
    <rPh sb="3" eb="5">
      <t>ケンスウ</t>
    </rPh>
    <rPh sb="5" eb="6">
      <t>ヒョウ</t>
    </rPh>
    <phoneticPr fontId="3"/>
  </si>
  <si>
    <t>銀行　全国件数表</t>
    <rPh sb="0" eb="2">
      <t>ギンコウ</t>
    </rPh>
    <rPh sb="3" eb="5">
      <t>ゼンコク</t>
    </rPh>
    <phoneticPr fontId="3"/>
  </si>
  <si>
    <t>地銀　件数表</t>
    <rPh sb="0" eb="2">
      <t>チギン</t>
    </rPh>
    <rPh sb="3" eb="5">
      <t>ケンスウ</t>
    </rPh>
    <rPh sb="5" eb="6">
      <t>ヒョウ</t>
    </rPh>
    <phoneticPr fontId="3"/>
  </si>
  <si>
    <t>地銀　全国件数表</t>
    <rPh sb="0" eb="2">
      <t>チギン</t>
    </rPh>
    <rPh sb="3" eb="5">
      <t>ゼンコク</t>
    </rPh>
    <phoneticPr fontId="3"/>
  </si>
  <si>
    <t>労金　信金　信組　件数表</t>
    <rPh sb="0" eb="2">
      <t>ロウキン</t>
    </rPh>
    <rPh sb="3" eb="5">
      <t>シンキン</t>
    </rPh>
    <rPh sb="6" eb="8">
      <t>シンクミ</t>
    </rPh>
    <rPh sb="9" eb="11">
      <t>ケンスウ</t>
    </rPh>
    <rPh sb="11" eb="12">
      <t>ヒョウ</t>
    </rPh>
    <phoneticPr fontId="3"/>
  </si>
  <si>
    <t>労金　信金　信組　全国件数表</t>
    <rPh sb="0" eb="14">
      <t>ゼンコク</t>
    </rPh>
    <phoneticPr fontId="3"/>
  </si>
  <si>
    <t>投信　投資顧問　件数表</t>
    <rPh sb="0" eb="2">
      <t>トウシン</t>
    </rPh>
    <rPh sb="3" eb="5">
      <t>トウシ</t>
    </rPh>
    <rPh sb="5" eb="7">
      <t>コモン</t>
    </rPh>
    <rPh sb="8" eb="10">
      <t>ケンスウ</t>
    </rPh>
    <rPh sb="10" eb="11">
      <t>ヒョウ</t>
    </rPh>
    <phoneticPr fontId="3"/>
  </si>
  <si>
    <t>投信　投資顧問　　全国件数表</t>
    <rPh sb="9" eb="11">
      <t>ゼンコク</t>
    </rPh>
    <phoneticPr fontId="3"/>
  </si>
  <si>
    <t>消費者金融　事業者金融　件数表</t>
    <rPh sb="13" eb="15">
      <t>ケンスウヒョウ</t>
    </rPh>
    <phoneticPr fontId="3"/>
  </si>
  <si>
    <t>消費者金融　事業者金融　全国件数表</t>
    <rPh sb="0" eb="3">
      <t>ショウヒシャ</t>
    </rPh>
    <rPh sb="3" eb="5">
      <t>キンユウ</t>
    </rPh>
    <rPh sb="6" eb="9">
      <t>ジギョウシャ</t>
    </rPh>
    <rPh sb="9" eb="11">
      <t>キンユウ</t>
    </rPh>
    <rPh sb="12" eb="14">
      <t>ゼンコク</t>
    </rPh>
    <phoneticPr fontId="3"/>
  </si>
  <si>
    <t>クレジット　信販　件数表</t>
    <rPh sb="6" eb="8">
      <t>シンパン</t>
    </rPh>
    <rPh sb="9" eb="11">
      <t>ケンスウ</t>
    </rPh>
    <rPh sb="11" eb="12">
      <t>ヒョウ</t>
    </rPh>
    <phoneticPr fontId="3"/>
  </si>
  <si>
    <t>クレジット　信販　全国件数表</t>
    <rPh sb="6" eb="8">
      <t>シンパン</t>
    </rPh>
    <rPh sb="9" eb="11">
      <t>ゼンコク</t>
    </rPh>
    <phoneticPr fontId="3"/>
  </si>
  <si>
    <t>共済　　件数表</t>
    <rPh sb="0" eb="2">
      <t>キョウサイ</t>
    </rPh>
    <rPh sb="2" eb="7">
      <t>メイ</t>
    </rPh>
    <phoneticPr fontId="3"/>
  </si>
  <si>
    <t>共済　全国件数表</t>
    <rPh sb="0" eb="2">
      <t>キョウサイ</t>
    </rPh>
    <rPh sb="3" eb="5">
      <t>ゼンコク</t>
    </rPh>
    <phoneticPr fontId="3"/>
  </si>
  <si>
    <t>証券　件数表</t>
    <rPh sb="0" eb="2">
      <t>ショウケン</t>
    </rPh>
    <rPh sb="3" eb="5">
      <t>ケンスウ</t>
    </rPh>
    <rPh sb="5" eb="6">
      <t>ヒョウ</t>
    </rPh>
    <phoneticPr fontId="3"/>
  </si>
  <si>
    <t>証券　全国件数表</t>
    <rPh sb="0" eb="2">
      <t>ショウケン</t>
    </rPh>
    <rPh sb="3" eb="5">
      <t>ゼンコク</t>
    </rPh>
    <phoneticPr fontId="3"/>
  </si>
  <si>
    <t>保険代理店　全国件数表</t>
    <rPh sb="0" eb="2">
      <t>ホケン</t>
    </rPh>
    <rPh sb="2" eb="5">
      <t>ダイリテン</t>
    </rPh>
    <rPh sb="6" eb="8">
      <t>ゼンコク</t>
    </rPh>
    <phoneticPr fontId="3"/>
  </si>
  <si>
    <t>不動産管理　賃貸　件数表</t>
    <rPh sb="0" eb="3">
      <t>フドウサン</t>
    </rPh>
    <rPh sb="3" eb="5">
      <t>カンリ</t>
    </rPh>
    <rPh sb="6" eb="8">
      <t>チンタイ</t>
    </rPh>
    <rPh sb="9" eb="11">
      <t>ケンスウ</t>
    </rPh>
    <rPh sb="11" eb="12">
      <t>ヒョウ</t>
    </rPh>
    <phoneticPr fontId="3"/>
  </si>
  <si>
    <t>不動産管理　賃貸　全国件数表</t>
    <rPh sb="9" eb="11">
      <t>ゼンコク</t>
    </rPh>
    <phoneticPr fontId="3"/>
  </si>
  <si>
    <t>不動産仲介　売買　件数表</t>
    <rPh sb="0" eb="3">
      <t>フドウサン</t>
    </rPh>
    <rPh sb="3" eb="5">
      <t>チュウカイ</t>
    </rPh>
    <rPh sb="6" eb="8">
      <t>バイバイ</t>
    </rPh>
    <rPh sb="9" eb="11">
      <t>ケンスウ</t>
    </rPh>
    <rPh sb="11" eb="12">
      <t>ヒョウ</t>
    </rPh>
    <phoneticPr fontId="3"/>
  </si>
  <si>
    <t>不動産仲介　売買　全国件数表</t>
    <rPh sb="0" eb="3">
      <t>フドウサン</t>
    </rPh>
    <rPh sb="3" eb="5">
      <t>チュウカイ</t>
    </rPh>
    <rPh sb="6" eb="8">
      <t>バイバイ</t>
    </rPh>
    <rPh sb="9" eb="11">
      <t>ゼンコク</t>
    </rPh>
    <phoneticPr fontId="3"/>
  </si>
  <si>
    <t>不動産業　　件数表</t>
    <rPh sb="0" eb="3">
      <t>フドウサン</t>
    </rPh>
    <rPh sb="3" eb="4">
      <t>ギョウ</t>
    </rPh>
    <rPh sb="6" eb="8">
      <t>ケンスウ</t>
    </rPh>
    <rPh sb="8" eb="9">
      <t>ヒョウ</t>
    </rPh>
    <phoneticPr fontId="3"/>
  </si>
  <si>
    <t>不動産業　全国件数表</t>
    <rPh sb="0" eb="3">
      <t>フドウサン</t>
    </rPh>
    <rPh sb="3" eb="4">
      <t>ギョウ</t>
    </rPh>
    <rPh sb="5" eb="7">
      <t>ゼンコク</t>
    </rPh>
    <phoneticPr fontId="3"/>
  </si>
  <si>
    <t>ビルメンテナンス　管理　件数表</t>
    <rPh sb="9" eb="11">
      <t>カンリ</t>
    </rPh>
    <rPh sb="12" eb="14">
      <t>ケンスウ</t>
    </rPh>
    <rPh sb="14" eb="15">
      <t>ヒョウ</t>
    </rPh>
    <phoneticPr fontId="3"/>
  </si>
  <si>
    <t>ビルメンテナンス　管理　全国件数表</t>
    <rPh sb="9" eb="11">
      <t>カンリ</t>
    </rPh>
    <rPh sb="12" eb="14">
      <t>ゼンコク</t>
    </rPh>
    <phoneticPr fontId="3"/>
  </si>
  <si>
    <t>建設　住宅メーカー　ゼネコン　全国件数表</t>
    <rPh sb="0" eb="2">
      <t>ケンセツ</t>
    </rPh>
    <rPh sb="3" eb="5">
      <t>ジュウタク</t>
    </rPh>
    <rPh sb="15" eb="17">
      <t>ゼンコク</t>
    </rPh>
    <phoneticPr fontId="3"/>
  </si>
  <si>
    <t>建設　住宅メーカー　ゼネコン　件数表</t>
    <rPh sb="0" eb="2">
      <t>ケンセツ</t>
    </rPh>
    <rPh sb="3" eb="5">
      <t>ジュウタク</t>
    </rPh>
    <rPh sb="15" eb="17">
      <t>ケンスウ</t>
    </rPh>
    <rPh sb="17" eb="18">
      <t>ヒョウ</t>
    </rPh>
    <phoneticPr fontId="3"/>
  </si>
  <si>
    <t>工事業　総合工事　全国件数表</t>
    <rPh sb="0" eb="2">
      <t>コウジ</t>
    </rPh>
    <rPh sb="2" eb="3">
      <t>ギョウ</t>
    </rPh>
    <rPh sb="4" eb="6">
      <t>ソウゴウ</t>
    </rPh>
    <rPh sb="6" eb="8">
      <t>コウジ</t>
    </rPh>
    <rPh sb="9" eb="11">
      <t>ゼンコク</t>
    </rPh>
    <phoneticPr fontId="3"/>
  </si>
  <si>
    <t>工事業　総合工事　件数表</t>
    <rPh sb="0" eb="2">
      <t>コウジ</t>
    </rPh>
    <rPh sb="2" eb="3">
      <t>ギョウ</t>
    </rPh>
    <rPh sb="4" eb="6">
      <t>ソウゴウ</t>
    </rPh>
    <rPh sb="6" eb="8">
      <t>コウジ</t>
    </rPh>
    <rPh sb="9" eb="11">
      <t>ケンスウ</t>
    </rPh>
    <rPh sb="11" eb="12">
      <t>ヒョウ</t>
    </rPh>
    <phoneticPr fontId="3"/>
  </si>
  <si>
    <t>設備工事　全国件数表</t>
    <rPh sb="0" eb="2">
      <t>セツビ</t>
    </rPh>
    <rPh sb="2" eb="4">
      <t>コウジ</t>
    </rPh>
    <rPh sb="5" eb="7">
      <t>ゼンコク</t>
    </rPh>
    <phoneticPr fontId="3"/>
  </si>
  <si>
    <t>設備工事　件数表</t>
    <rPh sb="0" eb="2">
      <t>セツビ</t>
    </rPh>
    <rPh sb="2" eb="4">
      <t>コウジ</t>
    </rPh>
    <rPh sb="5" eb="7">
      <t>ケンスウ</t>
    </rPh>
    <rPh sb="7" eb="8">
      <t>ヒョウ</t>
    </rPh>
    <phoneticPr fontId="3"/>
  </si>
  <si>
    <t>内装工事リフォーム　全国件数表</t>
    <rPh sb="10" eb="12">
      <t>ゼンコク</t>
    </rPh>
    <phoneticPr fontId="3"/>
  </si>
  <si>
    <t>内装工事リフォーム　件数表</t>
    <rPh sb="0" eb="2">
      <t>ナイソウ</t>
    </rPh>
    <rPh sb="2" eb="4">
      <t>コウジ</t>
    </rPh>
    <rPh sb="10" eb="12">
      <t>ケンスウ</t>
    </rPh>
    <rPh sb="12" eb="13">
      <t>ヒョウ</t>
    </rPh>
    <phoneticPr fontId="3"/>
  </si>
  <si>
    <t>管工事　全国件数表</t>
    <rPh sb="0" eb="3">
      <t>カンコウジ</t>
    </rPh>
    <rPh sb="4" eb="6">
      <t>ゼンコク</t>
    </rPh>
    <phoneticPr fontId="3"/>
  </si>
  <si>
    <t>管工事　件数表</t>
    <rPh sb="0" eb="1">
      <t>カン</t>
    </rPh>
    <rPh sb="1" eb="3">
      <t>コウジ</t>
    </rPh>
    <rPh sb="4" eb="6">
      <t>ケンスウ</t>
    </rPh>
    <rPh sb="6" eb="7">
      <t>ヒョウ</t>
    </rPh>
    <phoneticPr fontId="3"/>
  </si>
  <si>
    <t>電話工事　全国件数表</t>
    <rPh sb="0" eb="2">
      <t>デンワ</t>
    </rPh>
    <rPh sb="2" eb="4">
      <t>コウジ</t>
    </rPh>
    <rPh sb="5" eb="7">
      <t>ゼンコク</t>
    </rPh>
    <phoneticPr fontId="3"/>
  </si>
  <si>
    <t>電話工事　件数表</t>
    <rPh sb="0" eb="2">
      <t>デンワ</t>
    </rPh>
    <rPh sb="2" eb="4">
      <t>コウジ</t>
    </rPh>
    <rPh sb="5" eb="7">
      <t>ケンスウ</t>
    </rPh>
    <rPh sb="7" eb="8">
      <t>ヒョウ</t>
    </rPh>
    <phoneticPr fontId="3"/>
  </si>
  <si>
    <t>喫茶店　　件数表</t>
    <rPh sb="0" eb="3">
      <t>キッサテン</t>
    </rPh>
    <rPh sb="3" eb="8">
      <t>メイ</t>
    </rPh>
    <phoneticPr fontId="3"/>
  </si>
  <si>
    <t>喫茶店　全国件数表</t>
    <rPh sb="0" eb="3">
      <t>キッサテン</t>
    </rPh>
    <rPh sb="4" eb="6">
      <t>ゼンコク</t>
    </rPh>
    <phoneticPr fontId="3"/>
  </si>
  <si>
    <t>カフェ　件数表</t>
    <rPh sb="4" eb="6">
      <t>ケンスウ</t>
    </rPh>
    <rPh sb="6" eb="7">
      <t>ヒョウ</t>
    </rPh>
    <phoneticPr fontId="3"/>
  </si>
  <si>
    <t>カフェ　全国件数表</t>
    <rPh sb="4" eb="6">
      <t>ゼンコク</t>
    </rPh>
    <phoneticPr fontId="3"/>
  </si>
  <si>
    <t>蕎麦店　件数表</t>
    <rPh sb="0" eb="2">
      <t>ソバ</t>
    </rPh>
    <rPh sb="2" eb="3">
      <t>テン</t>
    </rPh>
    <rPh sb="4" eb="6">
      <t>ケンスウ</t>
    </rPh>
    <rPh sb="6" eb="7">
      <t>ヒョウ</t>
    </rPh>
    <phoneticPr fontId="3"/>
  </si>
  <si>
    <t>蕎麦店　全国件数表</t>
    <rPh sb="0" eb="2">
      <t>ソバ</t>
    </rPh>
    <rPh sb="2" eb="3">
      <t>テン</t>
    </rPh>
    <rPh sb="4" eb="6">
      <t>ゼンコク</t>
    </rPh>
    <phoneticPr fontId="3"/>
  </si>
  <si>
    <t>うどん屋　件数表</t>
    <rPh sb="3" eb="4">
      <t>ヤ</t>
    </rPh>
    <rPh sb="5" eb="7">
      <t>ケンスウ</t>
    </rPh>
    <rPh sb="7" eb="8">
      <t>ヒョウ</t>
    </rPh>
    <phoneticPr fontId="3"/>
  </si>
  <si>
    <t>うどん屋　全国件数表</t>
    <rPh sb="3" eb="4">
      <t>ヤ</t>
    </rPh>
    <rPh sb="5" eb="7">
      <t>ゼンコク</t>
    </rPh>
    <phoneticPr fontId="3"/>
  </si>
  <si>
    <t>ラーメン店　件数表</t>
    <rPh sb="4" eb="5">
      <t>テン</t>
    </rPh>
    <rPh sb="6" eb="8">
      <t>ケンスウ</t>
    </rPh>
    <rPh sb="8" eb="9">
      <t>ヒョウ</t>
    </rPh>
    <phoneticPr fontId="3"/>
  </si>
  <si>
    <t>ラーメン店　全国件数表</t>
    <rPh sb="4" eb="5">
      <t>テン</t>
    </rPh>
    <rPh sb="6" eb="8">
      <t>ゼンコク</t>
    </rPh>
    <phoneticPr fontId="3"/>
  </si>
  <si>
    <t>天ぷら屋　件数表</t>
    <rPh sb="0" eb="1">
      <t>テン</t>
    </rPh>
    <rPh sb="3" eb="4">
      <t>ヤ</t>
    </rPh>
    <rPh sb="5" eb="7">
      <t>ケンスウ</t>
    </rPh>
    <rPh sb="7" eb="8">
      <t>ヒョウ</t>
    </rPh>
    <phoneticPr fontId="3"/>
  </si>
  <si>
    <t>天ぷら屋　全国件数表</t>
    <rPh sb="0" eb="10">
      <t>ゼンコク</t>
    </rPh>
    <phoneticPr fontId="3"/>
  </si>
  <si>
    <t>とんかつ屋　件数表</t>
    <rPh sb="4" eb="5">
      <t>ヤ</t>
    </rPh>
    <rPh sb="6" eb="8">
      <t>ケンスウ</t>
    </rPh>
    <rPh sb="8" eb="9">
      <t>ヒョウ</t>
    </rPh>
    <phoneticPr fontId="3"/>
  </si>
  <si>
    <t>とんかつ屋　全国件数表</t>
    <rPh sb="4" eb="5">
      <t>ヤ</t>
    </rPh>
    <rPh sb="6" eb="8">
      <t>ゼンコク</t>
    </rPh>
    <phoneticPr fontId="3"/>
  </si>
  <si>
    <t>割烹　懐石料理　件数表</t>
    <rPh sb="0" eb="2">
      <t>カッポウ</t>
    </rPh>
    <rPh sb="3" eb="5">
      <t>カイセキ</t>
    </rPh>
    <rPh sb="5" eb="7">
      <t>リョウリ</t>
    </rPh>
    <rPh sb="8" eb="10">
      <t>ケンスウ</t>
    </rPh>
    <rPh sb="10" eb="11">
      <t>ヒョウ</t>
    </rPh>
    <phoneticPr fontId="3"/>
  </si>
  <si>
    <t>割烹　懐石料理　全国件数表</t>
    <rPh sb="0" eb="13">
      <t>ゼンコク</t>
    </rPh>
    <phoneticPr fontId="3"/>
  </si>
  <si>
    <t>郷土料理店　件数表</t>
    <rPh sb="0" eb="2">
      <t>キョウド</t>
    </rPh>
    <rPh sb="2" eb="4">
      <t>リョウリ</t>
    </rPh>
    <rPh sb="4" eb="5">
      <t>テン</t>
    </rPh>
    <rPh sb="6" eb="8">
      <t>ケンスウ</t>
    </rPh>
    <rPh sb="8" eb="9">
      <t>ヒョウ</t>
    </rPh>
    <phoneticPr fontId="3"/>
  </si>
  <si>
    <t>郷土料理店　全国件数表</t>
    <rPh sb="0" eb="2">
      <t>キョウド</t>
    </rPh>
    <rPh sb="2" eb="4">
      <t>リョウリ</t>
    </rPh>
    <rPh sb="4" eb="5">
      <t>テン</t>
    </rPh>
    <rPh sb="6" eb="8">
      <t>ゼンコク</t>
    </rPh>
    <phoneticPr fontId="3"/>
  </si>
  <si>
    <t>居酒屋　全国件数表</t>
    <rPh sb="0" eb="3">
      <t>イザカヤ</t>
    </rPh>
    <rPh sb="4" eb="6">
      <t>ゼンコク</t>
    </rPh>
    <phoneticPr fontId="3"/>
  </si>
  <si>
    <t>お好み焼き店　もんじゃ焼き　全国件数表</t>
    <rPh sb="1" eb="2">
      <t>コノ</t>
    </rPh>
    <rPh sb="3" eb="4">
      <t>ヤ</t>
    </rPh>
    <rPh sb="5" eb="6">
      <t>テン</t>
    </rPh>
    <rPh sb="11" eb="12">
      <t>ヤ</t>
    </rPh>
    <rPh sb="14" eb="16">
      <t>ゼンコク</t>
    </rPh>
    <phoneticPr fontId="3"/>
  </si>
  <si>
    <t>お好み焼き店　もんじゃ焼き　件数表</t>
    <rPh sb="1" eb="2">
      <t>コノ</t>
    </rPh>
    <rPh sb="3" eb="4">
      <t>ヤ</t>
    </rPh>
    <rPh sb="5" eb="6">
      <t>テン</t>
    </rPh>
    <rPh sb="11" eb="12">
      <t>ヤ</t>
    </rPh>
    <rPh sb="14" eb="16">
      <t>ケンスウ</t>
    </rPh>
    <rPh sb="16" eb="17">
      <t>ヒョウ</t>
    </rPh>
    <phoneticPr fontId="3"/>
  </si>
  <si>
    <t>おにぎりや　全国件数表</t>
    <rPh sb="6" eb="8">
      <t>ゼンコク</t>
    </rPh>
    <phoneticPr fontId="3"/>
  </si>
  <si>
    <t>おにぎりや　件数表</t>
    <rPh sb="6" eb="8">
      <t>ケンスウ</t>
    </rPh>
    <rPh sb="8" eb="9">
      <t>ヒョウ</t>
    </rPh>
    <phoneticPr fontId="3"/>
  </si>
  <si>
    <t>焼鳥屋　件数表</t>
    <rPh sb="0" eb="2">
      <t>ヤキトリ</t>
    </rPh>
    <rPh sb="2" eb="3">
      <t>ヤ</t>
    </rPh>
    <rPh sb="4" eb="6">
      <t>ケンスウ</t>
    </rPh>
    <rPh sb="6" eb="7">
      <t>ヒョウ</t>
    </rPh>
    <phoneticPr fontId="3"/>
  </si>
  <si>
    <t>焼鳥屋　全国件数表</t>
    <rPh sb="0" eb="2">
      <t>ヤキトリ</t>
    </rPh>
    <rPh sb="2" eb="3">
      <t>ヤ</t>
    </rPh>
    <rPh sb="4" eb="6">
      <t>ゼンコク</t>
    </rPh>
    <phoneticPr fontId="3"/>
  </si>
  <si>
    <t>洋食屋　件数表</t>
    <rPh sb="0" eb="3">
      <t>ヨウショクヤ</t>
    </rPh>
    <rPh sb="4" eb="6">
      <t>ケンスウ</t>
    </rPh>
    <rPh sb="6" eb="7">
      <t>ヒョウ</t>
    </rPh>
    <phoneticPr fontId="3"/>
  </si>
  <si>
    <t>洋食屋　全国件数表</t>
    <rPh sb="0" eb="3">
      <t>ヨウショクヤ</t>
    </rPh>
    <rPh sb="4" eb="6">
      <t>ゼンコク</t>
    </rPh>
    <phoneticPr fontId="3"/>
  </si>
  <si>
    <t>ファミリーレストラン　件数表</t>
    <rPh sb="11" eb="13">
      <t>ケンスウ</t>
    </rPh>
    <rPh sb="13" eb="14">
      <t>ヒョウ</t>
    </rPh>
    <phoneticPr fontId="3"/>
  </si>
  <si>
    <t>ファミリーレストラン　全国件数表</t>
    <rPh sb="11" eb="13">
      <t>ゼンコク</t>
    </rPh>
    <phoneticPr fontId="3"/>
  </si>
  <si>
    <t>ファーストフード　件数表</t>
    <rPh sb="9" eb="11">
      <t>ケンスウ</t>
    </rPh>
    <rPh sb="11" eb="12">
      <t>ヒョウ</t>
    </rPh>
    <phoneticPr fontId="3"/>
  </si>
  <si>
    <t>ファーストフード　全国件数表</t>
    <rPh sb="9" eb="11">
      <t>ゼンコク</t>
    </rPh>
    <phoneticPr fontId="3"/>
  </si>
  <si>
    <t>フランス料理　フレンチ　件数表</t>
    <rPh sb="4" eb="6">
      <t>リョウリ</t>
    </rPh>
    <rPh sb="12" eb="14">
      <t>ケンスウ</t>
    </rPh>
    <rPh sb="14" eb="15">
      <t>ヒョウ</t>
    </rPh>
    <phoneticPr fontId="3"/>
  </si>
  <si>
    <t>フランス料理　フレンチ　全国件数表</t>
    <rPh sb="0" eb="17">
      <t>ゼンコク</t>
    </rPh>
    <phoneticPr fontId="3"/>
  </si>
  <si>
    <t>イタリアン　　件数表</t>
    <rPh sb="5" eb="10">
      <t>メイ</t>
    </rPh>
    <phoneticPr fontId="3"/>
  </si>
  <si>
    <t>イタリアン　全国件数表</t>
    <rPh sb="0" eb="11">
      <t>ゼンコク</t>
    </rPh>
    <phoneticPr fontId="3"/>
  </si>
  <si>
    <t>ステーキハウス　件数表</t>
    <rPh sb="8" eb="10">
      <t>ケンスウ</t>
    </rPh>
    <rPh sb="10" eb="11">
      <t>ヒョウ</t>
    </rPh>
    <phoneticPr fontId="3"/>
  </si>
  <si>
    <t>ステーキハウス　全国件数表</t>
    <rPh sb="8" eb="10">
      <t>ゼンコク</t>
    </rPh>
    <phoneticPr fontId="3"/>
  </si>
  <si>
    <t>カレー　全国件数表</t>
    <rPh sb="4" eb="6">
      <t>ゼンコク</t>
    </rPh>
    <phoneticPr fontId="3"/>
  </si>
  <si>
    <t>　カレー　件数表</t>
    <rPh sb="5" eb="7">
      <t>ケンスウ</t>
    </rPh>
    <rPh sb="7" eb="8">
      <t>ヒョウ</t>
    </rPh>
    <phoneticPr fontId="3"/>
  </si>
  <si>
    <t>牛丼屋　全国件数表</t>
    <rPh sb="0" eb="2">
      <t>ギュウドン</t>
    </rPh>
    <rPh sb="2" eb="3">
      <t>ヤ</t>
    </rPh>
    <rPh sb="4" eb="6">
      <t>ゼンコク</t>
    </rPh>
    <phoneticPr fontId="3"/>
  </si>
  <si>
    <t>牛丼屋　件数表</t>
    <rPh sb="0" eb="2">
      <t>ギュウドン</t>
    </rPh>
    <rPh sb="2" eb="3">
      <t>ヤ</t>
    </rPh>
    <rPh sb="4" eb="6">
      <t>ケンスウ</t>
    </rPh>
    <rPh sb="6" eb="7">
      <t>ヒョウ</t>
    </rPh>
    <phoneticPr fontId="3"/>
  </si>
  <si>
    <t>タイ料理　全国件数表</t>
    <rPh sb="2" eb="4">
      <t>リョウリ</t>
    </rPh>
    <rPh sb="5" eb="7">
      <t>ゼンコク</t>
    </rPh>
    <phoneticPr fontId="3"/>
  </si>
  <si>
    <t>タイ料理　件数表</t>
    <rPh sb="2" eb="4">
      <t>リョウリ</t>
    </rPh>
    <rPh sb="5" eb="7">
      <t>ケンスウ</t>
    </rPh>
    <rPh sb="7" eb="8">
      <t>ヒョウ</t>
    </rPh>
    <phoneticPr fontId="3"/>
  </si>
  <si>
    <t>スペイン料理　スペインバル　全国件数表</t>
    <rPh sb="4" eb="6">
      <t>リョウリ</t>
    </rPh>
    <rPh sb="14" eb="16">
      <t>ゼンコク</t>
    </rPh>
    <phoneticPr fontId="3"/>
  </si>
  <si>
    <t>スペイン料理　スペインバル　件数表</t>
    <rPh sb="4" eb="6">
      <t>リョウリ</t>
    </rPh>
    <rPh sb="14" eb="16">
      <t>ケンスウ</t>
    </rPh>
    <rPh sb="16" eb="17">
      <t>ヒョウ</t>
    </rPh>
    <phoneticPr fontId="3"/>
  </si>
  <si>
    <t>中南米料理　件数表</t>
    <rPh sb="0" eb="3">
      <t>チュウナンベイ</t>
    </rPh>
    <rPh sb="3" eb="5">
      <t>リョウリ</t>
    </rPh>
    <rPh sb="6" eb="8">
      <t>ケンスウ</t>
    </rPh>
    <rPh sb="8" eb="9">
      <t>ヒョウ</t>
    </rPh>
    <phoneticPr fontId="3"/>
  </si>
  <si>
    <t>中南米料理　全国件数表</t>
    <rPh sb="0" eb="3">
      <t>チュウナンベイ</t>
    </rPh>
    <rPh sb="3" eb="5">
      <t>リョウリ</t>
    </rPh>
    <rPh sb="6" eb="8">
      <t>ゼンコク</t>
    </rPh>
    <phoneticPr fontId="3"/>
  </si>
  <si>
    <t>エスニック料理店　件数表</t>
    <rPh sb="5" eb="7">
      <t>リョウリ</t>
    </rPh>
    <rPh sb="7" eb="8">
      <t>テン</t>
    </rPh>
    <rPh sb="9" eb="11">
      <t>ケンスウ</t>
    </rPh>
    <rPh sb="11" eb="12">
      <t>ヒョウ</t>
    </rPh>
    <phoneticPr fontId="3"/>
  </si>
  <si>
    <t>エスニック料理　全国件数表</t>
    <rPh sb="5" eb="7">
      <t>リョウリ</t>
    </rPh>
    <rPh sb="8" eb="10">
      <t>ゼンコク</t>
    </rPh>
    <phoneticPr fontId="3"/>
  </si>
  <si>
    <t>　件数表</t>
    <rPh sb="1" eb="3">
      <t>ケンスウ</t>
    </rPh>
    <rPh sb="3" eb="4">
      <t>ヒョウ</t>
    </rPh>
    <phoneticPr fontId="3"/>
  </si>
  <si>
    <t>インド料理　件数表</t>
    <rPh sb="3" eb="5">
      <t>リョウリ</t>
    </rPh>
    <rPh sb="6" eb="8">
      <t>ケンスウ</t>
    </rPh>
    <rPh sb="8" eb="9">
      <t>ヒョウ</t>
    </rPh>
    <phoneticPr fontId="3"/>
  </si>
  <si>
    <t>インド料理　全国件数表</t>
    <rPh sb="0" eb="11">
      <t>ゼンコク</t>
    </rPh>
    <phoneticPr fontId="3"/>
  </si>
  <si>
    <t>無国籍料理　件数表</t>
    <rPh sb="0" eb="3">
      <t>ムコクセキ</t>
    </rPh>
    <rPh sb="3" eb="5">
      <t>リョウリ</t>
    </rPh>
    <rPh sb="6" eb="8">
      <t>ケンスウ</t>
    </rPh>
    <rPh sb="8" eb="9">
      <t>ヒョウ</t>
    </rPh>
    <phoneticPr fontId="3"/>
  </si>
  <si>
    <t>無国籍料理　全国件数表</t>
    <rPh sb="6" eb="8">
      <t>ゼンコク</t>
    </rPh>
    <phoneticPr fontId="3"/>
  </si>
  <si>
    <t>キャバレー　クラブ　全国件数表</t>
    <rPh sb="10" eb="12">
      <t>ゼンコク</t>
    </rPh>
    <phoneticPr fontId="3"/>
  </si>
  <si>
    <t>キャバレー　クラブ　件数表</t>
    <rPh sb="0" eb="13">
      <t>ケンスウヒョウ</t>
    </rPh>
    <phoneticPr fontId="3"/>
  </si>
  <si>
    <t>バー　全国件数表</t>
    <rPh sb="3" eb="5">
      <t>ゼンコク</t>
    </rPh>
    <phoneticPr fontId="3"/>
  </si>
  <si>
    <t>バー　件数表</t>
    <rPh sb="0" eb="6">
      <t>ケンスウヒョウ</t>
    </rPh>
    <phoneticPr fontId="3"/>
  </si>
  <si>
    <t>ビアホール　ビアレストラン　件数表</t>
    <rPh sb="14" eb="16">
      <t>ケンスウ</t>
    </rPh>
    <rPh sb="16" eb="17">
      <t>ヒョウ</t>
    </rPh>
    <phoneticPr fontId="3"/>
  </si>
  <si>
    <t>ビアホール　ビアレストラン　全国件数表</t>
    <rPh sb="0" eb="19">
      <t>ゼンコク</t>
    </rPh>
    <phoneticPr fontId="3"/>
  </si>
  <si>
    <t>ワインバー　全国件数表</t>
    <rPh sb="6" eb="8">
      <t>ゼンコク</t>
    </rPh>
    <phoneticPr fontId="3"/>
  </si>
  <si>
    <t>ワインバー　件数表</t>
    <rPh sb="0" eb="9">
      <t>ケンスウヒョウ</t>
    </rPh>
    <phoneticPr fontId="3"/>
  </si>
  <si>
    <t>スナック　全国件数表</t>
    <rPh sb="5" eb="7">
      <t>ゼンコク</t>
    </rPh>
    <phoneticPr fontId="3"/>
  </si>
  <si>
    <t>スナック　件数表</t>
    <rPh sb="0" eb="8">
      <t>ケンスウヒョウ</t>
    </rPh>
    <phoneticPr fontId="3"/>
  </si>
  <si>
    <t>弁当屋　全国件数表</t>
    <rPh sb="0" eb="3">
      <t>ベントウヤ</t>
    </rPh>
    <rPh sb="4" eb="6">
      <t>ゼンコク</t>
    </rPh>
    <phoneticPr fontId="3"/>
  </si>
  <si>
    <t>弁当屋　件数表</t>
    <rPh sb="4" eb="6">
      <t>ケンスウ</t>
    </rPh>
    <rPh sb="6" eb="7">
      <t>ヒョウ</t>
    </rPh>
    <phoneticPr fontId="3"/>
  </si>
  <si>
    <t>在宅配食サービス　全国件数表</t>
    <rPh sb="0" eb="1">
      <t>ザイ</t>
    </rPh>
    <rPh sb="1" eb="3">
      <t>タクハイ</t>
    </rPh>
    <rPh sb="3" eb="4">
      <t>ショク</t>
    </rPh>
    <rPh sb="9" eb="11">
      <t>ゼンコク</t>
    </rPh>
    <phoneticPr fontId="3"/>
  </si>
  <si>
    <t>ソフトウェアシステム開発　件数表</t>
    <rPh sb="10" eb="12">
      <t>カイハツ</t>
    </rPh>
    <rPh sb="13" eb="15">
      <t>ケンスウ</t>
    </rPh>
    <rPh sb="15" eb="16">
      <t>ヒョウ</t>
    </rPh>
    <phoneticPr fontId="3"/>
  </si>
  <si>
    <t>ソフトウェアシステム開発　全国件数表</t>
    <rPh sb="13" eb="15">
      <t>ゼンコク</t>
    </rPh>
    <phoneticPr fontId="3"/>
  </si>
  <si>
    <t>Ｗｅｂ制作　Ｗｅｂデザイン　件数表</t>
    <rPh sb="3" eb="5">
      <t>セイサク</t>
    </rPh>
    <rPh sb="14" eb="16">
      <t>ケンスウ</t>
    </rPh>
    <rPh sb="16" eb="17">
      <t>ヒョウ</t>
    </rPh>
    <phoneticPr fontId="3"/>
  </si>
  <si>
    <t>Ｗｅｂ制作　Ｗｅｂデザイン　全国件数表</t>
    <rPh sb="0" eb="19">
      <t>ゼンコク</t>
    </rPh>
    <phoneticPr fontId="3"/>
  </si>
  <si>
    <t>WebMedia　全国件数表</t>
    <rPh sb="9" eb="11">
      <t>ゼンコク</t>
    </rPh>
    <phoneticPr fontId="3"/>
  </si>
  <si>
    <t>WebMedia　件数表</t>
    <rPh sb="9" eb="11">
      <t>ケンスウ</t>
    </rPh>
    <rPh sb="11" eb="12">
      <t>ヒョウ</t>
    </rPh>
    <phoneticPr fontId="3"/>
  </si>
  <si>
    <t>ゲームソフト　アプリ　全国件数表</t>
    <rPh sb="11" eb="13">
      <t>ゼンコク</t>
    </rPh>
    <phoneticPr fontId="3"/>
  </si>
  <si>
    <t>ゲームソフト　アプリ　件数表</t>
    <rPh sb="0" eb="14">
      <t>ケンスウヒョウ</t>
    </rPh>
    <phoneticPr fontId="3"/>
  </si>
  <si>
    <t>パッケージソフト開発　全国件数表</t>
    <rPh sb="8" eb="10">
      <t>カイハツ</t>
    </rPh>
    <rPh sb="11" eb="13">
      <t>ゼンコク</t>
    </rPh>
    <phoneticPr fontId="3"/>
  </si>
  <si>
    <t>パッケージソフト開発　件数表</t>
    <rPh sb="0" eb="14">
      <t>ケンスウヒョウ</t>
    </rPh>
    <phoneticPr fontId="3"/>
  </si>
  <si>
    <t>システムコンサルティング　件数表</t>
    <rPh sb="13" eb="15">
      <t>ケンスウ</t>
    </rPh>
    <rPh sb="15" eb="16">
      <t>ヒョウ</t>
    </rPh>
    <phoneticPr fontId="3"/>
  </si>
  <si>
    <t>システムコンサルティング　全国件数表</t>
    <rPh sb="0" eb="18">
      <t>ゼンコク</t>
    </rPh>
    <phoneticPr fontId="3"/>
  </si>
  <si>
    <t>ネットワークコンサルティング　全国件数表</t>
    <rPh sb="15" eb="17">
      <t>ゼンコク</t>
    </rPh>
    <phoneticPr fontId="3"/>
  </si>
  <si>
    <t>ネットワークコンサルティング　件数表</t>
    <rPh sb="0" eb="18">
      <t>ケンスウヒョウ</t>
    </rPh>
    <phoneticPr fontId="3"/>
  </si>
  <si>
    <t>インターネット広告　Ｗｅｂマーケティング　全国件数表</t>
    <rPh sb="7" eb="9">
      <t>コウコク</t>
    </rPh>
    <rPh sb="21" eb="23">
      <t>ゼンコク</t>
    </rPh>
    <phoneticPr fontId="3"/>
  </si>
  <si>
    <t>インターネット広告　Ｗｅｂマーケティング　件数表</t>
    <rPh sb="0" eb="24">
      <t>ケンスウヒョウ</t>
    </rPh>
    <phoneticPr fontId="3"/>
  </si>
  <si>
    <t>プロバイダー　全国件数表</t>
    <rPh sb="7" eb="9">
      <t>ゼンコク</t>
    </rPh>
    <phoneticPr fontId="3"/>
  </si>
  <si>
    <t>プロバイダー　件数表</t>
    <rPh sb="7" eb="9">
      <t>ケンスウ</t>
    </rPh>
    <rPh sb="9" eb="10">
      <t>ヒョウ</t>
    </rPh>
    <phoneticPr fontId="3"/>
  </si>
  <si>
    <t>通信　インフラ　件数表</t>
    <rPh sb="0" eb="2">
      <t>ツウシン</t>
    </rPh>
    <rPh sb="8" eb="10">
      <t>ケンスウ</t>
    </rPh>
    <rPh sb="10" eb="11">
      <t>ヒョウ</t>
    </rPh>
    <phoneticPr fontId="3"/>
  </si>
  <si>
    <t>通信　インフラ　全国件数表</t>
    <rPh sb="0" eb="13">
      <t>ゼンコク</t>
    </rPh>
    <phoneticPr fontId="3"/>
  </si>
  <si>
    <t>ソフト販売　件数表</t>
    <rPh sb="3" eb="5">
      <t>ハンバイ</t>
    </rPh>
    <rPh sb="6" eb="8">
      <t>ケンスウ</t>
    </rPh>
    <rPh sb="8" eb="9">
      <t>ヒョウ</t>
    </rPh>
    <phoneticPr fontId="3"/>
  </si>
  <si>
    <t>ソフト販売　全国件数表</t>
    <rPh sb="3" eb="5">
      <t>ハンバイ</t>
    </rPh>
    <rPh sb="6" eb="8">
      <t>ゼンコク</t>
    </rPh>
    <phoneticPr fontId="3"/>
  </si>
  <si>
    <t>パソコン　ＯＡ機器販売　全国件数表</t>
    <rPh sb="7" eb="9">
      <t>キキ</t>
    </rPh>
    <rPh sb="9" eb="11">
      <t>ハンバイ</t>
    </rPh>
    <rPh sb="12" eb="14">
      <t>ゼンコク</t>
    </rPh>
    <phoneticPr fontId="3"/>
  </si>
  <si>
    <t>パソコン　ＯＡ機器販売　件数表</t>
    <rPh sb="0" eb="15">
      <t>ケンスウヒョウ</t>
    </rPh>
    <phoneticPr fontId="3"/>
  </si>
  <si>
    <t>パソコン　ＯＡ機器修理　全国件数表</t>
    <rPh sb="7" eb="9">
      <t>キキ</t>
    </rPh>
    <rPh sb="9" eb="11">
      <t>シュウリ</t>
    </rPh>
    <rPh sb="12" eb="14">
      <t>ゼンコク</t>
    </rPh>
    <phoneticPr fontId="3"/>
  </si>
  <si>
    <t>パソコン　ＯＡ機器修理　件数表</t>
    <rPh sb="0" eb="15">
      <t>ケンスウヒョウ</t>
    </rPh>
    <phoneticPr fontId="3"/>
  </si>
  <si>
    <t>フィットネスクラブ　件数表</t>
    <rPh sb="10" eb="12">
      <t>ケンスウ</t>
    </rPh>
    <rPh sb="12" eb="13">
      <t>ヒョウ</t>
    </rPh>
    <phoneticPr fontId="3"/>
  </si>
  <si>
    <t>フィットネスクラブ　全国件数表</t>
    <rPh sb="0" eb="15">
      <t>ゼンコク</t>
    </rPh>
    <phoneticPr fontId="3"/>
  </si>
  <si>
    <t>ヨガ教室　全国件数表</t>
    <rPh sb="2" eb="4">
      <t>キョウシツ</t>
    </rPh>
    <rPh sb="5" eb="7">
      <t>ゼンコク</t>
    </rPh>
    <phoneticPr fontId="3"/>
  </si>
  <si>
    <t>ダンス教室　全国件数表</t>
    <rPh sb="3" eb="5">
      <t>キョウシツ</t>
    </rPh>
    <rPh sb="6" eb="8">
      <t>ゼンコク</t>
    </rPh>
    <phoneticPr fontId="3"/>
  </si>
  <si>
    <t>ヨガ教室　件数表</t>
    <rPh sb="0" eb="8">
      <t>ケンスウヒョウ</t>
    </rPh>
    <phoneticPr fontId="3"/>
  </si>
  <si>
    <t>ＢｔｏＢマーケティング、見込客造りに新規開拓に役立つＦＡＸＤＭ</t>
    <rPh sb="9" eb="11">
      <t>ケンスウ</t>
    </rPh>
    <rPh sb="11" eb="12">
      <t>ヒョウ</t>
    </rPh>
    <phoneticPr fontId="3"/>
  </si>
  <si>
    <t>ダンス教室　件数表</t>
    <rPh sb="0" eb="9">
      <t>ケンスウヒョウ</t>
    </rPh>
    <phoneticPr fontId="3"/>
  </si>
  <si>
    <t>バレエ教室　全国件数表</t>
    <rPh sb="3" eb="5">
      <t>キョウシツ</t>
    </rPh>
    <rPh sb="6" eb="8">
      <t>ゼンコク</t>
    </rPh>
    <phoneticPr fontId="3"/>
  </si>
  <si>
    <t>バレエ教室　件数表</t>
    <rPh sb="6" eb="8">
      <t>ケンスウ</t>
    </rPh>
    <rPh sb="8" eb="9">
      <t>ヒョウ</t>
    </rPh>
    <phoneticPr fontId="3"/>
  </si>
  <si>
    <t>ヒップホップ　全国件数表</t>
    <rPh sb="7" eb="9">
      <t>ゼンコク</t>
    </rPh>
    <phoneticPr fontId="3"/>
  </si>
  <si>
    <t>ヒップホップ　件数表</t>
    <rPh sb="7" eb="9">
      <t>ケンスウ</t>
    </rPh>
    <rPh sb="9" eb="10">
      <t>ヒョウ</t>
    </rPh>
    <phoneticPr fontId="3"/>
  </si>
  <si>
    <t>日本舞踊　全国件数表</t>
    <rPh sb="0" eb="2">
      <t>ニホン</t>
    </rPh>
    <rPh sb="2" eb="4">
      <t>ブヨウ</t>
    </rPh>
    <rPh sb="5" eb="7">
      <t>ゼンコク</t>
    </rPh>
    <phoneticPr fontId="3"/>
  </si>
  <si>
    <t>日本舞踊　件数表</t>
    <rPh sb="5" eb="7">
      <t>ケンスウ</t>
    </rPh>
    <rPh sb="7" eb="8">
      <t>ヒョウ</t>
    </rPh>
    <phoneticPr fontId="3"/>
  </si>
  <si>
    <t>ゴルフ練習場　全国件数表</t>
    <rPh sb="3" eb="6">
      <t>レンシュウジョウ</t>
    </rPh>
    <rPh sb="7" eb="9">
      <t>ゼンコク</t>
    </rPh>
    <phoneticPr fontId="3"/>
  </si>
  <si>
    <t>ゴルフ練習場　件数表</t>
    <rPh sb="0" eb="10">
      <t>ケンスウヒョウ</t>
    </rPh>
    <phoneticPr fontId="3"/>
  </si>
  <si>
    <t>ゴルフ場　全国件数表</t>
    <rPh sb="3" eb="4">
      <t>ジョウ</t>
    </rPh>
    <rPh sb="5" eb="7">
      <t>ゼンコク</t>
    </rPh>
    <phoneticPr fontId="3"/>
  </si>
  <si>
    <t>ゴルフ場　件数表</t>
    <rPh sb="5" eb="7">
      <t>ケンスウ</t>
    </rPh>
    <rPh sb="7" eb="8">
      <t>ヒョウ</t>
    </rPh>
    <phoneticPr fontId="3"/>
  </si>
  <si>
    <t>レジャーアミューズメント施設　全国件数表</t>
    <rPh sb="12" eb="14">
      <t>シセツ</t>
    </rPh>
    <rPh sb="15" eb="17">
      <t>ゼンコク</t>
    </rPh>
    <phoneticPr fontId="3"/>
  </si>
  <si>
    <t>レジャーアミューズメント施設　件数表</t>
    <rPh sb="15" eb="17">
      <t>ケンスウ</t>
    </rPh>
    <rPh sb="17" eb="18">
      <t>ヒョウ</t>
    </rPh>
    <phoneticPr fontId="3"/>
  </si>
  <si>
    <t>遊園地　テーマパーク　全国件数表</t>
    <rPh sb="0" eb="3">
      <t>ユウエンチ</t>
    </rPh>
    <rPh sb="11" eb="13">
      <t>ゼンコク</t>
    </rPh>
    <phoneticPr fontId="3"/>
  </si>
  <si>
    <t>遊園地　テーマパーク　件数表</t>
    <rPh sb="0" eb="14">
      <t>ケンスウヒョウ</t>
    </rPh>
    <phoneticPr fontId="3"/>
  </si>
  <si>
    <t>博物館　全国件数表</t>
    <rPh sb="0" eb="3">
      <t>ハクブツカン</t>
    </rPh>
    <rPh sb="4" eb="6">
      <t>ゼンコク</t>
    </rPh>
    <phoneticPr fontId="3"/>
  </si>
  <si>
    <t>博物館　件数表</t>
    <rPh sb="0" eb="7">
      <t>ケンスウヒョウ</t>
    </rPh>
    <phoneticPr fontId="3"/>
  </si>
  <si>
    <t>美術館　全国件数表</t>
    <rPh sb="0" eb="3">
      <t>ビジュツカン</t>
    </rPh>
    <rPh sb="4" eb="6">
      <t>ゼンコク</t>
    </rPh>
    <phoneticPr fontId="3"/>
  </si>
  <si>
    <t>美術館　件数表</t>
    <rPh sb="0" eb="7">
      <t>ケンスウヒョウ</t>
    </rPh>
    <phoneticPr fontId="3"/>
  </si>
  <si>
    <t>動物園　全国件数表</t>
    <rPh sb="0" eb="3">
      <t>ドウブツエン</t>
    </rPh>
    <rPh sb="4" eb="6">
      <t>ゼンコク</t>
    </rPh>
    <phoneticPr fontId="3"/>
  </si>
  <si>
    <t>動物園　件数表</t>
    <rPh sb="0" eb="7">
      <t>ケンスウヒョウ</t>
    </rPh>
    <phoneticPr fontId="3"/>
  </si>
  <si>
    <t>水族館　全国件数表</t>
    <rPh sb="0" eb="3">
      <t>スイゾクカン</t>
    </rPh>
    <rPh sb="4" eb="6">
      <t>ゼンコク</t>
    </rPh>
    <phoneticPr fontId="3"/>
  </si>
  <si>
    <t>水族館　　件数表</t>
    <rPh sb="0" eb="8">
      <t>ケンスウヒョウ</t>
    </rPh>
    <phoneticPr fontId="3"/>
  </si>
  <si>
    <t>植物園　全国件数表</t>
    <rPh sb="0" eb="3">
      <t>ショクブツエン</t>
    </rPh>
    <rPh sb="4" eb="6">
      <t>ゼンコク</t>
    </rPh>
    <phoneticPr fontId="3"/>
  </si>
  <si>
    <t>植物園　件数表</t>
    <rPh sb="0" eb="3">
      <t>ショクブツエン</t>
    </rPh>
    <rPh sb="4" eb="6">
      <t>ケンスウ</t>
    </rPh>
    <rPh sb="6" eb="7">
      <t>ヒョウ</t>
    </rPh>
    <phoneticPr fontId="3"/>
  </si>
  <si>
    <t>庭園　件数表</t>
    <rPh sb="0" eb="2">
      <t>テイエン</t>
    </rPh>
    <rPh sb="3" eb="5">
      <t>ケンスウ</t>
    </rPh>
    <rPh sb="5" eb="6">
      <t>ヒョウ</t>
    </rPh>
    <phoneticPr fontId="3"/>
  </si>
  <si>
    <t>庭園　全国件数表</t>
    <rPh sb="0" eb="2">
      <t>テイエン</t>
    </rPh>
    <rPh sb="3" eb="5">
      <t>ゼンコク</t>
    </rPh>
    <phoneticPr fontId="3"/>
  </si>
  <si>
    <t>ヨットハーバー　件数表</t>
    <rPh sb="8" eb="10">
      <t>ケンスウ</t>
    </rPh>
    <rPh sb="10" eb="11">
      <t>ヒョウ</t>
    </rPh>
    <phoneticPr fontId="3"/>
  </si>
  <si>
    <t>ヨットハーバー　全国件数表</t>
    <rPh sb="8" eb="10">
      <t>ゼンコク</t>
    </rPh>
    <phoneticPr fontId="3"/>
  </si>
  <si>
    <t>パチンコ店　件数表</t>
    <rPh sb="4" eb="5">
      <t>テン</t>
    </rPh>
    <rPh sb="6" eb="8">
      <t>ケンスウ</t>
    </rPh>
    <rPh sb="8" eb="9">
      <t>ヒョウ</t>
    </rPh>
    <phoneticPr fontId="3"/>
  </si>
  <si>
    <t>パチンコ店　全国件数表</t>
    <rPh sb="4" eb="5">
      <t>テン</t>
    </rPh>
    <rPh sb="6" eb="8">
      <t>ゼンコク</t>
    </rPh>
    <phoneticPr fontId="3"/>
  </si>
  <si>
    <t>碁会所　件数表</t>
    <rPh sb="0" eb="2">
      <t>ゴカイ</t>
    </rPh>
    <rPh sb="2" eb="3">
      <t>ショ</t>
    </rPh>
    <rPh sb="4" eb="6">
      <t>ケンスウ</t>
    </rPh>
    <rPh sb="6" eb="7">
      <t>ヒョウ</t>
    </rPh>
    <phoneticPr fontId="3"/>
  </si>
  <si>
    <t>碁会所　全国件数表</t>
    <rPh sb="0" eb="2">
      <t>ゴカイ</t>
    </rPh>
    <rPh sb="2" eb="3">
      <t>ショ</t>
    </rPh>
    <rPh sb="4" eb="6">
      <t>ゼンコク</t>
    </rPh>
    <phoneticPr fontId="3"/>
  </si>
  <si>
    <t>将棋所　全国件数表</t>
    <rPh sb="0" eb="2">
      <t>ショウギ</t>
    </rPh>
    <rPh sb="2" eb="3">
      <t>ジョ</t>
    </rPh>
    <rPh sb="4" eb="6">
      <t>ゼンコク</t>
    </rPh>
    <phoneticPr fontId="3"/>
  </si>
  <si>
    <t>将棋所　件数表</t>
    <rPh sb="0" eb="2">
      <t>ショウギ</t>
    </rPh>
    <rPh sb="2" eb="3">
      <t>ジョ</t>
    </rPh>
    <rPh sb="4" eb="6">
      <t>ケンスウ</t>
    </rPh>
    <rPh sb="6" eb="7">
      <t>ヒョウ</t>
    </rPh>
    <phoneticPr fontId="3"/>
  </si>
  <si>
    <t>麻雀教室　全国件数表</t>
    <rPh sb="0" eb="2">
      <t>マージャン</t>
    </rPh>
    <rPh sb="2" eb="4">
      <t>キョウシツ</t>
    </rPh>
    <rPh sb="5" eb="7">
      <t>ゼンコク</t>
    </rPh>
    <phoneticPr fontId="3"/>
  </si>
  <si>
    <t>ビリーヤード場　全国件数表</t>
    <rPh sb="6" eb="7">
      <t>ジョウ</t>
    </rPh>
    <rPh sb="8" eb="10">
      <t>ゼンコク</t>
    </rPh>
    <phoneticPr fontId="3"/>
  </si>
  <si>
    <t>ビリーヤード場　件数表</t>
    <rPh sb="8" eb="10">
      <t>ケンスウ</t>
    </rPh>
    <rPh sb="10" eb="11">
      <t>ヒョウ</t>
    </rPh>
    <phoneticPr fontId="3"/>
  </si>
  <si>
    <t>卓球場　全国件数表</t>
    <rPh sb="0" eb="3">
      <t>タッキュウジョウ</t>
    </rPh>
    <rPh sb="4" eb="6">
      <t>ゼンコク</t>
    </rPh>
    <phoneticPr fontId="3"/>
  </si>
  <si>
    <t>卓球場　件数表</t>
    <rPh sb="0" eb="3">
      <t>タッキュウジョウ</t>
    </rPh>
    <rPh sb="4" eb="6">
      <t>ケンスウ</t>
    </rPh>
    <rPh sb="6" eb="7">
      <t>ヒョウ</t>
    </rPh>
    <phoneticPr fontId="3"/>
  </si>
  <si>
    <t>ダーツバー　ダーツ場　全国件数表</t>
    <rPh sb="9" eb="10">
      <t>ジョウ</t>
    </rPh>
    <rPh sb="11" eb="13">
      <t>ゼンコク</t>
    </rPh>
    <phoneticPr fontId="3"/>
  </si>
  <si>
    <t>ダーツバー　ダーツ場　件数表</t>
    <rPh sb="0" eb="14">
      <t>ケンスウヒョウ</t>
    </rPh>
    <phoneticPr fontId="3"/>
  </si>
  <si>
    <t>麻雀教室　件数表</t>
    <rPh sb="5" eb="7">
      <t>ケンスウ</t>
    </rPh>
    <rPh sb="7" eb="8">
      <t>ヒョウ</t>
    </rPh>
    <phoneticPr fontId="3"/>
  </si>
  <si>
    <t>ボウリング場　全国件数表</t>
    <rPh sb="5" eb="6">
      <t>ジョウ</t>
    </rPh>
    <rPh sb="7" eb="9">
      <t>ゼンコク</t>
    </rPh>
    <phoneticPr fontId="3"/>
  </si>
  <si>
    <t>ボウリング場　件数表</t>
    <rPh sb="7" eb="9">
      <t>ケンスウ</t>
    </rPh>
    <rPh sb="9" eb="10">
      <t>ヒョウ</t>
    </rPh>
    <phoneticPr fontId="3"/>
  </si>
  <si>
    <t>鉄鋼金属鉱業　全国件数表</t>
    <rPh sb="0" eb="2">
      <t>テッコウ</t>
    </rPh>
    <rPh sb="2" eb="4">
      <t>キンゾク</t>
    </rPh>
    <rPh sb="4" eb="6">
      <t>コウギョウ</t>
    </rPh>
    <rPh sb="7" eb="9">
      <t>ゼンコク</t>
    </rPh>
    <phoneticPr fontId="3"/>
  </si>
  <si>
    <t>　鉄鋼金属鉱業　件数表</t>
    <rPh sb="0" eb="11">
      <t>ケンスウヒョウ</t>
    </rPh>
    <phoneticPr fontId="3"/>
  </si>
  <si>
    <t>金型　金型部品製造　全国件数表</t>
    <rPh sb="0" eb="2">
      <t>カナガタ</t>
    </rPh>
    <rPh sb="3" eb="5">
      <t>カナガタ</t>
    </rPh>
    <rPh sb="5" eb="7">
      <t>ブヒン</t>
    </rPh>
    <rPh sb="7" eb="9">
      <t>セイゾウ</t>
    </rPh>
    <rPh sb="10" eb="12">
      <t>ゼンコク</t>
    </rPh>
    <phoneticPr fontId="3"/>
  </si>
  <si>
    <t>金型　金型部品製造　件数表</t>
    <rPh sb="0" eb="13">
      <t>ケンスウヒョウ</t>
    </rPh>
    <phoneticPr fontId="3"/>
  </si>
  <si>
    <t>化学工業　全国件数表</t>
    <rPh sb="0" eb="4">
      <t>カガクコウギョウ</t>
    </rPh>
    <rPh sb="5" eb="7">
      <t>ゼンコク</t>
    </rPh>
    <phoneticPr fontId="3"/>
  </si>
  <si>
    <t>化学工業　件数表</t>
    <rPh sb="0" eb="8">
      <t>ケンスウヒョウ</t>
    </rPh>
    <phoneticPr fontId="3"/>
  </si>
  <si>
    <t>金属加工　全国件数表</t>
    <rPh sb="0" eb="2">
      <t>キンゾク</t>
    </rPh>
    <rPh sb="2" eb="4">
      <t>カコウ</t>
    </rPh>
    <rPh sb="5" eb="7">
      <t>ゼンコク</t>
    </rPh>
    <phoneticPr fontId="3"/>
  </si>
  <si>
    <t>金属加工　件数表</t>
    <rPh sb="0" eb="8">
      <t>ケンスウヒョウ</t>
    </rPh>
    <phoneticPr fontId="3"/>
  </si>
  <si>
    <t>紙パルプ製造　全国件数表</t>
    <rPh sb="0" eb="1">
      <t>カミ</t>
    </rPh>
    <rPh sb="4" eb="6">
      <t>セイゾウ</t>
    </rPh>
    <rPh sb="7" eb="9">
      <t>ゼンコク</t>
    </rPh>
    <phoneticPr fontId="3"/>
  </si>
  <si>
    <t>紙パルプ製造　件数表</t>
    <rPh sb="0" eb="10">
      <t>ケンスウヒョウ</t>
    </rPh>
    <phoneticPr fontId="3"/>
  </si>
  <si>
    <t>繊維工業　全国件数表</t>
    <rPh sb="0" eb="2">
      <t>センイ</t>
    </rPh>
    <rPh sb="2" eb="4">
      <t>コウギョウ</t>
    </rPh>
    <rPh sb="5" eb="7">
      <t>ゼンコク</t>
    </rPh>
    <phoneticPr fontId="3"/>
  </si>
  <si>
    <t>繊維工業　件数表</t>
    <rPh sb="5" eb="7">
      <t>ケンスウ</t>
    </rPh>
    <rPh sb="7" eb="8">
      <t>ヒョウ</t>
    </rPh>
    <phoneticPr fontId="3"/>
  </si>
  <si>
    <t>木製品製造　木工業　全国件数表</t>
    <rPh sb="0" eb="3">
      <t>モクセイヒン</t>
    </rPh>
    <rPh sb="3" eb="5">
      <t>セイゾウ</t>
    </rPh>
    <rPh sb="6" eb="9">
      <t>モッコウギョウ</t>
    </rPh>
    <rPh sb="10" eb="12">
      <t>ゼンコク</t>
    </rPh>
    <phoneticPr fontId="3"/>
  </si>
  <si>
    <t>木製品製造　木工業　件数表</t>
    <rPh sb="0" eb="13">
      <t>ケンスウヒョウ</t>
    </rPh>
    <phoneticPr fontId="3"/>
  </si>
  <si>
    <t>食品製造　全国件数表</t>
    <rPh sb="0" eb="2">
      <t>ショクヒン</t>
    </rPh>
    <rPh sb="2" eb="4">
      <t>セイゾウ</t>
    </rPh>
    <rPh sb="5" eb="7">
      <t>ゼンコク</t>
    </rPh>
    <phoneticPr fontId="3"/>
  </si>
  <si>
    <t>食品製造　件数表</t>
    <rPh sb="5" eb="7">
      <t>ケンスウ</t>
    </rPh>
    <rPh sb="7" eb="8">
      <t>ヒョウ</t>
    </rPh>
    <phoneticPr fontId="3"/>
  </si>
  <si>
    <t>飲料メーカー　全国件数表</t>
    <rPh sb="0" eb="2">
      <t>インリョウ</t>
    </rPh>
    <rPh sb="7" eb="9">
      <t>ゼンコク</t>
    </rPh>
    <phoneticPr fontId="3"/>
  </si>
  <si>
    <t>飲料メーカー　　件数表</t>
    <rPh sb="0" eb="11">
      <t>ケンスウヒョウ</t>
    </rPh>
    <phoneticPr fontId="3"/>
  </si>
  <si>
    <t>酒製造　全国件数表</t>
    <rPh sb="0" eb="1">
      <t>サケ</t>
    </rPh>
    <rPh sb="1" eb="3">
      <t>セイゾウ</t>
    </rPh>
    <rPh sb="4" eb="6">
      <t>ゼンコク</t>
    </rPh>
    <phoneticPr fontId="3"/>
  </si>
  <si>
    <t>酒製造　　件数表</t>
    <rPh sb="5" eb="7">
      <t>ケンスウ</t>
    </rPh>
    <rPh sb="7" eb="8">
      <t>ヒョウ</t>
    </rPh>
    <phoneticPr fontId="3"/>
  </si>
  <si>
    <t>ＢｔｏＢマーケティング、見込客造りに新規開拓に役立つＦＡＸＤＭ</t>
    <phoneticPr fontId="2"/>
  </si>
  <si>
    <t>半導体・電子・電気部品　全国件数表</t>
    <rPh sb="0" eb="17">
      <t>ゼンコク</t>
    </rPh>
    <phoneticPr fontId="3"/>
  </si>
  <si>
    <t>半導体・電子・電気部品　件数表</t>
    <rPh sb="0" eb="3">
      <t>ハンドウタイ</t>
    </rPh>
    <rPh sb="4" eb="6">
      <t>デンシ</t>
    </rPh>
    <rPh sb="7" eb="9">
      <t>デンキ</t>
    </rPh>
    <rPh sb="9" eb="11">
      <t>ブヒン</t>
    </rPh>
    <rPh sb="12" eb="14">
      <t>ケンスウ</t>
    </rPh>
    <rPh sb="14" eb="15">
      <t>ヒョウケンスウヒョウ</t>
    </rPh>
    <phoneticPr fontId="3"/>
  </si>
  <si>
    <t>精密機器　計測機器メーカー　件数表</t>
    <rPh sb="0" eb="2">
      <t>セイミツ</t>
    </rPh>
    <rPh sb="2" eb="4">
      <t>キキ</t>
    </rPh>
    <rPh sb="5" eb="7">
      <t>ケイソク</t>
    </rPh>
    <rPh sb="7" eb="9">
      <t>キキ</t>
    </rPh>
    <rPh sb="14" eb="16">
      <t>ケンスウ</t>
    </rPh>
    <rPh sb="16" eb="17">
      <t>ヒョウ</t>
    </rPh>
    <phoneticPr fontId="3"/>
  </si>
  <si>
    <t>精密機器　計測機器メーカー　全国件数表</t>
    <rPh sb="0" eb="19">
      <t>ゼンコク</t>
    </rPh>
    <phoneticPr fontId="3"/>
  </si>
  <si>
    <t>重電・産業用電気機器　件数表</t>
    <rPh sb="11" eb="13">
      <t>ケンスウ</t>
    </rPh>
    <rPh sb="13" eb="14">
      <t>ヒョウ</t>
    </rPh>
    <phoneticPr fontId="3"/>
  </si>
  <si>
    <t>重電・産業用電気機器　全国件数表</t>
    <rPh sb="0" eb="16">
      <t>ゼンコク</t>
    </rPh>
    <phoneticPr fontId="3"/>
  </si>
  <si>
    <t>機械メーカー　全国件数表</t>
    <rPh sb="7" eb="9">
      <t>ゼンコク</t>
    </rPh>
    <phoneticPr fontId="3"/>
  </si>
  <si>
    <t>コンピュータ・通信機器　全国件数表</t>
    <rPh sb="0" eb="17">
      <t>ゼンコク</t>
    </rPh>
    <phoneticPr fontId="3"/>
  </si>
  <si>
    <t>コンピュータ・通信機器　件数表</t>
    <rPh sb="0" eb="15">
      <t>ケンスウヒョウ</t>
    </rPh>
    <phoneticPr fontId="3"/>
  </si>
  <si>
    <t>総合電機　全国件数表</t>
    <rPh sb="0" eb="10">
      <t>ゼンコク</t>
    </rPh>
    <phoneticPr fontId="3"/>
  </si>
  <si>
    <t>総合電機　件数表</t>
    <rPh sb="0" eb="8">
      <t>ケンスウヒョウ</t>
    </rPh>
    <phoneticPr fontId="3"/>
  </si>
  <si>
    <t>家電・AV機器メーカー　全国件数表</t>
    <rPh sb="0" eb="17">
      <t>ゼンコク</t>
    </rPh>
    <phoneticPr fontId="3"/>
  </si>
  <si>
    <t>家電・AV機器メーカー　件数表</t>
    <rPh sb="0" eb="15">
      <t>ケンスウヒョウ</t>
    </rPh>
    <phoneticPr fontId="3"/>
  </si>
  <si>
    <t>ゲーム・玩具・アミューズメント製品製造　全国件数表</t>
    <rPh sb="17" eb="19">
      <t>セイゾウゼンコク</t>
    </rPh>
    <phoneticPr fontId="3"/>
  </si>
  <si>
    <t>ゲーム・玩具・アミューズメント製品製造　件数表</t>
    <rPh sb="20" eb="22">
      <t>ケンスウ</t>
    </rPh>
    <rPh sb="22" eb="23">
      <t>ヒョウ</t>
    </rPh>
    <phoneticPr fontId="3"/>
  </si>
  <si>
    <t>自動車・輸送機器製造　件数表</t>
    <rPh sb="8" eb="10">
      <t>セイゾウ</t>
    </rPh>
    <rPh sb="11" eb="13">
      <t>ケンスウ</t>
    </rPh>
    <rPh sb="13" eb="14">
      <t>ヒョウ</t>
    </rPh>
    <phoneticPr fontId="3"/>
  </si>
  <si>
    <t>自動車・輸送機器製造　全国件数表</t>
    <rPh sb="8" eb="10">
      <t>セイゾウ</t>
    </rPh>
    <rPh sb="11" eb="13">
      <t>ゼンコク</t>
    </rPh>
    <phoneticPr fontId="3"/>
  </si>
  <si>
    <t>医療用機器・医療関連メーカー　全国件数表</t>
    <rPh sb="15" eb="17">
      <t>ゼンコク</t>
    </rPh>
    <phoneticPr fontId="3"/>
  </si>
  <si>
    <t>医療用機器・医療関連メーカー　件数表</t>
    <rPh sb="0" eb="18">
      <t>ケンスウヒョウ</t>
    </rPh>
    <phoneticPr fontId="3"/>
  </si>
  <si>
    <t>プラントメーカー　プラントエンジニアリング　全国件数表</t>
    <rPh sb="22" eb="24">
      <t>ゼンコク</t>
    </rPh>
    <phoneticPr fontId="3"/>
  </si>
  <si>
    <t>プラントメーカー　プラントエンジニアリング　件数表</t>
    <rPh sb="0" eb="25">
      <t>ケンスウヒョウ</t>
    </rPh>
    <phoneticPr fontId="3"/>
  </si>
  <si>
    <t>医薬品　製薬メーカー　全国件数表</t>
    <rPh sb="0" eb="3">
      <t>イヤクヒン</t>
    </rPh>
    <rPh sb="4" eb="6">
      <t>セイヤク</t>
    </rPh>
    <rPh sb="11" eb="13">
      <t>ゼンコク</t>
    </rPh>
    <phoneticPr fontId="3"/>
  </si>
  <si>
    <t>医薬品　製薬メーカー　件数表</t>
    <rPh sb="11" eb="13">
      <t>ケンスウ</t>
    </rPh>
    <rPh sb="13" eb="14">
      <t>ヒョウ</t>
    </rPh>
    <phoneticPr fontId="3"/>
  </si>
  <si>
    <t>住宅　建材　インテリアメーカー　全国件数表</t>
    <rPh sb="0" eb="2">
      <t>ジュウタク</t>
    </rPh>
    <rPh sb="3" eb="5">
      <t>ケンザイ</t>
    </rPh>
    <rPh sb="16" eb="18">
      <t>ゼンコク</t>
    </rPh>
    <phoneticPr fontId="3"/>
  </si>
  <si>
    <t>住宅　建材　インテリアメーカー　件数表</t>
    <rPh sb="0" eb="19">
      <t>ケンスウヒョウ</t>
    </rPh>
    <phoneticPr fontId="3"/>
  </si>
  <si>
    <t>繊維工業　全国件数表</t>
    <rPh sb="0" eb="4">
      <t>センイコウギョウ</t>
    </rPh>
    <rPh sb="5" eb="7">
      <t>ゼンコク</t>
    </rPh>
    <phoneticPr fontId="3"/>
  </si>
  <si>
    <t>石油製品製造業　全国件数表</t>
    <rPh sb="0" eb="2">
      <t>セキユ</t>
    </rPh>
    <rPh sb="2" eb="4">
      <t>セイヒン</t>
    </rPh>
    <rPh sb="4" eb="7">
      <t>セイゾウギョウ</t>
    </rPh>
    <rPh sb="8" eb="10">
      <t>ゼンコク</t>
    </rPh>
    <phoneticPr fontId="3"/>
  </si>
  <si>
    <t>石油製品製造業　　件数表</t>
    <rPh sb="0" eb="12">
      <t>ケンスウヒョウ</t>
    </rPh>
    <phoneticPr fontId="3"/>
  </si>
  <si>
    <t>非鉄金属製造　全国件数表</t>
    <rPh sb="0" eb="2">
      <t>ヒテツ</t>
    </rPh>
    <rPh sb="2" eb="4">
      <t>キンゾク</t>
    </rPh>
    <rPh sb="4" eb="6">
      <t>セイゾウ</t>
    </rPh>
    <rPh sb="7" eb="9">
      <t>ゼンコク</t>
    </rPh>
    <phoneticPr fontId="3"/>
  </si>
  <si>
    <t>非鉄金属製造　件数表</t>
    <rPh sb="7" eb="9">
      <t>ケンスウ</t>
    </rPh>
    <rPh sb="9" eb="10">
      <t>ヒョウ</t>
    </rPh>
    <phoneticPr fontId="3"/>
  </si>
  <si>
    <t>プラスチック製品製造　全国件数表</t>
    <rPh sb="6" eb="8">
      <t>セイヒン</t>
    </rPh>
    <rPh sb="8" eb="10">
      <t>セイゾウ</t>
    </rPh>
    <rPh sb="11" eb="13">
      <t>ゼンコク</t>
    </rPh>
    <phoneticPr fontId="3"/>
  </si>
  <si>
    <t>プラスチック製品製造　件数表</t>
    <rPh sb="11" eb="13">
      <t>ケンスウ</t>
    </rPh>
    <rPh sb="13" eb="14">
      <t>ヒョウ</t>
    </rPh>
    <phoneticPr fontId="3"/>
  </si>
  <si>
    <t>ゴム製品製造　全国件数表</t>
    <rPh sb="2" eb="4">
      <t>セイヒン</t>
    </rPh>
    <rPh sb="4" eb="6">
      <t>セイゾウ</t>
    </rPh>
    <rPh sb="7" eb="9">
      <t>ゼンコク</t>
    </rPh>
    <phoneticPr fontId="3"/>
  </si>
  <si>
    <t>ゴム製品製造　件数表</t>
    <rPh sb="7" eb="9">
      <t>ケンスウ</t>
    </rPh>
    <rPh sb="9" eb="10">
      <t>ヒョウ</t>
    </rPh>
    <phoneticPr fontId="3"/>
  </si>
  <si>
    <t>皮　革製品毛皮製造業　全国件数表</t>
    <rPh sb="0" eb="1">
      <t>カワ</t>
    </rPh>
    <rPh sb="2" eb="3">
      <t>カワ</t>
    </rPh>
    <rPh sb="3" eb="5">
      <t>セイヒン</t>
    </rPh>
    <rPh sb="5" eb="7">
      <t>ケガワ</t>
    </rPh>
    <rPh sb="7" eb="10">
      <t>セイゾウギョウ</t>
    </rPh>
    <rPh sb="11" eb="13">
      <t>ゼンコク</t>
    </rPh>
    <phoneticPr fontId="3"/>
  </si>
  <si>
    <t>皮　革製品毛皮製造業　件数表</t>
    <rPh sb="11" eb="13">
      <t>ケンスウ</t>
    </rPh>
    <rPh sb="13" eb="14">
      <t>ヒョウ</t>
    </rPh>
    <phoneticPr fontId="3"/>
  </si>
  <si>
    <t>アパレルメーカー　全国件数表</t>
    <rPh sb="9" eb="11">
      <t>ゼンコク</t>
    </rPh>
    <phoneticPr fontId="3"/>
  </si>
  <si>
    <t>アパレルメーカー　件数表</t>
    <rPh sb="9" eb="11">
      <t>ケンスウ</t>
    </rPh>
    <rPh sb="11" eb="12">
      <t>ヒョウ</t>
    </rPh>
    <phoneticPr fontId="3"/>
  </si>
  <si>
    <t>セメント製造　全国件数表</t>
    <rPh sb="4" eb="6">
      <t>セイゾウ</t>
    </rPh>
    <rPh sb="7" eb="9">
      <t>ゼンコク</t>
    </rPh>
    <phoneticPr fontId="3"/>
  </si>
  <si>
    <t>セメント製造　件数表</t>
    <rPh sb="0" eb="10">
      <t>ケンスウヒョウ</t>
    </rPh>
    <phoneticPr fontId="3"/>
  </si>
  <si>
    <t>sportsレジャー用品メーカー　全国件数表</t>
    <rPh sb="10" eb="12">
      <t>ヨウヒン</t>
    </rPh>
    <rPh sb="17" eb="19">
      <t>ゼンコク</t>
    </rPh>
    <phoneticPr fontId="3"/>
  </si>
  <si>
    <t>sportsレジャー用品メーカー　件数表</t>
    <rPh sb="17" eb="19">
      <t>ケンスウ</t>
    </rPh>
    <rPh sb="19" eb="20">
      <t>ヒョウ</t>
    </rPh>
    <phoneticPr fontId="3"/>
  </si>
  <si>
    <t>化粧品メーカー　全国件数表</t>
    <rPh sb="0" eb="3">
      <t>ケショウヒン</t>
    </rPh>
    <rPh sb="8" eb="10">
      <t>ゼンコク</t>
    </rPh>
    <phoneticPr fontId="3"/>
  </si>
  <si>
    <t>化粧品メーカー　件数表</t>
    <rPh sb="0" eb="11">
      <t>ケンスウヒョウ</t>
    </rPh>
    <phoneticPr fontId="3"/>
  </si>
  <si>
    <t>文具・事務機器　全国件数表</t>
    <rPh sb="8" eb="10">
      <t>ゼンコク</t>
    </rPh>
    <phoneticPr fontId="3"/>
  </si>
  <si>
    <t>文具・事務機器　件数表</t>
    <rPh sb="0" eb="11">
      <t>ケンスウヒョウ</t>
    </rPh>
    <phoneticPr fontId="3"/>
  </si>
  <si>
    <t>窯業・土石製品製造業　全国件数表</t>
    <rPh sb="11" eb="13">
      <t>ゼンコク</t>
    </rPh>
    <phoneticPr fontId="3"/>
  </si>
  <si>
    <t>窯業・土石製品製造業　件数表</t>
    <rPh sb="0" eb="14">
      <t>ケンスウヒョウ</t>
    </rPh>
    <phoneticPr fontId="3"/>
  </si>
  <si>
    <t>医療法人　件数表</t>
    <rPh sb="0" eb="4">
      <t>イリョウホウジン</t>
    </rPh>
    <rPh sb="5" eb="7">
      <t>ケンスウ</t>
    </rPh>
    <rPh sb="7" eb="8">
      <t>ヒョウ</t>
    </rPh>
    <phoneticPr fontId="3"/>
  </si>
  <si>
    <t>医療法人　全国件数表</t>
    <rPh sb="0" eb="10">
      <t>ゼンコク</t>
    </rPh>
    <phoneticPr fontId="3"/>
  </si>
  <si>
    <t>従業員10人未満の医療法人　全国件数表</t>
    <rPh sb="0" eb="3">
      <t>ジュウギョウイン</t>
    </rPh>
    <rPh sb="5" eb="6">
      <t>ニン</t>
    </rPh>
    <rPh sb="6" eb="8">
      <t>ミマンゼンコク</t>
    </rPh>
    <phoneticPr fontId="3"/>
  </si>
  <si>
    <t>従業員10人未満の医療法人　件数表</t>
    <rPh sb="0" eb="17">
      <t>ケンスウヒョウ</t>
    </rPh>
    <phoneticPr fontId="3"/>
  </si>
  <si>
    <t>従業員10人未満で設立10年以上の医療法人　全国件数表</t>
    <rPh sb="9" eb="11">
      <t>セツリツ</t>
    </rPh>
    <rPh sb="13" eb="14">
      <t>ネン</t>
    </rPh>
    <rPh sb="14" eb="16">
      <t>イジョウ</t>
    </rPh>
    <rPh sb="22" eb="24">
      <t>ゼンコク</t>
    </rPh>
    <phoneticPr fontId="3"/>
  </si>
  <si>
    <t>従業員10人未満で設立10年以上の医療法人　件数表</t>
    <rPh sb="0" eb="25">
      <t>ケンスウヒョウ</t>
    </rPh>
    <phoneticPr fontId="3"/>
  </si>
  <si>
    <t>従業員10人から50人未満の医療法人　全国件数表</t>
    <rPh sb="0" eb="24">
      <t>ゼンコク</t>
    </rPh>
    <phoneticPr fontId="3"/>
  </si>
  <si>
    <t>従業員50人以上で設立10年以上の医療法人　全国件数表</t>
    <rPh sb="9" eb="11">
      <t>セツリツ</t>
    </rPh>
    <rPh sb="13" eb="16">
      <t>ネンイジョウ</t>
    </rPh>
    <rPh sb="22" eb="24">
      <t>ゼンコク</t>
    </rPh>
    <phoneticPr fontId="3"/>
  </si>
  <si>
    <t>従業員50人以上で設立10年以上の医療法人　件数表</t>
    <rPh sb="0" eb="25">
      <t>ケンスウヒョウ</t>
    </rPh>
    <phoneticPr fontId="3"/>
  </si>
  <si>
    <t>従業員50人以上の医療法人　全国件数表</t>
    <rPh sb="5" eb="8">
      <t>ニンイジョウ</t>
    </rPh>
    <rPh sb="14" eb="16">
      <t>ゼンコク</t>
    </rPh>
    <phoneticPr fontId="3"/>
  </si>
  <si>
    <t>従業員50人以上の医療法人　件数表</t>
    <rPh sb="14" eb="16">
      <t>ケンスウ</t>
    </rPh>
    <rPh sb="16" eb="17">
      <t>ヒョウ</t>
    </rPh>
    <phoneticPr fontId="3"/>
  </si>
  <si>
    <t>従業員10人から50人未満で設立10年以上の医療法人</t>
    <phoneticPr fontId="2"/>
  </si>
  <si>
    <t>従業員10人から50人未満で設立10年以上の医療法人　件数表</t>
    <rPh sb="0" eb="30">
      <t>ケンスウヒョウ</t>
    </rPh>
    <phoneticPr fontId="3"/>
  </si>
  <si>
    <t>従業員10人から50人未満の医療法人　件数表</t>
    <rPh sb="0" eb="22">
      <t>ケンスウヒョウ</t>
    </rPh>
    <phoneticPr fontId="3"/>
  </si>
  <si>
    <t>財団法人　件数表</t>
    <rPh sb="0" eb="2">
      <t>ザイダン</t>
    </rPh>
    <rPh sb="2" eb="4">
      <t>ホウジン</t>
    </rPh>
    <rPh sb="5" eb="7">
      <t>ケンスウ</t>
    </rPh>
    <rPh sb="7" eb="8">
      <t>ヒョウ</t>
    </rPh>
    <phoneticPr fontId="3"/>
  </si>
  <si>
    <t>財団法人　全国件数表</t>
    <rPh sb="0" eb="10">
      <t>ゼンコク</t>
    </rPh>
    <phoneticPr fontId="3"/>
  </si>
  <si>
    <t>社団法人　全国件数表</t>
    <rPh sb="0" eb="2">
      <t>シャダン</t>
    </rPh>
    <rPh sb="2" eb="4">
      <t>ホウジン</t>
    </rPh>
    <rPh sb="5" eb="7">
      <t>ゼンコク</t>
    </rPh>
    <phoneticPr fontId="3"/>
  </si>
  <si>
    <t>社団法人　件数表</t>
    <rPh sb="0" eb="8">
      <t>ケンスウヒョウ</t>
    </rPh>
    <phoneticPr fontId="3"/>
  </si>
  <si>
    <t>社会福祉法人　全国件数表</t>
    <rPh sb="0" eb="2">
      <t>シャカイ</t>
    </rPh>
    <rPh sb="2" eb="4">
      <t>フクシ</t>
    </rPh>
    <rPh sb="4" eb="6">
      <t>ホウジン</t>
    </rPh>
    <rPh sb="7" eb="9">
      <t>ゼンコク</t>
    </rPh>
    <phoneticPr fontId="3"/>
  </si>
  <si>
    <t>社会福祉法人　件数表</t>
    <rPh sb="0" eb="10">
      <t>ケンスウヒョウ</t>
    </rPh>
    <phoneticPr fontId="3"/>
  </si>
  <si>
    <t>学校法人　全国件数表</t>
    <rPh sb="0" eb="2">
      <t>ガッコウ</t>
    </rPh>
    <rPh sb="2" eb="4">
      <t>ホウジン</t>
    </rPh>
    <rPh sb="5" eb="7">
      <t>ゼンコク</t>
    </rPh>
    <phoneticPr fontId="3"/>
  </si>
  <si>
    <t>学校法人　件数表</t>
    <rPh sb="0" eb="2">
      <t>ガッコウ</t>
    </rPh>
    <rPh sb="2" eb="4">
      <t>ホウジン</t>
    </rPh>
    <rPh sb="5" eb="7">
      <t>ケンスウ</t>
    </rPh>
    <rPh sb="7" eb="8">
      <t>ヒョウ</t>
    </rPh>
    <phoneticPr fontId="3"/>
  </si>
  <si>
    <t>宗教法人　全国件数表</t>
    <rPh sb="0" eb="2">
      <t>シュウキョウ</t>
    </rPh>
    <rPh sb="2" eb="4">
      <t>ホウジン</t>
    </rPh>
    <rPh sb="5" eb="7">
      <t>ゼンコク</t>
    </rPh>
    <phoneticPr fontId="3"/>
  </si>
  <si>
    <t>宗教法人　件数表</t>
    <rPh sb="0" eb="8">
      <t>ケンスウヒョウ</t>
    </rPh>
    <phoneticPr fontId="3"/>
  </si>
  <si>
    <t>政経・文化団体　全国件数表</t>
    <rPh sb="0" eb="2">
      <t>セイケイ</t>
    </rPh>
    <rPh sb="3" eb="5">
      <t>ブンカ</t>
    </rPh>
    <rPh sb="5" eb="7">
      <t>ダンタイ</t>
    </rPh>
    <rPh sb="8" eb="10">
      <t>ゼンコク</t>
    </rPh>
    <phoneticPr fontId="3"/>
  </si>
  <si>
    <t>政経・文化団体　件数表</t>
    <rPh sb="0" eb="11">
      <t>ケンスウヒョウ</t>
    </rPh>
    <phoneticPr fontId="3"/>
  </si>
  <si>
    <t>協同組合　全国件数表</t>
    <rPh sb="0" eb="4">
      <t>キョウドウクミアイ</t>
    </rPh>
    <rPh sb="5" eb="7">
      <t>ゼンコク</t>
    </rPh>
    <phoneticPr fontId="3"/>
  </si>
  <si>
    <t>協同組合　件数表</t>
    <rPh sb="0" eb="8">
      <t>ケンスウヒョウ</t>
    </rPh>
    <phoneticPr fontId="3"/>
  </si>
  <si>
    <t>労働組合　全国件数表</t>
    <rPh sb="0" eb="4">
      <t>ロウドウクミアイ</t>
    </rPh>
    <rPh sb="5" eb="7">
      <t>ゼンコク</t>
    </rPh>
    <phoneticPr fontId="3"/>
  </si>
  <si>
    <t>労働組合　件数表</t>
    <rPh sb="0" eb="4">
      <t>ロウドウクミアイ</t>
    </rPh>
    <rPh sb="5" eb="7">
      <t>ケンスウ</t>
    </rPh>
    <rPh sb="7" eb="8">
      <t>ヒョウ</t>
    </rPh>
    <phoneticPr fontId="3"/>
  </si>
  <si>
    <t>官公庁　全国件数表</t>
    <rPh sb="0" eb="3">
      <t>カンコウチョウ</t>
    </rPh>
    <rPh sb="4" eb="6">
      <t>ゼンコク</t>
    </rPh>
    <phoneticPr fontId="3"/>
  </si>
  <si>
    <t>官公庁　件数表</t>
    <rPh sb="0" eb="3">
      <t>カンコウチョウ</t>
    </rPh>
    <rPh sb="4" eb="6">
      <t>ケンスウ</t>
    </rPh>
    <rPh sb="6" eb="7">
      <t>ヒョウ</t>
    </rPh>
    <phoneticPr fontId="3"/>
  </si>
  <si>
    <t>株式会社　全国件数表</t>
    <rPh sb="0" eb="4">
      <t>カブ</t>
    </rPh>
    <rPh sb="5" eb="7">
      <t>ゼンコク</t>
    </rPh>
    <phoneticPr fontId="3"/>
  </si>
  <si>
    <t>東京都</t>
  </si>
  <si>
    <t>千代田区</t>
  </si>
  <si>
    <t>日の出町</t>
  </si>
  <si>
    <t>檜原村</t>
  </si>
  <si>
    <t>奥多摩町</t>
  </si>
  <si>
    <t>大島町</t>
  </si>
  <si>
    <t>利島村</t>
  </si>
  <si>
    <t>新島村</t>
  </si>
  <si>
    <t>神津島村</t>
  </si>
  <si>
    <t>三宅村</t>
  </si>
  <si>
    <t>御蔵島村</t>
  </si>
  <si>
    <t>八丈町</t>
  </si>
  <si>
    <t>青ヶ島村</t>
  </si>
  <si>
    <t>小笠原村</t>
  </si>
  <si>
    <t>ＦＡＸ</t>
    <phoneticPr fontId="2"/>
  </si>
  <si>
    <t>ＤＭ</t>
    <phoneticPr fontId="2"/>
  </si>
  <si>
    <t>従業員500人以上株式会社　全国件数表</t>
    <rPh sb="0" eb="3">
      <t>ジュウギョウイン</t>
    </rPh>
    <rPh sb="6" eb="9">
      <t>ニンイジョウ</t>
    </rPh>
    <rPh sb="9" eb="13">
      <t>カブ</t>
    </rPh>
    <rPh sb="14" eb="16">
      <t>ゼンコク</t>
    </rPh>
    <phoneticPr fontId="3"/>
  </si>
  <si>
    <t>従業員500人以上株式会社　件数表</t>
    <rPh sb="0" eb="17">
      <t>ケンスウヒョウ</t>
    </rPh>
    <phoneticPr fontId="3"/>
  </si>
  <si>
    <t>従業員100～499人の株式会社　全国件数表</t>
    <rPh sb="0" eb="3">
      <t>ジュウギョウイン</t>
    </rPh>
    <rPh sb="10" eb="11">
      <t>ニン</t>
    </rPh>
    <rPh sb="12" eb="16">
      <t>カブシキガイシャ</t>
    </rPh>
    <rPh sb="17" eb="19">
      <t>ゼンコク</t>
    </rPh>
    <phoneticPr fontId="3"/>
  </si>
  <si>
    <t>従業員100～499人の株式会社　件数表</t>
    <rPh sb="17" eb="19">
      <t>ケンスウ</t>
    </rPh>
    <rPh sb="19" eb="20">
      <t>ヒョウ</t>
    </rPh>
    <phoneticPr fontId="3"/>
  </si>
  <si>
    <t>設立20年以上従業員100～499人の株式会社　全国件数表</t>
    <rPh sb="0" eb="2">
      <t>セツリツ</t>
    </rPh>
    <rPh sb="4" eb="7">
      <t>ネンイジョウゼンコク</t>
    </rPh>
    <phoneticPr fontId="3"/>
  </si>
  <si>
    <t>設立20年以上従業員100～499人の株式会社　件数表</t>
    <rPh sb="0" eb="27">
      <t>ケンスウヒョウ</t>
    </rPh>
    <phoneticPr fontId="3"/>
  </si>
  <si>
    <t>設立20年以上従業員500～の株式会社　全国件数表</t>
    <rPh sb="20" eb="22">
      <t>ゼンコク</t>
    </rPh>
    <phoneticPr fontId="3"/>
  </si>
  <si>
    <t>設立20年以上従業員500～の株式会社　件数表</t>
    <rPh sb="15" eb="19">
      <t>カブシキガイシャケンスウヒョウ</t>
    </rPh>
    <phoneticPr fontId="3"/>
  </si>
  <si>
    <t>設立50年以上で従業員100名から500名未満の株式会社　件数表</t>
    <rPh sb="0" eb="2">
      <t>セツリツ</t>
    </rPh>
    <rPh sb="4" eb="7">
      <t>ネンイジョウ</t>
    </rPh>
    <rPh sb="8" eb="11">
      <t>ジュウギョウイン</t>
    </rPh>
    <rPh sb="14" eb="15">
      <t>メイ</t>
    </rPh>
    <rPh sb="20" eb="21">
      <t>メイ</t>
    </rPh>
    <rPh sb="21" eb="23">
      <t>ミマン</t>
    </rPh>
    <rPh sb="24" eb="28">
      <t>カブ</t>
    </rPh>
    <rPh sb="29" eb="31">
      <t>ケンスウ</t>
    </rPh>
    <rPh sb="31" eb="32">
      <t>ヒョウ</t>
    </rPh>
    <phoneticPr fontId="3"/>
  </si>
  <si>
    <t>23区計</t>
    <rPh sb="2" eb="3">
      <t>ク</t>
    </rPh>
    <rPh sb="3" eb="4">
      <t>ケイ</t>
    </rPh>
    <phoneticPr fontId="2"/>
  </si>
  <si>
    <t>都下</t>
    <rPh sb="0" eb="2">
      <t>トカ</t>
    </rPh>
    <phoneticPr fontId="2"/>
  </si>
  <si>
    <t>設立50年以上で従業員100名から500名未満の有限会社　件数表</t>
    <rPh sb="0" eb="2">
      <t>セツリツ</t>
    </rPh>
    <rPh sb="4" eb="7">
      <t>ネンイジョウ</t>
    </rPh>
    <rPh sb="8" eb="11">
      <t>ジュウギョウイン</t>
    </rPh>
    <rPh sb="14" eb="15">
      <t>メイ</t>
    </rPh>
    <rPh sb="20" eb="21">
      <t>メイ</t>
    </rPh>
    <rPh sb="21" eb="23">
      <t>ミマン</t>
    </rPh>
    <rPh sb="24" eb="28">
      <t>ユウゲンガイシャ</t>
    </rPh>
    <rPh sb="29" eb="31">
      <t>ケンスウ</t>
    </rPh>
    <rPh sb="31" eb="32">
      <t>ヒョウ</t>
    </rPh>
    <phoneticPr fontId="3"/>
  </si>
  <si>
    <t>全国</t>
    <rPh sb="0" eb="2">
      <t>ゼンコク</t>
    </rPh>
    <phoneticPr fontId="2"/>
  </si>
  <si>
    <t>計</t>
    <rPh sb="0" eb="1">
      <t>ケイ</t>
    </rPh>
    <phoneticPr fontId="2"/>
  </si>
  <si>
    <t>都下計</t>
    <rPh sb="0" eb="2">
      <t>トカ</t>
    </rPh>
    <rPh sb="2" eb="3">
      <t>ケイ</t>
    </rPh>
    <phoneticPr fontId="2"/>
  </si>
  <si>
    <t>設立50年以上で従業員30名から100名未満の株式会社、有限会社　件数表</t>
    <rPh sb="0" eb="2">
      <t>セツリツ</t>
    </rPh>
    <rPh sb="4" eb="7">
      <t>ネンイジョウ</t>
    </rPh>
    <rPh sb="8" eb="11">
      <t>ジュウギョウイン</t>
    </rPh>
    <rPh sb="13" eb="14">
      <t>メイ</t>
    </rPh>
    <rPh sb="19" eb="20">
      <t>メイ</t>
    </rPh>
    <rPh sb="20" eb="22">
      <t>ミマン</t>
    </rPh>
    <rPh sb="23" eb="27">
      <t>カブ</t>
    </rPh>
    <rPh sb="28" eb="32">
      <t>ユウゲンガイシャ</t>
    </rPh>
    <rPh sb="33" eb="35">
      <t>ケンスウ</t>
    </rPh>
    <rPh sb="35" eb="36">
      <t>ヒョウ</t>
    </rPh>
    <phoneticPr fontId="3"/>
  </si>
  <si>
    <t>設立50年以上で従業員5名から29名未満の株式会社、有限会社　件数表</t>
    <rPh sb="0" eb="2">
      <t>セツリツ</t>
    </rPh>
    <rPh sb="4" eb="7">
      <t>ネンイジョウ</t>
    </rPh>
    <rPh sb="8" eb="11">
      <t>ジュウギョウイン</t>
    </rPh>
    <rPh sb="12" eb="13">
      <t>メイ</t>
    </rPh>
    <rPh sb="17" eb="18">
      <t>メイ</t>
    </rPh>
    <rPh sb="18" eb="20">
      <t>ミマン</t>
    </rPh>
    <rPh sb="21" eb="25">
      <t>カブ</t>
    </rPh>
    <rPh sb="26" eb="30">
      <t>ユウゲンガイシャ</t>
    </rPh>
    <rPh sb="31" eb="33">
      <t>ケンスウ</t>
    </rPh>
    <rPh sb="33" eb="34">
      <t>ヒョウ</t>
    </rPh>
    <phoneticPr fontId="3"/>
  </si>
  <si>
    <t>設立20年以上50年未満で従業員5名から29名未満の株式会社、有限会社　件数表</t>
    <rPh sb="0" eb="2">
      <t>セツリツ</t>
    </rPh>
    <rPh sb="4" eb="7">
      <t>ネンイジョウ</t>
    </rPh>
    <rPh sb="9" eb="10">
      <t>ネン</t>
    </rPh>
    <rPh sb="10" eb="12">
      <t>ミマン</t>
    </rPh>
    <rPh sb="13" eb="16">
      <t>ジュウギョウイン</t>
    </rPh>
    <rPh sb="17" eb="18">
      <t>メイ</t>
    </rPh>
    <rPh sb="22" eb="23">
      <t>メイ</t>
    </rPh>
    <rPh sb="23" eb="25">
      <t>ミマン</t>
    </rPh>
    <rPh sb="26" eb="30">
      <t>カブ</t>
    </rPh>
    <rPh sb="31" eb="35">
      <t>ユウゲンガイシャ</t>
    </rPh>
    <rPh sb="36" eb="38">
      <t>ケンスウ</t>
    </rPh>
    <rPh sb="38" eb="39">
      <t>ヒョウ</t>
    </rPh>
    <phoneticPr fontId="3"/>
  </si>
  <si>
    <t>設立20年以上50年未満で従業員30名から100名未満の株式会社、有限会社　件数表</t>
    <rPh sb="0" eb="2">
      <t>セツリツ</t>
    </rPh>
    <rPh sb="4" eb="7">
      <t>ネンイジョウ</t>
    </rPh>
    <rPh sb="9" eb="10">
      <t>ネン</t>
    </rPh>
    <rPh sb="10" eb="12">
      <t>ミマン</t>
    </rPh>
    <rPh sb="13" eb="16">
      <t>ジュウギョウイン</t>
    </rPh>
    <rPh sb="18" eb="19">
      <t>メイ</t>
    </rPh>
    <rPh sb="24" eb="25">
      <t>メイ</t>
    </rPh>
    <rPh sb="25" eb="27">
      <t>ミマン</t>
    </rPh>
    <rPh sb="28" eb="32">
      <t>カブ</t>
    </rPh>
    <rPh sb="33" eb="37">
      <t>ユウゲンガイシャ</t>
    </rPh>
    <rPh sb="38" eb="40">
      <t>ケンスウ</t>
    </rPh>
    <rPh sb="40" eb="41">
      <t>ヒョウ</t>
    </rPh>
    <phoneticPr fontId="3"/>
  </si>
  <si>
    <t>動物病院　件数表</t>
    <rPh sb="0" eb="2">
      <t>ドウブツ</t>
    </rPh>
    <rPh sb="2" eb="4">
      <t>ビョウイン</t>
    </rPh>
    <rPh sb="5" eb="7">
      <t>ケンスウ</t>
    </rPh>
    <rPh sb="7" eb="8">
      <t>ヒョウ</t>
    </rPh>
    <phoneticPr fontId="3"/>
  </si>
  <si>
    <t>動物病院　全国件数表</t>
    <rPh sb="0" eb="10">
      <t>ゼンコク</t>
    </rPh>
    <phoneticPr fontId="3"/>
  </si>
  <si>
    <t>ペット霊園　全国件数表</t>
    <rPh sb="3" eb="5">
      <t>レイエン</t>
    </rPh>
    <rPh sb="6" eb="8">
      <t>ゼンコク</t>
    </rPh>
    <phoneticPr fontId="3"/>
  </si>
  <si>
    <t>ペット霊園　件数表</t>
    <rPh sb="6" eb="8">
      <t>ケンスウ</t>
    </rPh>
    <rPh sb="8" eb="9">
      <t>ヒョウ</t>
    </rPh>
    <phoneticPr fontId="3"/>
  </si>
  <si>
    <t>ペットホテル　件数表</t>
    <rPh sb="7" eb="9">
      <t>ケンスウ</t>
    </rPh>
    <rPh sb="9" eb="10">
      <t>ヒョウ</t>
    </rPh>
    <phoneticPr fontId="3"/>
  </si>
  <si>
    <t>ペットホテル　全国件数表</t>
    <rPh sb="7" eb="9">
      <t>ゼンコク</t>
    </rPh>
    <phoneticPr fontId="3"/>
  </si>
  <si>
    <t>トリマー　トリミング　全国件数表</t>
    <rPh sb="11" eb="13">
      <t>ゼンコク</t>
    </rPh>
    <phoneticPr fontId="3"/>
  </si>
  <si>
    <t>トリマー　トリミング　件数表</t>
    <rPh sb="11" eb="13">
      <t>ケンスウ</t>
    </rPh>
    <rPh sb="13" eb="14">
      <t>ヒョウ</t>
    </rPh>
    <phoneticPr fontId="3"/>
  </si>
  <si>
    <t>ペットショップ犬猫　件数表</t>
    <rPh sb="7" eb="9">
      <t>イヌネコ</t>
    </rPh>
    <rPh sb="10" eb="12">
      <t>ケンスウ</t>
    </rPh>
    <rPh sb="12" eb="13">
      <t>ヒョウ</t>
    </rPh>
    <phoneticPr fontId="3"/>
  </si>
  <si>
    <t>ペットショップ犬猫　全国件数表</t>
    <rPh sb="0" eb="15">
      <t>ゼンコク</t>
    </rPh>
    <phoneticPr fontId="3"/>
  </si>
  <si>
    <t>爬虫類販売　全国件数表</t>
    <rPh sb="0" eb="3">
      <t>ハチュウルイ</t>
    </rPh>
    <rPh sb="3" eb="5">
      <t>ハンバイ</t>
    </rPh>
    <rPh sb="6" eb="8">
      <t>ゼンコク</t>
    </rPh>
    <phoneticPr fontId="3"/>
  </si>
  <si>
    <t>爬虫類販売　件数表</t>
    <rPh sb="0" eb="3">
      <t>ハチュウルイ</t>
    </rPh>
    <rPh sb="3" eb="5">
      <t>ハンバイ</t>
    </rPh>
    <rPh sb="6" eb="8">
      <t>ケンスウ</t>
    </rPh>
    <rPh sb="8" eb="9">
      <t>ヒョウ</t>
    </rPh>
    <phoneticPr fontId="3"/>
  </si>
  <si>
    <t>ブリーダー　全国件数表</t>
    <rPh sb="6" eb="8">
      <t>ゼンコク</t>
    </rPh>
    <phoneticPr fontId="3"/>
  </si>
  <si>
    <t>ブリーダー　件数表</t>
    <rPh sb="6" eb="8">
      <t>ケンスウ</t>
    </rPh>
    <rPh sb="8" eb="9">
      <t>ヒョウ</t>
    </rPh>
    <phoneticPr fontId="3"/>
  </si>
  <si>
    <t>ペット用品販売　全国件数表</t>
    <rPh sb="3" eb="5">
      <t>ヨウヒン</t>
    </rPh>
    <rPh sb="5" eb="7">
      <t>ハンバイ</t>
    </rPh>
    <rPh sb="8" eb="10">
      <t>ゼンコク</t>
    </rPh>
    <phoneticPr fontId="3"/>
  </si>
  <si>
    <t>ペット用品販売　件数表</t>
    <rPh sb="3" eb="5">
      <t>ヨウヒン</t>
    </rPh>
    <rPh sb="5" eb="7">
      <t>ハンバイ</t>
    </rPh>
    <rPh sb="8" eb="10">
      <t>ケンスウ</t>
    </rPh>
    <rPh sb="10" eb="11">
      <t>ヒョウ</t>
    </rPh>
    <phoneticPr fontId="3"/>
  </si>
  <si>
    <t>熱帯魚店　全国件数表</t>
    <rPh sb="0" eb="3">
      <t>ネッタイギョ</t>
    </rPh>
    <rPh sb="3" eb="4">
      <t>テン</t>
    </rPh>
    <rPh sb="5" eb="7">
      <t>ゼンコク</t>
    </rPh>
    <phoneticPr fontId="3"/>
  </si>
  <si>
    <t>熱帯魚店　　件数表</t>
    <rPh sb="0" eb="9">
      <t>ケンスウヒョウ</t>
    </rPh>
    <phoneticPr fontId="3"/>
  </si>
  <si>
    <t>海水魚店　全国件数表</t>
    <rPh sb="0" eb="3">
      <t>カイスイギョ</t>
    </rPh>
    <rPh sb="3" eb="4">
      <t>テン</t>
    </rPh>
    <rPh sb="5" eb="7">
      <t>ゼンコク</t>
    </rPh>
    <phoneticPr fontId="3"/>
  </si>
  <si>
    <t>海水魚店　件数表</t>
    <rPh sb="0" eb="8">
      <t>ケンスウヒョウ</t>
    </rPh>
    <phoneticPr fontId="3"/>
  </si>
  <si>
    <t>観賞用鯉販売　全国件数表</t>
    <rPh sb="0" eb="3">
      <t>カンショウヨウ</t>
    </rPh>
    <rPh sb="3" eb="4">
      <t>コイ</t>
    </rPh>
    <rPh sb="4" eb="6">
      <t>ハンバイ</t>
    </rPh>
    <rPh sb="7" eb="9">
      <t>ゼンコク</t>
    </rPh>
    <phoneticPr fontId="3"/>
  </si>
  <si>
    <t>観賞用鯉販売　件数表</t>
    <rPh sb="7" eb="9">
      <t>ケンスウ</t>
    </rPh>
    <rPh sb="9" eb="10">
      <t>ヒョウ</t>
    </rPh>
    <phoneticPr fontId="3"/>
  </si>
  <si>
    <t>金魚店　全国件数表</t>
    <rPh sb="0" eb="2">
      <t>キンギョ</t>
    </rPh>
    <rPh sb="2" eb="3">
      <t>テン</t>
    </rPh>
    <rPh sb="4" eb="6">
      <t>ゼンコク</t>
    </rPh>
    <phoneticPr fontId="3"/>
  </si>
  <si>
    <t>金魚店　　件数表</t>
    <rPh sb="0" eb="8">
      <t>ケンスウヒョウ</t>
    </rPh>
    <phoneticPr fontId="3"/>
  </si>
  <si>
    <t>小鳥店　全国件数表</t>
    <rPh sb="0" eb="2">
      <t>コトリ</t>
    </rPh>
    <rPh sb="2" eb="3">
      <t>テン</t>
    </rPh>
    <rPh sb="4" eb="6">
      <t>ゼンコク</t>
    </rPh>
    <phoneticPr fontId="3"/>
  </si>
  <si>
    <t>小鳥店　件数表</t>
    <rPh sb="0" eb="2">
      <t>コトリ</t>
    </rPh>
    <rPh sb="2" eb="3">
      <t>テン</t>
    </rPh>
    <rPh sb="4" eb="6">
      <t>ケンスウ</t>
    </rPh>
    <rPh sb="6" eb="7">
      <t>ヒョウ</t>
    </rPh>
    <phoneticPr fontId="3"/>
  </si>
  <si>
    <t>昆虫販売　全国件数表</t>
    <rPh sb="0" eb="2">
      <t>コンチュウ</t>
    </rPh>
    <rPh sb="2" eb="4">
      <t>ハンバイ</t>
    </rPh>
    <rPh sb="5" eb="7">
      <t>ゼンコク</t>
    </rPh>
    <phoneticPr fontId="3"/>
  </si>
  <si>
    <t>昆虫販売　件数表</t>
    <rPh sb="0" eb="8">
      <t>ケンスウヒョウ</t>
    </rPh>
    <phoneticPr fontId="3"/>
  </si>
  <si>
    <t>かき氷店　全国件数表</t>
    <rPh sb="2" eb="3">
      <t>ゴオリ</t>
    </rPh>
    <rPh sb="3" eb="4">
      <t>テン</t>
    </rPh>
    <rPh sb="5" eb="7">
      <t>ゼンコク</t>
    </rPh>
    <phoneticPr fontId="3"/>
  </si>
  <si>
    <t>かき氷店　件数表</t>
    <rPh sb="5" eb="7">
      <t>ケンスウ</t>
    </rPh>
    <rPh sb="7" eb="8">
      <t>ヒョウ</t>
    </rPh>
    <phoneticPr fontId="3"/>
  </si>
  <si>
    <t>和菓子　甘味処　件数表</t>
    <rPh sb="0" eb="3">
      <t>ワガシ</t>
    </rPh>
    <rPh sb="4" eb="6">
      <t>カンミ</t>
    </rPh>
    <rPh sb="6" eb="7">
      <t>ドコロ</t>
    </rPh>
    <rPh sb="8" eb="10">
      <t>ケンスウ</t>
    </rPh>
    <rPh sb="10" eb="11">
      <t>ヒョウ</t>
    </rPh>
    <phoneticPr fontId="3"/>
  </si>
  <si>
    <t>和菓子　甘味処　全国件数表</t>
    <rPh sb="0" eb="13">
      <t>ゼンコク</t>
    </rPh>
    <phoneticPr fontId="3"/>
  </si>
  <si>
    <t>たい焼き　大判焼　件数表</t>
    <rPh sb="2" eb="3">
      <t>ヤ</t>
    </rPh>
    <rPh sb="5" eb="7">
      <t>オオバン</t>
    </rPh>
    <rPh sb="7" eb="8">
      <t>ヤキ</t>
    </rPh>
    <rPh sb="9" eb="11">
      <t>ケンスウ</t>
    </rPh>
    <rPh sb="11" eb="12">
      <t>ヒョウ</t>
    </rPh>
    <phoneticPr fontId="3"/>
  </si>
  <si>
    <t>たい焼き　大判焼　全国件数表</t>
    <rPh sb="0" eb="14">
      <t>ゼンコク</t>
    </rPh>
    <phoneticPr fontId="3"/>
  </si>
  <si>
    <t>パフェ　件数表</t>
    <rPh sb="4" eb="6">
      <t>ケンスウ</t>
    </rPh>
    <rPh sb="6" eb="7">
      <t>ヒョウ</t>
    </rPh>
    <phoneticPr fontId="3"/>
  </si>
  <si>
    <t>パフェ　全国件数表</t>
    <rPh sb="4" eb="6">
      <t>ゼンコク</t>
    </rPh>
    <phoneticPr fontId="3"/>
  </si>
  <si>
    <t>中華菓子　件数表</t>
    <rPh sb="0" eb="2">
      <t>チュウカ</t>
    </rPh>
    <rPh sb="2" eb="4">
      <t>ガシ</t>
    </rPh>
    <rPh sb="5" eb="7">
      <t>ケンスウ</t>
    </rPh>
    <rPh sb="7" eb="8">
      <t>ヒョウ</t>
    </rPh>
    <phoneticPr fontId="3"/>
  </si>
  <si>
    <t>中華菓子　全国件数表</t>
    <rPh sb="0" eb="2">
      <t>チュウカ</t>
    </rPh>
    <rPh sb="2" eb="4">
      <t>ガシ</t>
    </rPh>
    <rPh sb="5" eb="7">
      <t>ゼンコク</t>
    </rPh>
    <phoneticPr fontId="3"/>
  </si>
  <si>
    <t>煎餅　米菓　件数表</t>
    <rPh sb="0" eb="2">
      <t>センベイ</t>
    </rPh>
    <rPh sb="3" eb="5">
      <t>ベイカ</t>
    </rPh>
    <rPh sb="6" eb="8">
      <t>ケンスウ</t>
    </rPh>
    <rPh sb="8" eb="9">
      <t>ヒョウ</t>
    </rPh>
    <phoneticPr fontId="3"/>
  </si>
  <si>
    <t>煎餅　米菓　全国件数表</t>
    <rPh sb="0" eb="11">
      <t>ゼンコク</t>
    </rPh>
    <phoneticPr fontId="3"/>
  </si>
  <si>
    <t>葛餅　わらび餅　全国件数表</t>
    <rPh sb="0" eb="2">
      <t>クズモチ</t>
    </rPh>
    <rPh sb="6" eb="7">
      <t>モチ</t>
    </rPh>
    <rPh sb="8" eb="10">
      <t>ゼンコク</t>
    </rPh>
    <phoneticPr fontId="3"/>
  </si>
  <si>
    <t>葛餅　わらび餅　件数表</t>
    <rPh sb="8" eb="10">
      <t>ケンスウ</t>
    </rPh>
    <rPh sb="10" eb="11">
      <t>ヒョウ</t>
    </rPh>
    <phoneticPr fontId="3"/>
  </si>
  <si>
    <t>洋菓子　焼菓子　全国件数表</t>
    <rPh sb="0" eb="3">
      <t>ヨウガシ</t>
    </rPh>
    <rPh sb="4" eb="5">
      <t>ヤ</t>
    </rPh>
    <rPh sb="5" eb="7">
      <t>ガシ</t>
    </rPh>
    <rPh sb="8" eb="10">
      <t>ゼンコク</t>
    </rPh>
    <phoneticPr fontId="3"/>
  </si>
  <si>
    <t>洋菓子　焼菓子　件数表</t>
    <rPh sb="0" eb="11">
      <t>ケンスウヒョウ</t>
    </rPh>
    <phoneticPr fontId="3"/>
  </si>
  <si>
    <t>チーズケーキ　全国件数表</t>
    <rPh sb="7" eb="9">
      <t>ゼンコク</t>
    </rPh>
    <phoneticPr fontId="3"/>
  </si>
  <si>
    <t>チーズケーキ　件数表</t>
    <rPh sb="0" eb="10">
      <t>ケンスウヒョウ</t>
    </rPh>
    <phoneticPr fontId="3"/>
  </si>
  <si>
    <t>チョコレート　全国件数表</t>
    <rPh sb="7" eb="9">
      <t>ゼンコク</t>
    </rPh>
    <phoneticPr fontId="3"/>
  </si>
  <si>
    <t>チョコレート　件数表</t>
    <rPh sb="7" eb="9">
      <t>ケンスウ</t>
    </rPh>
    <rPh sb="9" eb="10">
      <t>ヒョウ</t>
    </rPh>
    <phoneticPr fontId="3"/>
  </si>
  <si>
    <t>アイスクリーム　ジェラート　全国件数表</t>
    <rPh sb="14" eb="16">
      <t>ゼンコク</t>
    </rPh>
    <phoneticPr fontId="3"/>
  </si>
  <si>
    <t>アイスクリーム　ジェラート　件数表</t>
    <rPh sb="14" eb="16">
      <t>ケンスウ</t>
    </rPh>
    <rPh sb="16" eb="17">
      <t>ヒョウ</t>
    </rPh>
    <phoneticPr fontId="3"/>
  </si>
  <si>
    <t>設立30年以上企業　件数表</t>
    <rPh sb="0" eb="2">
      <t>セツリツ</t>
    </rPh>
    <rPh sb="4" eb="7">
      <t>ネンイジョウ</t>
    </rPh>
    <rPh sb="7" eb="9">
      <t>キギョウ</t>
    </rPh>
    <rPh sb="10" eb="12">
      <t>ケンスウ</t>
    </rPh>
    <rPh sb="12" eb="13">
      <t>ヒョウ</t>
    </rPh>
    <phoneticPr fontId="3"/>
  </si>
  <si>
    <t>設立30年以上企業　全国件数表</t>
    <rPh sb="0" eb="15">
      <t>ゼンコク</t>
    </rPh>
    <phoneticPr fontId="3"/>
  </si>
  <si>
    <t>設立30年以上で従業員5～29名の企業　全国件数表</t>
    <rPh sb="8" eb="11">
      <t>ジュウギョウイン</t>
    </rPh>
    <rPh sb="15" eb="16">
      <t>メイ</t>
    </rPh>
    <rPh sb="17" eb="19">
      <t>キギョウ</t>
    </rPh>
    <rPh sb="20" eb="22">
      <t>ゼンコク</t>
    </rPh>
    <phoneticPr fontId="3"/>
  </si>
  <si>
    <t>設立30年以上で従業員5～29名の企業　件数表</t>
    <rPh sb="0" eb="23">
      <t>ケンスウヒョウ</t>
    </rPh>
    <phoneticPr fontId="3"/>
  </si>
  <si>
    <t>設立30年以上で従業員30～100名未満の企業　全国件数表</t>
    <rPh sb="18" eb="20">
      <t>ミマンゼンコク</t>
    </rPh>
    <phoneticPr fontId="3"/>
  </si>
  <si>
    <t>設立30年以上で従業員30～100名未満の企業　件数表</t>
    <rPh sb="24" eb="26">
      <t>ケンスウ</t>
    </rPh>
    <rPh sb="26" eb="27">
      <t>ヒョウ</t>
    </rPh>
    <phoneticPr fontId="3"/>
  </si>
  <si>
    <t>設立30年以上で従業員100～500名未満の企業　全国件数表</t>
    <rPh sb="0" eb="30">
      <t>ゼンコク</t>
    </rPh>
    <phoneticPr fontId="3"/>
  </si>
  <si>
    <t>設立30年以上で従業員100～500名未満の企業　件数表</t>
    <rPh sb="0" eb="28">
      <t>ケンスウヒョウ</t>
    </rPh>
    <phoneticPr fontId="3"/>
  </si>
  <si>
    <t>設立30年以上で従業員500～1000名未満の企業　全国件数表</t>
    <rPh sb="0" eb="31">
      <t>ゼンコク</t>
    </rPh>
    <phoneticPr fontId="3"/>
  </si>
  <si>
    <t>設立30年以上で従業員500～1000名未満の企業　件数表</t>
    <rPh sb="26" eb="28">
      <t>ケンスウ</t>
    </rPh>
    <rPh sb="28" eb="29">
      <t>ヒョウ</t>
    </rPh>
    <phoneticPr fontId="3"/>
  </si>
  <si>
    <t>設立30年以上で従業員1000名～2000名未満の企業　全国件数表</t>
    <rPh sb="21" eb="22">
      <t>メイゼンコク</t>
    </rPh>
    <phoneticPr fontId="3"/>
  </si>
  <si>
    <t>設立30年以上で従業員1000名～2000名未満の企業　件数表</t>
    <rPh sb="0" eb="31">
      <t>ケンスウヒョウ</t>
    </rPh>
    <phoneticPr fontId="3"/>
  </si>
  <si>
    <t>設立30年以上で従業員2000名～5000名未満の企業　全国件数表</t>
    <rPh sb="0" eb="33">
      <t>ゼンコク</t>
    </rPh>
    <phoneticPr fontId="3"/>
  </si>
  <si>
    <t>設立30年以上で従業員5000名以上の企業　全国件数表</t>
    <rPh sb="16" eb="18">
      <t>イジョウゼンコク</t>
    </rPh>
    <phoneticPr fontId="3"/>
  </si>
  <si>
    <t>設立30年以上で従業員5000名以上の企業　件数表</t>
    <rPh sb="0" eb="25">
      <t>ケンスウヒョウ</t>
    </rPh>
    <phoneticPr fontId="3"/>
  </si>
  <si>
    <t>設立50年以上で従業員5000名以上の企業　全国件数表</t>
    <rPh sb="0" eb="27">
      <t>ゼンコク</t>
    </rPh>
    <phoneticPr fontId="3"/>
  </si>
  <si>
    <t>設立50年以上で従業員5000名以上の企業　件数表</t>
    <rPh sb="0" eb="25">
      <t>ケンスウヒョウ</t>
    </rPh>
    <phoneticPr fontId="3"/>
  </si>
  <si>
    <t>設立50年以上で従業員2000名以上5000名未満の企業　全国件数表</t>
    <rPh sb="22" eb="23">
      <t>メイ</t>
    </rPh>
    <rPh sb="23" eb="25">
      <t>ミマンゼンコク</t>
    </rPh>
    <phoneticPr fontId="3"/>
  </si>
  <si>
    <t>設立50年以上で従業員2000名以上5000名未満の企業　件数表</t>
    <rPh sb="29" eb="31">
      <t>ケンスウ</t>
    </rPh>
    <rPh sb="31" eb="32">
      <t>ヒョウ</t>
    </rPh>
    <phoneticPr fontId="3"/>
  </si>
  <si>
    <t>設立50年以上で従業員1000名以上2000名未満の企業　全国件数表</t>
    <rPh sb="0" eb="34">
      <t>ゼンコク</t>
    </rPh>
    <phoneticPr fontId="3"/>
  </si>
  <si>
    <t>設立50年以上で従業員1000名以上2000名未満の企業　件数表</t>
    <rPh sb="0" eb="32">
      <t>ケンスウヒョウ</t>
    </rPh>
    <phoneticPr fontId="3"/>
  </si>
  <si>
    <t>設立50年以上で従業員500～1000名未満の企業　全国件数表</t>
    <rPh sb="0" eb="31">
      <t>ゼンコク</t>
    </rPh>
    <phoneticPr fontId="3"/>
  </si>
  <si>
    <t>設立50年以上で従業員500～1000名未満の企業　件数表</t>
    <rPh sb="0" eb="29">
      <t>ケンスウヒョウ</t>
    </rPh>
    <phoneticPr fontId="3"/>
  </si>
  <si>
    <t>設立50年以上で従業員100～500名未満の企業　全国件数表</t>
    <rPh sb="0" eb="30">
      <t>ゼンコク</t>
    </rPh>
    <phoneticPr fontId="3"/>
  </si>
  <si>
    <t>設立50年以上で従業員100～500名未満の企業　件数表</t>
    <rPh sb="0" eb="28">
      <t>ケンスウヒョウ</t>
    </rPh>
    <phoneticPr fontId="3"/>
  </si>
  <si>
    <t>設立50年以上で従業員30～100名未満の企業　全国件数表</t>
    <rPh sb="0" eb="29">
      <t>ゼンコク</t>
    </rPh>
    <phoneticPr fontId="3"/>
  </si>
  <si>
    <t>設立50年以上で従業員30～100名未満の企業　件数表</t>
    <rPh sb="0" eb="27">
      <t>ケンスウヒョウ</t>
    </rPh>
    <phoneticPr fontId="3"/>
  </si>
  <si>
    <t>設立50年以上で従業員5～30名未満の企業　全国件数表</t>
    <rPh sb="22" eb="24">
      <t>ゼンコク</t>
    </rPh>
    <phoneticPr fontId="3"/>
  </si>
  <si>
    <t>設立50年以上で従業員5～30名未満の企業　件数表</t>
    <rPh sb="22" eb="24">
      <t>ケンスウ</t>
    </rPh>
    <rPh sb="24" eb="25">
      <t>ヒョウ</t>
    </rPh>
    <phoneticPr fontId="3"/>
  </si>
  <si>
    <t>設立50年以上の企業　全国件数表</t>
    <rPh sb="0" eb="16">
      <t>ゼンコク</t>
    </rPh>
    <phoneticPr fontId="3"/>
  </si>
  <si>
    <t>設立50年以上名の企業　件数表</t>
    <rPh sb="0" eb="15">
      <t>ケンスウヒョウ</t>
    </rPh>
    <phoneticPr fontId="3"/>
  </si>
  <si>
    <t>設立30年以上で従業員2000名～5000名未満の企業　件数表</t>
    <rPh sb="0" eb="31">
      <t>ケンスウヒョウ</t>
    </rPh>
    <phoneticPr fontId="3"/>
  </si>
  <si>
    <t>2019年10月以降設立1周年を迎える企業団体店舗等　件数表</t>
    <rPh sb="4" eb="5">
      <t>ネン</t>
    </rPh>
    <rPh sb="7" eb="8">
      <t>ガツ</t>
    </rPh>
    <rPh sb="8" eb="10">
      <t>イコウ</t>
    </rPh>
    <rPh sb="10" eb="12">
      <t>セツリツ</t>
    </rPh>
    <rPh sb="13" eb="15">
      <t>シュウネン</t>
    </rPh>
    <rPh sb="16" eb="17">
      <t>ムカ</t>
    </rPh>
    <rPh sb="19" eb="21">
      <t>キギョウ</t>
    </rPh>
    <rPh sb="21" eb="23">
      <t>ダンタイ</t>
    </rPh>
    <rPh sb="23" eb="25">
      <t>テンポ</t>
    </rPh>
    <rPh sb="25" eb="26">
      <t>トウ</t>
    </rPh>
    <rPh sb="27" eb="29">
      <t>ケンスウ</t>
    </rPh>
    <rPh sb="29" eb="30">
      <t>ヒョウ</t>
    </rPh>
    <phoneticPr fontId="3"/>
  </si>
  <si>
    <t>2019年10月以降設立1周年を迎える企業団体店舗等　全国件数表</t>
    <rPh sb="27" eb="29">
      <t>ゼンコク</t>
    </rPh>
    <phoneticPr fontId="3"/>
  </si>
  <si>
    <t>5人から50人未満の2019年10月以降設立1周年を迎える企業団体店舗等　全国件数表</t>
    <rPh sb="1" eb="2">
      <t>ニン</t>
    </rPh>
    <rPh sb="6" eb="7">
      <t>ニン</t>
    </rPh>
    <rPh sb="7" eb="9">
      <t>ミマン</t>
    </rPh>
    <rPh sb="37" eb="39">
      <t>ゼンコク</t>
    </rPh>
    <rPh sb="39" eb="41">
      <t>ケンスウ</t>
    </rPh>
    <rPh sb="41" eb="42">
      <t>ヒョウ</t>
    </rPh>
    <phoneticPr fontId="3"/>
  </si>
  <si>
    <t>5人から50人未満の2019年10月以降設立1周年を迎える企業団体店舗等　件数表</t>
    <rPh sb="37" eb="39">
      <t>ケンスウ</t>
    </rPh>
    <rPh sb="39" eb="40">
      <t>ヒョウ</t>
    </rPh>
    <phoneticPr fontId="3"/>
  </si>
  <si>
    <t>50人から100人未満の2019年10月以降設立1周年を迎える企業団体店舗等　全国件数表</t>
    <rPh sb="0" eb="44">
      <t>ゼンコク</t>
    </rPh>
    <phoneticPr fontId="3"/>
  </si>
  <si>
    <t>50人から100人未満の2019年10月以降設立1周年を迎える企業団体店舗等　件数表</t>
    <rPh sb="39" eb="41">
      <t>ケンスウ</t>
    </rPh>
    <rPh sb="41" eb="42">
      <t>ヒョウ</t>
    </rPh>
    <phoneticPr fontId="3"/>
  </si>
  <si>
    <t>100人から500人未満の2019年10月以降設立1周年を迎える企業団体店舗等　全国件数表</t>
    <rPh sb="40" eb="42">
      <t>ゼンコク</t>
    </rPh>
    <phoneticPr fontId="3"/>
  </si>
  <si>
    <t>100人から500人未満の2019年10月以降設立1周年を迎える企業団体店舗等　件数表</t>
    <rPh sb="0" eb="43">
      <t>ケンスウヒョウ</t>
    </rPh>
    <phoneticPr fontId="3"/>
  </si>
  <si>
    <t>500名以上の2019年10月以降設立1周年を迎える企業団体店舗等　全国件数表</t>
    <rPh sb="3" eb="6">
      <t>メイイジョウ</t>
    </rPh>
    <rPh sb="34" eb="36">
      <t>ゼンコク</t>
    </rPh>
    <phoneticPr fontId="3"/>
  </si>
  <si>
    <t>医療法人　従業員10名未満　全国件数表</t>
    <rPh sb="0" eb="2">
      <t>イリョウ</t>
    </rPh>
    <rPh sb="2" eb="4">
      <t>ホウジン</t>
    </rPh>
    <rPh sb="5" eb="8">
      <t>ジュウギョウイン</t>
    </rPh>
    <rPh sb="10" eb="11">
      <t>メイ</t>
    </rPh>
    <rPh sb="11" eb="13">
      <t>ミマン</t>
    </rPh>
    <rPh sb="14" eb="16">
      <t>ゼンコク</t>
    </rPh>
    <phoneticPr fontId="3"/>
  </si>
  <si>
    <t>500名以上の2019年10月以降設立1周年を迎える企業団体店舗等　件数表</t>
    <rPh sb="0" eb="37">
      <t>ケンスウヒョウ</t>
    </rPh>
    <phoneticPr fontId="3"/>
  </si>
  <si>
    <t>医療法人　従業員10名未満　件数表</t>
    <rPh sb="0" eb="17">
      <t>ケンスウヒョウ</t>
    </rPh>
    <phoneticPr fontId="3"/>
  </si>
  <si>
    <t>医療法人　従業員10名から50名未満　全国件数表</t>
    <rPh sb="10" eb="11">
      <t>メイゼンコク</t>
    </rPh>
    <phoneticPr fontId="3"/>
  </si>
  <si>
    <t>医療法人　従業員10名から50名未満　件数表</t>
    <rPh sb="0" eb="22">
      <t>ケンスウヒョウ</t>
    </rPh>
    <phoneticPr fontId="3"/>
  </si>
  <si>
    <t>医療法人　従業員50名から100名未満　全国件数表</t>
    <rPh sb="0" eb="25">
      <t>ゼンコク</t>
    </rPh>
    <phoneticPr fontId="3"/>
  </si>
  <si>
    <t>医療法人　従業員50名から100名未満　件数表</t>
    <rPh sb="0" eb="23">
      <t>ケンスウヒョウ</t>
    </rPh>
    <phoneticPr fontId="3"/>
  </si>
  <si>
    <t>医療法人　従業員100名から200名未満　全国件数表</t>
    <rPh sb="0" eb="26">
      <t>ゼンコク</t>
    </rPh>
    <phoneticPr fontId="3"/>
  </si>
  <si>
    <t>医療法人　従業員100名から200名未満　件数表</t>
    <rPh sb="0" eb="24">
      <t>ケンスウヒョウ</t>
    </rPh>
    <phoneticPr fontId="3"/>
  </si>
  <si>
    <t>医療法人　従業員200名から300名未満　全国件数表</t>
    <rPh sb="0" eb="26">
      <t>ゼンコク</t>
    </rPh>
    <phoneticPr fontId="3"/>
  </si>
  <si>
    <t>医療法人　従業員200名から300名未満　件数表</t>
    <rPh sb="21" eb="23">
      <t>ケンスウ</t>
    </rPh>
    <rPh sb="23" eb="24">
      <t>ヒョウ</t>
    </rPh>
    <phoneticPr fontId="3"/>
  </si>
  <si>
    <t>医療法人　従業員300名以上　全国件数表</t>
    <rPh sb="12" eb="14">
      <t>イジョウ</t>
    </rPh>
    <rPh sb="15" eb="17">
      <t>ゼンコク</t>
    </rPh>
    <phoneticPr fontId="3"/>
  </si>
  <si>
    <t>医療法人　従業員300名以上　件数表</t>
    <rPh sb="0" eb="18">
      <t>ケンスウヒョウ</t>
    </rPh>
    <phoneticPr fontId="3"/>
  </si>
  <si>
    <t>インターネット通販　件数表</t>
    <rPh sb="7" eb="9">
      <t>ツウハン</t>
    </rPh>
    <rPh sb="10" eb="12">
      <t>ケンスウ</t>
    </rPh>
    <rPh sb="12" eb="13">
      <t>ヒョウ</t>
    </rPh>
    <phoneticPr fontId="3"/>
  </si>
  <si>
    <t>インターネット通販　全国件数表</t>
    <rPh sb="0" eb="15">
      <t>ゼンコク</t>
    </rPh>
    <phoneticPr fontId="3"/>
  </si>
  <si>
    <t>通信販売　件数表</t>
    <rPh sb="0" eb="2">
      <t>ツウシン</t>
    </rPh>
    <rPh sb="2" eb="4">
      <t>ハンバイ</t>
    </rPh>
    <rPh sb="5" eb="7">
      <t>ケンスウ</t>
    </rPh>
    <rPh sb="7" eb="8">
      <t>ヒョウ</t>
    </rPh>
    <phoneticPr fontId="3"/>
  </si>
  <si>
    <t>通信販売　　全国件数表</t>
    <rPh sb="0" eb="11">
      <t>ゼンコク</t>
    </rPh>
    <phoneticPr fontId="3"/>
  </si>
  <si>
    <t>倉庫業　件数表</t>
    <rPh sb="0" eb="2">
      <t>ソウコ</t>
    </rPh>
    <rPh sb="2" eb="3">
      <t>ギョウケンスウヒョウ</t>
    </rPh>
    <phoneticPr fontId="3"/>
  </si>
  <si>
    <t>倉庫業　全国件数表</t>
    <rPh sb="4" eb="6">
      <t>ゼンコク</t>
    </rPh>
    <phoneticPr fontId="3"/>
  </si>
  <si>
    <t>運輸　運送　全国件数表</t>
    <rPh sb="0" eb="2">
      <t>ウンユ</t>
    </rPh>
    <rPh sb="3" eb="5">
      <t>ウンソウ</t>
    </rPh>
    <rPh sb="6" eb="8">
      <t>ゼンコク</t>
    </rPh>
    <phoneticPr fontId="3"/>
  </si>
  <si>
    <t>運輸　運送　件数表</t>
    <rPh sb="6" eb="8">
      <t>ケンスウ</t>
    </rPh>
    <rPh sb="8" eb="9">
      <t>ヒョウ</t>
    </rPh>
    <phoneticPr fontId="3"/>
  </si>
  <si>
    <t>旅客運送業　全国件数表</t>
    <rPh sb="0" eb="2">
      <t>リョキャク</t>
    </rPh>
    <rPh sb="2" eb="5">
      <t>ウンソウギョウ</t>
    </rPh>
    <rPh sb="6" eb="8">
      <t>ゼンコク</t>
    </rPh>
    <phoneticPr fontId="3"/>
  </si>
  <si>
    <t>旅客運送業　　件数表</t>
    <rPh sb="0" eb="10">
      <t>ケンスウヒョウ</t>
    </rPh>
    <phoneticPr fontId="3"/>
  </si>
  <si>
    <t>鉄道業　件数表</t>
    <rPh sb="0" eb="3">
      <t>テツドウギョウ</t>
    </rPh>
    <rPh sb="4" eb="6">
      <t>ケンスウ</t>
    </rPh>
    <rPh sb="6" eb="7">
      <t>ヒョウ</t>
    </rPh>
    <phoneticPr fontId="3"/>
  </si>
  <si>
    <t>鉄道業　全国件数表</t>
    <rPh sb="0" eb="3">
      <t>テツドウギョウ</t>
    </rPh>
    <rPh sb="4" eb="6">
      <t>ゼンコク</t>
    </rPh>
    <phoneticPr fontId="3"/>
  </si>
  <si>
    <t>航空運輸事業　全国件数表</t>
    <rPh sb="0" eb="2">
      <t>コウクウ</t>
    </rPh>
    <rPh sb="2" eb="4">
      <t>ウンユ</t>
    </rPh>
    <rPh sb="4" eb="6">
      <t>ジギョウ</t>
    </rPh>
    <rPh sb="7" eb="9">
      <t>ゼンコク</t>
    </rPh>
    <phoneticPr fontId="3"/>
  </si>
  <si>
    <t>航空運輸事業　　件数表</t>
    <rPh sb="0" eb="11">
      <t>ケンスウヒョウ</t>
    </rPh>
    <phoneticPr fontId="3"/>
  </si>
  <si>
    <t>道路貨物運送業　全国件数表</t>
    <rPh sb="0" eb="2">
      <t>ドウロ</t>
    </rPh>
    <rPh sb="2" eb="4">
      <t>カモツ</t>
    </rPh>
    <rPh sb="4" eb="7">
      <t>ウンソウギョウ</t>
    </rPh>
    <rPh sb="8" eb="10">
      <t>ゼンコク</t>
    </rPh>
    <phoneticPr fontId="3"/>
  </si>
  <si>
    <t>道路貨物運送業　件数表</t>
    <rPh sb="0" eb="11">
      <t>ケンスウヒョウ</t>
    </rPh>
    <phoneticPr fontId="3"/>
  </si>
  <si>
    <t>道路旅客運送業　全国件数表</t>
    <rPh sb="0" eb="13">
      <t>ゼンコク</t>
    </rPh>
    <phoneticPr fontId="3"/>
  </si>
  <si>
    <t>道路旅客運送業　件数表</t>
    <rPh sb="8" eb="10">
      <t>ケンスウ</t>
    </rPh>
    <rPh sb="10" eb="11">
      <t>ヒョウ</t>
    </rPh>
    <phoneticPr fontId="3"/>
  </si>
  <si>
    <t>バス会社　全国件数表</t>
    <rPh sb="2" eb="4">
      <t>ガイシャ</t>
    </rPh>
    <rPh sb="5" eb="7">
      <t>ゼンコク</t>
    </rPh>
    <phoneticPr fontId="3"/>
  </si>
  <si>
    <t>バス会社　件数表</t>
    <rPh sb="5" eb="7">
      <t>ケンスウ</t>
    </rPh>
    <rPh sb="7" eb="8">
      <t>ヒョウ</t>
    </rPh>
    <phoneticPr fontId="3"/>
  </si>
  <si>
    <t>ハイヤー　全国件数表</t>
    <rPh sb="5" eb="7">
      <t>ゼンコク</t>
    </rPh>
    <phoneticPr fontId="3"/>
  </si>
  <si>
    <t>ハイヤー　件数表</t>
    <rPh sb="5" eb="7">
      <t>ケンスウ</t>
    </rPh>
    <rPh sb="7" eb="8">
      <t>ヒョウ</t>
    </rPh>
    <phoneticPr fontId="3"/>
  </si>
  <si>
    <t>タクシー　全国件数表</t>
    <rPh sb="5" eb="7">
      <t>ゼンコク</t>
    </rPh>
    <phoneticPr fontId="3"/>
  </si>
  <si>
    <t>タクシー　件数表</t>
    <rPh sb="5" eb="7">
      <t>ケンスウ</t>
    </rPh>
    <rPh sb="7" eb="8">
      <t>ヒョウ</t>
    </rPh>
    <phoneticPr fontId="3"/>
  </si>
  <si>
    <t>介護タクシー　福祉タクシー　全国件数表</t>
    <rPh sb="0" eb="2">
      <t>カイゴ</t>
    </rPh>
    <rPh sb="7" eb="9">
      <t>フクシ</t>
    </rPh>
    <rPh sb="14" eb="16">
      <t>ゼンコク</t>
    </rPh>
    <phoneticPr fontId="3"/>
  </si>
  <si>
    <t>介護タクシー　福祉タクシー　件数表</t>
    <rPh sb="0" eb="17">
      <t>ケンスウヒョウ</t>
    </rPh>
    <phoneticPr fontId="3"/>
  </si>
  <si>
    <t>海運　水運　全国件数表</t>
    <rPh sb="0" eb="2">
      <t>カイウン</t>
    </rPh>
    <rPh sb="3" eb="5">
      <t>スイウン</t>
    </rPh>
    <rPh sb="6" eb="8">
      <t>ゼンコク</t>
    </rPh>
    <phoneticPr fontId="3"/>
  </si>
  <si>
    <t>海運　水運　件数表</t>
    <rPh sb="0" eb="9">
      <t>ケンスウヒョウ</t>
    </rPh>
    <phoneticPr fontId="3"/>
  </si>
  <si>
    <t>公社・官庁　件数表</t>
    <rPh sb="6" eb="8">
      <t>ケンスウ</t>
    </rPh>
    <rPh sb="8" eb="9">
      <t>ヒョウ</t>
    </rPh>
    <phoneticPr fontId="3"/>
  </si>
  <si>
    <t>公社・官庁　全国件数表</t>
    <rPh sb="6" eb="8">
      <t>ゼンコク</t>
    </rPh>
    <phoneticPr fontId="3"/>
  </si>
  <si>
    <t>行政法人　全国件数表</t>
    <rPh sb="0" eb="2">
      <t>ギョウセイ</t>
    </rPh>
    <rPh sb="2" eb="4">
      <t>ホウジン</t>
    </rPh>
    <rPh sb="5" eb="7">
      <t>ゼンコク</t>
    </rPh>
    <phoneticPr fontId="3"/>
  </si>
  <si>
    <t>行政法人　件数表</t>
    <rPh sb="0" eb="2">
      <t>ギョウセイ</t>
    </rPh>
    <rPh sb="2" eb="4">
      <t>ホウジン</t>
    </rPh>
    <rPh sb="5" eb="7">
      <t>ケンスウ</t>
    </rPh>
    <rPh sb="7" eb="8">
      <t>ヒョウ</t>
    </rPh>
    <phoneticPr fontId="3"/>
  </si>
  <si>
    <t>省庁　国の機関　全国件数表</t>
    <rPh sb="0" eb="2">
      <t>ショウチョウ</t>
    </rPh>
    <rPh sb="3" eb="4">
      <t>クニ</t>
    </rPh>
    <rPh sb="5" eb="7">
      <t>キカン</t>
    </rPh>
    <rPh sb="8" eb="10">
      <t>ゼンコク</t>
    </rPh>
    <phoneticPr fontId="3"/>
  </si>
  <si>
    <t>省庁　国の機関　件数表</t>
    <rPh sb="0" eb="11">
      <t>ケンスウヒョウ</t>
    </rPh>
    <phoneticPr fontId="3"/>
  </si>
  <si>
    <t>市町村　地方公務　全国件数表</t>
    <rPh sb="0" eb="3">
      <t>シチョウソン</t>
    </rPh>
    <rPh sb="4" eb="6">
      <t>チホウ</t>
    </rPh>
    <rPh sb="6" eb="8">
      <t>コウム</t>
    </rPh>
    <rPh sb="9" eb="11">
      <t>ゼンコク</t>
    </rPh>
    <phoneticPr fontId="3"/>
  </si>
  <si>
    <t>市町村　地方公務　件数表</t>
    <rPh sb="0" eb="12">
      <t>ケンスウヒョウ</t>
    </rPh>
    <phoneticPr fontId="3"/>
  </si>
  <si>
    <t>図書館　件数表</t>
    <rPh sb="0" eb="3">
      <t>トショカン</t>
    </rPh>
    <rPh sb="4" eb="6">
      <t>ケンスウ</t>
    </rPh>
    <rPh sb="6" eb="7">
      <t>ヒョウ</t>
    </rPh>
    <phoneticPr fontId="3"/>
  </si>
  <si>
    <t>図書館　全国件数表</t>
    <rPh sb="0" eb="3">
      <t>トショカン</t>
    </rPh>
    <rPh sb="4" eb="6">
      <t>ゼンコク</t>
    </rPh>
    <phoneticPr fontId="3"/>
  </si>
  <si>
    <t>競技場　体育館　スポーツ施設　全国件数表</t>
    <rPh sb="0" eb="3">
      <t>キョウギジョウ</t>
    </rPh>
    <rPh sb="4" eb="7">
      <t>タイイクカン</t>
    </rPh>
    <rPh sb="12" eb="14">
      <t>シセツ</t>
    </rPh>
    <rPh sb="15" eb="17">
      <t>ゼンコク</t>
    </rPh>
    <phoneticPr fontId="3"/>
  </si>
  <si>
    <t>競技場　体育館　スポーツ施設　件数表</t>
    <rPh sb="15" eb="17">
      <t>ケンスウ</t>
    </rPh>
    <rPh sb="17" eb="18">
      <t>ヒョウ</t>
    </rPh>
    <phoneticPr fontId="3"/>
  </si>
  <si>
    <t>スポーツ施設運営管理　全国件数表</t>
    <rPh sb="4" eb="8">
      <t>シセツウンエイ</t>
    </rPh>
    <rPh sb="8" eb="10">
      <t>カンリ</t>
    </rPh>
    <rPh sb="11" eb="13">
      <t>ゼンコク</t>
    </rPh>
    <phoneticPr fontId="3"/>
  </si>
  <si>
    <t>スポーツ施設運営管理　件数表</t>
    <rPh sb="11" eb="13">
      <t>ケンスウ</t>
    </rPh>
    <rPh sb="13" eb="14">
      <t>ヒョウ</t>
    </rPh>
    <phoneticPr fontId="3"/>
  </si>
  <si>
    <t>美術館　件数表</t>
    <rPh sb="0" eb="3">
      <t>ビジュツカン</t>
    </rPh>
    <rPh sb="4" eb="6">
      <t>ケンスウ</t>
    </rPh>
    <rPh sb="6" eb="7">
      <t>ヒョウ</t>
    </rPh>
    <phoneticPr fontId="3"/>
  </si>
  <si>
    <t>博物館　件数表</t>
    <rPh sb="0" eb="3">
      <t>ハクブツカン</t>
    </rPh>
    <rPh sb="4" eb="6">
      <t>ケンスウ</t>
    </rPh>
    <rPh sb="6" eb="7">
      <t>ヒョウ</t>
    </rPh>
    <phoneticPr fontId="3"/>
  </si>
  <si>
    <t>劇場　会館　シアター　全国件数表</t>
    <rPh sb="0" eb="2">
      <t>ゲキジョウ</t>
    </rPh>
    <rPh sb="3" eb="5">
      <t>カイカン</t>
    </rPh>
    <rPh sb="11" eb="13">
      <t>ゼンコク</t>
    </rPh>
    <phoneticPr fontId="3"/>
  </si>
  <si>
    <t>劇場　会館　シアター　件数表</t>
    <rPh sb="0" eb="2">
      <t>ゲキジョウ</t>
    </rPh>
    <rPh sb="3" eb="5">
      <t>カイカン</t>
    </rPh>
    <rPh sb="11" eb="13">
      <t>ケンスウ</t>
    </rPh>
    <rPh sb="13" eb="14">
      <t>ヒョウ</t>
    </rPh>
    <phoneticPr fontId="3"/>
  </si>
  <si>
    <t>プール　件数表</t>
    <rPh sb="4" eb="6">
      <t>ケンスウ</t>
    </rPh>
    <rPh sb="6" eb="7">
      <t>ヒョウ</t>
    </rPh>
    <phoneticPr fontId="3"/>
  </si>
  <si>
    <t>プール　全国件数表</t>
    <rPh sb="4" eb="6">
      <t>ゼンコク</t>
    </rPh>
    <phoneticPr fontId="3"/>
  </si>
  <si>
    <t>スケート場　全国件数表</t>
    <rPh sb="4" eb="5">
      <t>ジョウ</t>
    </rPh>
    <rPh sb="6" eb="8">
      <t>ゼンコク</t>
    </rPh>
    <phoneticPr fontId="3"/>
  </si>
  <si>
    <t>スキー場　スノーボード場　全国件数表</t>
    <rPh sb="3" eb="4">
      <t>ジョウ</t>
    </rPh>
    <rPh sb="11" eb="12">
      <t>ジョウ</t>
    </rPh>
    <rPh sb="13" eb="15">
      <t>ゼンコク</t>
    </rPh>
    <phoneticPr fontId="3"/>
  </si>
  <si>
    <t>スキー場　スノーボード場　件数表</t>
    <rPh sb="0" eb="16">
      <t>ケンスウヒョウ</t>
    </rPh>
    <phoneticPr fontId="3"/>
  </si>
  <si>
    <t>ボウリング場　件数表</t>
    <rPh sb="5" eb="6">
      <t>ジョウ</t>
    </rPh>
    <rPh sb="7" eb="9">
      <t>ケンスウ</t>
    </rPh>
    <rPh sb="9" eb="10">
      <t>ヒョウ</t>
    </rPh>
    <phoneticPr fontId="3"/>
  </si>
  <si>
    <t>武道館　全国件数表</t>
    <rPh sb="0" eb="3">
      <t>ブドウカン</t>
    </rPh>
    <rPh sb="4" eb="6">
      <t>ゼンコク</t>
    </rPh>
    <phoneticPr fontId="3"/>
  </si>
  <si>
    <t>武道館　件数表</t>
    <rPh sb="0" eb="3">
      <t>ブドウカン</t>
    </rPh>
    <rPh sb="4" eb="6">
      <t>ケンスウ</t>
    </rPh>
    <rPh sb="6" eb="7">
      <t>ヒョウ</t>
    </rPh>
    <phoneticPr fontId="3"/>
  </si>
  <si>
    <t>剣道　剣道場　全国件数表</t>
    <rPh sb="0" eb="2">
      <t>ケンドウ</t>
    </rPh>
    <rPh sb="3" eb="5">
      <t>ケンドウ</t>
    </rPh>
    <rPh sb="5" eb="6">
      <t>ジョウ</t>
    </rPh>
    <rPh sb="7" eb="9">
      <t>ゼンコク</t>
    </rPh>
    <phoneticPr fontId="3"/>
  </si>
  <si>
    <t>剣道　剣道場　件数表</t>
    <rPh sb="7" eb="9">
      <t>ケンスウ</t>
    </rPh>
    <rPh sb="9" eb="10">
      <t>ヒョウ</t>
    </rPh>
    <phoneticPr fontId="3"/>
  </si>
  <si>
    <t>ボクシングジム　全国件数表</t>
    <rPh sb="8" eb="10">
      <t>ゼンコク</t>
    </rPh>
    <phoneticPr fontId="3"/>
  </si>
  <si>
    <t>フィットネスクラブ　全国件数表</t>
    <rPh sb="10" eb="12">
      <t>ゼンコク</t>
    </rPh>
    <phoneticPr fontId="3"/>
  </si>
  <si>
    <t>ヨガ教室　全国件数表</t>
    <rPh sb="0" eb="10">
      <t>ゼンコク</t>
    </rPh>
    <phoneticPr fontId="3"/>
  </si>
  <si>
    <t>スイミングスクール　件数表</t>
    <rPh sb="10" eb="12">
      <t>ケンスウ</t>
    </rPh>
    <rPh sb="12" eb="13">
      <t>ヒョウ</t>
    </rPh>
    <phoneticPr fontId="3"/>
  </si>
  <si>
    <t>スイミングスクール　全国件数表</t>
    <rPh sb="0" eb="15">
      <t>ゼンコク</t>
    </rPh>
    <phoneticPr fontId="3"/>
  </si>
  <si>
    <t>テニスコート　テニス教室　全国件数表</t>
    <rPh sb="10" eb="12">
      <t>キョウシツ</t>
    </rPh>
    <rPh sb="13" eb="15">
      <t>ゼンコク</t>
    </rPh>
    <phoneticPr fontId="3"/>
  </si>
  <si>
    <t>テニスコート　テニス教室　件数表</t>
    <rPh sb="0" eb="16">
      <t>ケンスウヒョウ</t>
    </rPh>
    <phoneticPr fontId="3"/>
  </si>
  <si>
    <t>フットサルコート　全国件数表</t>
    <rPh sb="9" eb="11">
      <t>ゼンコク</t>
    </rPh>
    <phoneticPr fontId="3"/>
  </si>
  <si>
    <t>フットサルコート　件数表</t>
    <rPh sb="0" eb="12">
      <t>ケンスウヒョウ</t>
    </rPh>
    <phoneticPr fontId="3"/>
  </si>
  <si>
    <t xml:space="preserve"> フリークライミングクラブ　件数表</t>
    <rPh sb="0" eb="17">
      <t>ケンスウヒョウ</t>
    </rPh>
    <phoneticPr fontId="3"/>
  </si>
  <si>
    <t xml:space="preserve"> フリークライミングクラブ　全国件数表</t>
    <rPh sb="14" eb="16">
      <t>ゼンコク</t>
    </rPh>
    <phoneticPr fontId="3"/>
  </si>
  <si>
    <t>健康ランド　クアハウス　全国件数表</t>
    <rPh sb="0" eb="2">
      <t>ケンコウ</t>
    </rPh>
    <rPh sb="12" eb="14">
      <t>ゼンコク</t>
    </rPh>
    <phoneticPr fontId="3"/>
  </si>
  <si>
    <t>健康ランド　クアハウス　件数表</t>
    <rPh sb="0" eb="15">
      <t>ケンスウヒョウ</t>
    </rPh>
    <phoneticPr fontId="3"/>
  </si>
  <si>
    <t>温泉　件数表</t>
    <rPh sb="0" eb="2">
      <t>オンセン</t>
    </rPh>
    <rPh sb="3" eb="5">
      <t>ケンスウ</t>
    </rPh>
    <rPh sb="5" eb="6">
      <t>ヒョウ</t>
    </rPh>
    <phoneticPr fontId="3"/>
  </si>
  <si>
    <t>温泉　全国件数表</t>
    <rPh sb="5" eb="7">
      <t>ゼンコク</t>
    </rPh>
    <phoneticPr fontId="3"/>
  </si>
  <si>
    <t>横浜市</t>
    <rPh sb="0" eb="3">
      <t>ヨコハマシ</t>
    </rPh>
    <phoneticPr fontId="2"/>
  </si>
  <si>
    <t>青葉区</t>
    <rPh sb="0" eb="3">
      <t>アオバク</t>
    </rPh>
    <phoneticPr fontId="2"/>
  </si>
  <si>
    <t>不動産業</t>
    <rPh sb="0" eb="3">
      <t>フドウサン</t>
    </rPh>
    <rPh sb="3" eb="4">
      <t>ギョウ</t>
    </rPh>
    <phoneticPr fontId="2"/>
  </si>
  <si>
    <t>旭区</t>
    <rPh sb="0" eb="2">
      <t>アサヒク</t>
    </rPh>
    <phoneticPr fontId="2"/>
  </si>
  <si>
    <t>泉区</t>
    <rPh sb="0" eb="2">
      <t>イズミク</t>
    </rPh>
    <phoneticPr fontId="2"/>
  </si>
  <si>
    <t>磯子区</t>
    <rPh sb="0" eb="3">
      <t>イソゴク</t>
    </rPh>
    <phoneticPr fontId="2"/>
  </si>
  <si>
    <t>神奈川区</t>
    <rPh sb="0" eb="4">
      <t>カナガワク</t>
    </rPh>
    <phoneticPr fontId="2"/>
  </si>
  <si>
    <t>金沢区</t>
    <rPh sb="0" eb="3">
      <t>カナザワク</t>
    </rPh>
    <phoneticPr fontId="2"/>
  </si>
  <si>
    <t>港南区</t>
    <rPh sb="0" eb="3">
      <t>コウナンク</t>
    </rPh>
    <phoneticPr fontId="2"/>
  </si>
  <si>
    <t>港北区</t>
    <rPh sb="0" eb="3">
      <t>コウホクク</t>
    </rPh>
    <phoneticPr fontId="2"/>
  </si>
  <si>
    <t>栄区</t>
    <rPh sb="0" eb="2">
      <t>サカエク</t>
    </rPh>
    <phoneticPr fontId="2"/>
  </si>
  <si>
    <t>瀬谷区</t>
    <rPh sb="0" eb="3">
      <t>セヤク</t>
    </rPh>
    <phoneticPr fontId="2"/>
  </si>
  <si>
    <t>都筑区</t>
    <rPh sb="0" eb="3">
      <t>ツヅキク</t>
    </rPh>
    <phoneticPr fontId="2"/>
  </si>
  <si>
    <t>鶴見区</t>
    <rPh sb="0" eb="3">
      <t>ツルミク</t>
    </rPh>
    <phoneticPr fontId="2"/>
  </si>
  <si>
    <t>戸塚区</t>
    <rPh sb="0" eb="3">
      <t>トツカク</t>
    </rPh>
    <phoneticPr fontId="2"/>
  </si>
  <si>
    <t>中区</t>
    <rPh sb="0" eb="2">
      <t>ナカク</t>
    </rPh>
    <phoneticPr fontId="2"/>
  </si>
  <si>
    <t>西区</t>
    <rPh sb="0" eb="2">
      <t>ニシク</t>
    </rPh>
    <phoneticPr fontId="2"/>
  </si>
  <si>
    <t>保土ヶ谷区</t>
    <rPh sb="0" eb="5">
      <t>ホドガヤク</t>
    </rPh>
    <phoneticPr fontId="2"/>
  </si>
  <si>
    <t>緑区</t>
    <rPh sb="0" eb="2">
      <t>ミドリク</t>
    </rPh>
    <phoneticPr fontId="2"/>
  </si>
  <si>
    <t>南区</t>
    <rPh sb="0" eb="2">
      <t>ミナミク</t>
    </rPh>
    <phoneticPr fontId="2"/>
  </si>
  <si>
    <t>川崎市</t>
    <rPh sb="0" eb="3">
      <t>カワサキシ</t>
    </rPh>
    <phoneticPr fontId="2"/>
  </si>
  <si>
    <t>麻生区</t>
    <rPh sb="0" eb="2">
      <t>アソウ</t>
    </rPh>
    <rPh sb="2" eb="3">
      <t>ク</t>
    </rPh>
    <phoneticPr fontId="2"/>
  </si>
  <si>
    <t>川崎区</t>
    <rPh sb="0" eb="3">
      <t>カワサキク</t>
    </rPh>
    <phoneticPr fontId="2"/>
  </si>
  <si>
    <t>幸区</t>
    <rPh sb="0" eb="2">
      <t>サイワイク</t>
    </rPh>
    <phoneticPr fontId="2"/>
  </si>
  <si>
    <t>高津区</t>
    <rPh sb="0" eb="3">
      <t>タカツク</t>
    </rPh>
    <phoneticPr fontId="2"/>
  </si>
  <si>
    <t>多摩区</t>
    <rPh sb="0" eb="3">
      <t>タマク</t>
    </rPh>
    <phoneticPr fontId="2"/>
  </si>
  <si>
    <t>中原区</t>
    <rPh sb="0" eb="3">
      <t>ナカハラク</t>
    </rPh>
    <phoneticPr fontId="2"/>
  </si>
  <si>
    <t>宮前区</t>
    <rPh sb="0" eb="3">
      <t>ミヤマエク</t>
    </rPh>
    <phoneticPr fontId="2"/>
  </si>
  <si>
    <t>二市計</t>
    <rPh sb="0" eb="2">
      <t>ニシ</t>
    </rPh>
    <rPh sb="2" eb="3">
      <t>ケイ</t>
    </rPh>
    <phoneticPr fontId="2"/>
  </si>
  <si>
    <t>神奈川県全県</t>
    <rPh sb="0" eb="4">
      <t>カナガワケン</t>
    </rPh>
    <rPh sb="4" eb="6">
      <t>ゼンケン</t>
    </rPh>
    <phoneticPr fontId="2"/>
  </si>
  <si>
    <t>店名　住所　電話　</t>
    <rPh sb="0" eb="2">
      <t>テンメイ</t>
    </rPh>
    <rPh sb="3" eb="5">
      <t>ジュウショ</t>
    </rPh>
    <rPh sb="6" eb="8">
      <t>デンワ</t>
    </rPh>
    <phoneticPr fontId="2"/>
  </si>
  <si>
    <t>上記にプラスＦＡＸ番号</t>
    <rPh sb="0" eb="2">
      <t>ジョウキ</t>
    </rPh>
    <rPh sb="9" eb="11">
      <t>バンゴウ</t>
    </rPh>
    <phoneticPr fontId="2"/>
  </si>
  <si>
    <t>不動産業　件数表</t>
    <rPh sb="0" eb="3">
      <t>フドウサン</t>
    </rPh>
    <rPh sb="3" eb="4">
      <t>ギョウ</t>
    </rPh>
    <rPh sb="5" eb="7">
      <t>ケンスウ</t>
    </rPh>
    <rPh sb="7" eb="8">
      <t>ヒョウ</t>
    </rPh>
    <phoneticPr fontId="3"/>
  </si>
  <si>
    <t>不動産業　全国件数表</t>
    <rPh sb="0" eb="3">
      <t>フドウサン</t>
    </rPh>
    <rPh sb="3" eb="4">
      <t>ギョウ</t>
    </rPh>
    <phoneticPr fontId="2"/>
  </si>
  <si>
    <t>不動産管理　件数表</t>
    <rPh sb="0" eb="5">
      <t>フドウサンカンリ</t>
    </rPh>
    <rPh sb="6" eb="8">
      <t>ケンスウ</t>
    </rPh>
    <rPh sb="8" eb="9">
      <t>ヒョウ</t>
    </rPh>
    <phoneticPr fontId="3"/>
  </si>
  <si>
    <t>不動産管理　全国件数表</t>
    <rPh sb="0" eb="5">
      <t>フドウサンカンリ</t>
    </rPh>
    <rPh sb="6" eb="8">
      <t>ゼンコク</t>
    </rPh>
    <phoneticPr fontId="3"/>
  </si>
  <si>
    <t>不動産仲介　件数表</t>
    <rPh sb="0" eb="3">
      <t>フドウサン</t>
    </rPh>
    <rPh sb="3" eb="5">
      <t>チュウカイ</t>
    </rPh>
    <rPh sb="6" eb="8">
      <t>ケンスウ</t>
    </rPh>
    <rPh sb="8" eb="9">
      <t>ヒョウ</t>
    </rPh>
    <phoneticPr fontId="3"/>
  </si>
  <si>
    <t>不動産仲介　全国件数表</t>
    <rPh sb="0" eb="3">
      <t>フドウサン</t>
    </rPh>
    <rPh sb="3" eb="5">
      <t>チュウカイ</t>
    </rPh>
    <rPh sb="6" eb="8">
      <t>ゼンコク</t>
    </rPh>
    <phoneticPr fontId="3"/>
  </si>
  <si>
    <t>不動産金融　全国件数表</t>
    <rPh sb="0" eb="3">
      <t>フドウサン</t>
    </rPh>
    <rPh sb="3" eb="5">
      <t>キンユウ</t>
    </rPh>
    <rPh sb="6" eb="8">
      <t>ゼンコク</t>
    </rPh>
    <phoneticPr fontId="3"/>
  </si>
  <si>
    <t>不動産金融　件数表</t>
    <rPh sb="0" eb="3">
      <t>フドウサン</t>
    </rPh>
    <rPh sb="3" eb="5">
      <t>キンユウ</t>
    </rPh>
    <rPh sb="6" eb="8">
      <t>ケンスウケンスウヒョウ</t>
    </rPh>
    <phoneticPr fontId="3"/>
  </si>
  <si>
    <t>建築設計　件数表</t>
    <rPh sb="0" eb="2">
      <t>ケンチク</t>
    </rPh>
    <rPh sb="2" eb="4">
      <t>セッケイ</t>
    </rPh>
    <rPh sb="5" eb="7">
      <t>ケンスウ</t>
    </rPh>
    <rPh sb="7" eb="8">
      <t>ヒョウ</t>
    </rPh>
    <phoneticPr fontId="3"/>
  </si>
  <si>
    <t>建築設計　全国件数表</t>
    <rPh sb="0" eb="2">
      <t>ケンチク</t>
    </rPh>
    <rPh sb="2" eb="4">
      <t>セッケイ</t>
    </rPh>
    <rPh sb="5" eb="7">
      <t>ゼンコク</t>
    </rPh>
    <phoneticPr fontId="3"/>
  </si>
  <si>
    <t>工事業　全国件数表</t>
    <rPh sb="0" eb="2">
      <t>コウジ</t>
    </rPh>
    <rPh sb="2" eb="3">
      <t>ギョウ</t>
    </rPh>
    <rPh sb="4" eb="6">
      <t>ゼンコク</t>
    </rPh>
    <phoneticPr fontId="3"/>
  </si>
  <si>
    <t>工事業　件数表</t>
    <rPh sb="4" eb="6">
      <t>ケンスウ</t>
    </rPh>
    <rPh sb="6" eb="7">
      <t>ヒョウ</t>
    </rPh>
    <phoneticPr fontId="3"/>
  </si>
  <si>
    <t>建材・エクステリア　件数表</t>
    <rPh sb="0" eb="2">
      <t>ケンザイ</t>
    </rPh>
    <rPh sb="10" eb="12">
      <t>ケンスウ</t>
    </rPh>
    <rPh sb="12" eb="13">
      <t>ヒョウ</t>
    </rPh>
    <phoneticPr fontId="3"/>
  </si>
  <si>
    <t>建材・エクステリア　全国件数表</t>
    <rPh sb="0" eb="2">
      <t>ケンザイ</t>
    </rPh>
    <rPh sb="10" eb="12">
      <t>ゼンコク</t>
    </rPh>
    <rPh sb="12" eb="14">
      <t>ケンスウ</t>
    </rPh>
    <rPh sb="14" eb="15">
      <t>ヒョウゼンコク</t>
    </rPh>
    <phoneticPr fontId="3"/>
  </si>
  <si>
    <t>ゼネコン　全国件数表</t>
    <rPh sb="5" eb="7">
      <t>ゼンコク</t>
    </rPh>
    <phoneticPr fontId="3"/>
  </si>
  <si>
    <t>ゼネコン　件数表</t>
    <rPh sb="5" eb="7">
      <t>ケンスウ</t>
    </rPh>
    <rPh sb="7" eb="8">
      <t>ヒョウ</t>
    </rPh>
    <phoneticPr fontId="3"/>
  </si>
  <si>
    <t>住宅　全国件数表</t>
    <rPh sb="0" eb="2">
      <t>ジュウタク</t>
    </rPh>
    <rPh sb="3" eb="5">
      <t>ゼンコク</t>
    </rPh>
    <phoneticPr fontId="3"/>
  </si>
  <si>
    <t>住宅　件数表</t>
    <rPh sb="0" eb="2">
      <t>ジュウタク</t>
    </rPh>
    <rPh sb="3" eb="5">
      <t>ケンスウ</t>
    </rPh>
    <rPh sb="5" eb="6">
      <t>ヒョウ</t>
    </rPh>
    <phoneticPr fontId="3"/>
  </si>
  <si>
    <t>水道業　全国件数表</t>
    <rPh sb="0" eb="3">
      <t>スイドウギョウ</t>
    </rPh>
    <rPh sb="4" eb="6">
      <t>ゼンコク</t>
    </rPh>
    <rPh sb="6" eb="8">
      <t>ケンスウ</t>
    </rPh>
    <rPh sb="8" eb="9">
      <t>ヒョウ</t>
    </rPh>
    <phoneticPr fontId="3"/>
  </si>
  <si>
    <t>水道業　件数表</t>
    <rPh sb="0" eb="3">
      <t>スイドウギョウ</t>
    </rPh>
    <rPh sb="4" eb="6">
      <t>ケンスウ</t>
    </rPh>
    <rPh sb="6" eb="7">
      <t>ヒョウ</t>
    </rPh>
    <phoneticPr fontId="3"/>
  </si>
  <si>
    <t>ガス　件数表</t>
    <rPh sb="3" eb="5">
      <t>ケンスウ</t>
    </rPh>
    <rPh sb="5" eb="6">
      <t>ヒョウ</t>
    </rPh>
    <phoneticPr fontId="3"/>
  </si>
  <si>
    <t>ガス　全国件数表</t>
    <rPh sb="3" eb="5">
      <t>ゼンコク</t>
    </rPh>
    <rPh sb="5" eb="7">
      <t>ケンスウ</t>
    </rPh>
    <rPh sb="7" eb="8">
      <t>ヒョウ</t>
    </rPh>
    <phoneticPr fontId="3"/>
  </si>
  <si>
    <t>プロパンガス　全国件数表</t>
    <rPh sb="7" eb="9">
      <t>ゼンコク</t>
    </rPh>
    <phoneticPr fontId="3"/>
  </si>
  <si>
    <t>プロパンガス　テニス教室　件数表</t>
    <rPh sb="10" eb="12">
      <t>キョウシツ</t>
    </rPh>
    <rPh sb="13" eb="15">
      <t>ケンスウ</t>
    </rPh>
    <rPh sb="15" eb="16">
      <t>ヒョウ</t>
    </rPh>
    <phoneticPr fontId="3"/>
  </si>
  <si>
    <t>リフォーム内装工事 件数表</t>
    <rPh sb="5" eb="7">
      <t>ナイソウ</t>
    </rPh>
    <rPh sb="7" eb="9">
      <t>コウジ</t>
    </rPh>
    <phoneticPr fontId="2"/>
  </si>
  <si>
    <t>リフォーム内装工事　全国件数表</t>
    <rPh sb="10" eb="12">
      <t>ゼンコク</t>
    </rPh>
    <phoneticPr fontId="3"/>
  </si>
  <si>
    <t>中古住宅売買　全国件数表</t>
    <rPh sb="0" eb="2">
      <t>チュウコ</t>
    </rPh>
    <rPh sb="2" eb="4">
      <t>ジュウタク</t>
    </rPh>
    <rPh sb="4" eb="6">
      <t>バイバイ</t>
    </rPh>
    <rPh sb="7" eb="9">
      <t>ゼンコク</t>
    </rPh>
    <phoneticPr fontId="3"/>
  </si>
  <si>
    <t>中古住宅売買　件数表</t>
    <rPh sb="0" eb="2">
      <t>チュウコ</t>
    </rPh>
    <rPh sb="2" eb="4">
      <t>ジュウタク</t>
    </rPh>
    <rPh sb="4" eb="6">
      <t>バイバイ</t>
    </rPh>
    <rPh sb="7" eb="9">
      <t>ケンスウ</t>
    </rPh>
    <rPh sb="9" eb="10">
      <t>ヒョウケンスウヒョウ</t>
    </rPh>
    <phoneticPr fontId="3"/>
  </si>
  <si>
    <t>分譲マンション　件数表</t>
    <rPh sb="0" eb="2">
      <t>ブンジョウ</t>
    </rPh>
    <rPh sb="8" eb="10">
      <t>ケンスウ</t>
    </rPh>
    <rPh sb="10" eb="11">
      <t>ヒョウ</t>
    </rPh>
    <phoneticPr fontId="3"/>
  </si>
  <si>
    <t>分譲マンション　全国件数表</t>
    <rPh sb="0" eb="2">
      <t>ブンジョウ</t>
    </rPh>
    <rPh sb="8" eb="10">
      <t>ゼンコク</t>
    </rPh>
    <phoneticPr fontId="3"/>
  </si>
  <si>
    <t>分譲住宅　件数表</t>
    <rPh sb="0" eb="2">
      <t>ブンジョウ</t>
    </rPh>
    <rPh sb="2" eb="4">
      <t>ジュウタク</t>
    </rPh>
    <rPh sb="5" eb="7">
      <t>ケンスウ</t>
    </rPh>
    <rPh sb="7" eb="8">
      <t>ヒョウ</t>
    </rPh>
    <phoneticPr fontId="3"/>
  </si>
  <si>
    <t>分譲住宅　全国件数表</t>
    <rPh sb="0" eb="2">
      <t>ブンジョウ</t>
    </rPh>
    <rPh sb="2" eb="4">
      <t>ジュウタク</t>
    </rPh>
    <rPh sb="7" eb="9">
      <t>ゼンコク</t>
    </rPh>
    <phoneticPr fontId="3"/>
  </si>
  <si>
    <t>受託開発　ソフトウェア開発 件数表</t>
    <rPh sb="0" eb="2">
      <t>ジュタク</t>
    </rPh>
    <rPh sb="2" eb="4">
      <t>カイハツ</t>
    </rPh>
    <rPh sb="11" eb="13">
      <t>カイハツ</t>
    </rPh>
    <phoneticPr fontId="2"/>
  </si>
  <si>
    <t>受託開発　ソフトウェア開発　全国件数表</t>
    <rPh sb="14" eb="16">
      <t>ゼンコク</t>
    </rPh>
    <phoneticPr fontId="3"/>
  </si>
  <si>
    <t>2020年４月以降設立１周年を迎える企業　件数表</t>
    <rPh sb="4" eb="5">
      <t>ネン</t>
    </rPh>
    <rPh sb="6" eb="9">
      <t>ガツイコウ</t>
    </rPh>
    <rPh sb="9" eb="11">
      <t>セツリツ</t>
    </rPh>
    <rPh sb="12" eb="14">
      <t>シュウネン</t>
    </rPh>
    <rPh sb="15" eb="16">
      <t>ムカ</t>
    </rPh>
    <rPh sb="18" eb="20">
      <t>キギョウ</t>
    </rPh>
    <rPh sb="21" eb="23">
      <t>ケンスウ</t>
    </rPh>
    <rPh sb="23" eb="24">
      <t>ヒョウ</t>
    </rPh>
    <phoneticPr fontId="3"/>
  </si>
  <si>
    <t>2020年４月以降設立１周年を迎える企業　全国件数表</t>
    <rPh sb="21" eb="23">
      <t>ゼンコク</t>
    </rPh>
    <phoneticPr fontId="3"/>
  </si>
  <si>
    <t>神奈川県</t>
  </si>
  <si>
    <t>埼玉県</t>
  </si>
  <si>
    <t>千葉県</t>
  </si>
  <si>
    <t>北関東</t>
  </si>
  <si>
    <t>北海道</t>
    <rPh sb="0" eb="3">
      <t>ホッカイドウ</t>
    </rPh>
    <phoneticPr fontId="3"/>
  </si>
  <si>
    <t>東北</t>
    <rPh sb="0" eb="2">
      <t>トウホク</t>
    </rPh>
    <phoneticPr fontId="3"/>
  </si>
  <si>
    <t>関東</t>
    <rPh sb="0" eb="2">
      <t>カントウ</t>
    </rPh>
    <phoneticPr fontId="3"/>
  </si>
  <si>
    <t>甲信越</t>
    <rPh sb="0" eb="3">
      <t>コウシンエツ</t>
    </rPh>
    <phoneticPr fontId="3"/>
  </si>
  <si>
    <t>北陸</t>
    <rPh sb="0" eb="2">
      <t>ホクリク</t>
    </rPh>
    <phoneticPr fontId="3"/>
  </si>
  <si>
    <t>東海</t>
    <rPh sb="0" eb="2">
      <t>トウカイ</t>
    </rPh>
    <phoneticPr fontId="3"/>
  </si>
  <si>
    <t>関西</t>
    <rPh sb="0" eb="2">
      <t>カンサイ</t>
    </rPh>
    <phoneticPr fontId="3"/>
  </si>
  <si>
    <t>中国</t>
    <rPh sb="0" eb="2">
      <t>チュウゴク</t>
    </rPh>
    <phoneticPr fontId="3"/>
  </si>
  <si>
    <t>四国</t>
    <rPh sb="0" eb="2">
      <t>シコク</t>
    </rPh>
    <phoneticPr fontId="3"/>
  </si>
  <si>
    <t>九州</t>
    <rPh sb="0" eb="2">
      <t>キュウシュウ</t>
    </rPh>
    <phoneticPr fontId="3"/>
  </si>
  <si>
    <t>本社　電話　FAX　住所</t>
    <rPh sb="0" eb="2">
      <t>ホンシャ</t>
    </rPh>
    <rPh sb="3" eb="5">
      <t>デンワ</t>
    </rPh>
    <rPh sb="10" eb="12">
      <t>ジュウショ</t>
    </rPh>
    <phoneticPr fontId="2"/>
  </si>
  <si>
    <t>ＦＡＸＤＭは上記リストレンタル付で単価8円</t>
    <rPh sb="6" eb="8">
      <t>ジョウキ</t>
    </rPh>
    <rPh sb="15" eb="16">
      <t>ツキ</t>
    </rPh>
    <rPh sb="17" eb="19">
      <t>タンカ</t>
    </rPh>
    <rPh sb="20" eb="21">
      <t>エン</t>
    </rPh>
    <phoneticPr fontId="3"/>
  </si>
  <si>
    <t>2020年４月以降設立９周年を迎える企業　件数表</t>
    <rPh sb="0" eb="24">
      <t>ケンスウヒョウ</t>
    </rPh>
    <phoneticPr fontId="3"/>
  </si>
  <si>
    <t>2020年４月以降設立９周年を迎える企業　全国件数表</t>
    <rPh sb="21" eb="23">
      <t>ゼンコク</t>
    </rPh>
    <phoneticPr fontId="3"/>
  </si>
  <si>
    <t>従業員2名から99名　件数表</t>
    <rPh sb="0" eb="2">
      <t>ジュウギョウ</t>
    </rPh>
    <rPh sb="2" eb="3">
      <t>イン</t>
    </rPh>
    <rPh sb="4" eb="5">
      <t>メイ</t>
    </rPh>
    <rPh sb="9" eb="10">
      <t>メイ</t>
    </rPh>
    <rPh sb="11" eb="13">
      <t>ケンスウ</t>
    </rPh>
    <rPh sb="13" eb="14">
      <t>ヒョウ</t>
    </rPh>
    <phoneticPr fontId="3"/>
  </si>
  <si>
    <t>従業員2名から99名　全国件数表</t>
    <rPh sb="0" eb="16">
      <t>ゼンコク</t>
    </rPh>
    <phoneticPr fontId="3"/>
  </si>
  <si>
    <t>従業員数10名から50名の製造業　件数表</t>
    <rPh sb="0" eb="4">
      <t>ジュウギョウインスウ</t>
    </rPh>
    <rPh sb="6" eb="7">
      <t>メイ</t>
    </rPh>
    <rPh sb="11" eb="12">
      <t>メイ</t>
    </rPh>
    <rPh sb="13" eb="16">
      <t>セイゾウギョウ</t>
    </rPh>
    <rPh sb="17" eb="19">
      <t>ケンスウ</t>
    </rPh>
    <rPh sb="19" eb="20">
      <t>ヒョウ</t>
    </rPh>
    <phoneticPr fontId="3"/>
  </si>
  <si>
    <t>従業員数10名から50名の製造業　全国件数表</t>
    <rPh sb="0" eb="22">
      <t>ゼンコク</t>
    </rPh>
    <phoneticPr fontId="3"/>
  </si>
  <si>
    <t>従業員数10名から50名の卸売り　小売業　件数表</t>
    <rPh sb="13" eb="15">
      <t>オロシウ</t>
    </rPh>
    <rPh sb="17" eb="19">
      <t>コウケンスウヒョウ</t>
    </rPh>
    <phoneticPr fontId="3"/>
  </si>
  <si>
    <t>従業員数10名から50名の卸売り　小売業　全国件数表</t>
    <rPh sb="0" eb="26">
      <t>ゼンコク</t>
    </rPh>
    <phoneticPr fontId="3"/>
  </si>
  <si>
    <t>歯科医院</t>
    <rPh sb="0" eb="2">
      <t>シカ</t>
    </rPh>
    <rPh sb="2" eb="4">
      <t>イイン</t>
    </rPh>
    <phoneticPr fontId="2"/>
  </si>
  <si>
    <t>全国</t>
    <rPh sb="0" eb="2">
      <t>ゼンコク</t>
    </rPh>
    <phoneticPr fontId="2"/>
  </si>
  <si>
    <t>宮城県</t>
    <rPh sb="0" eb="2">
      <t>ミヤギ</t>
    </rPh>
    <rPh sb="2" eb="3">
      <t>ケン</t>
    </rPh>
    <phoneticPr fontId="2"/>
  </si>
  <si>
    <t>山形県</t>
    <rPh sb="0" eb="3">
      <t>ヤマガタケン</t>
    </rPh>
    <phoneticPr fontId="2"/>
  </si>
  <si>
    <t>福島県</t>
    <rPh sb="0" eb="3">
      <t>フクシマケン</t>
    </rPh>
    <phoneticPr fontId="2"/>
  </si>
  <si>
    <t>茨城県</t>
    <rPh sb="0" eb="2">
      <t>イバラギ</t>
    </rPh>
    <rPh sb="2" eb="3">
      <t>ケン</t>
    </rPh>
    <phoneticPr fontId="2"/>
  </si>
  <si>
    <t>栃木県</t>
    <rPh sb="0" eb="3">
      <t>トチギケン</t>
    </rPh>
    <phoneticPr fontId="2"/>
  </si>
  <si>
    <t>群馬県</t>
    <rPh sb="0" eb="3">
      <t>グンマケン</t>
    </rPh>
    <phoneticPr fontId="2"/>
  </si>
  <si>
    <t>埼玉県</t>
    <rPh sb="0" eb="3">
      <t>サイタマケン</t>
    </rPh>
    <phoneticPr fontId="2"/>
  </si>
  <si>
    <t>千葉県</t>
    <rPh sb="0" eb="3">
      <t>チバケン</t>
    </rPh>
    <phoneticPr fontId="2"/>
  </si>
  <si>
    <t>東京都</t>
    <rPh sb="0" eb="3">
      <t>トウキョウト</t>
    </rPh>
    <phoneticPr fontId="2"/>
  </si>
  <si>
    <t>神奈川県</t>
    <rPh sb="0" eb="4">
      <t>カナガワケン</t>
    </rPh>
    <phoneticPr fontId="2"/>
  </si>
  <si>
    <t>新潟県</t>
    <rPh sb="0" eb="3">
      <t>ニイガタケン</t>
    </rPh>
    <phoneticPr fontId="2"/>
  </si>
  <si>
    <t>富山県</t>
    <rPh sb="0" eb="3">
      <t>トヤマケン</t>
    </rPh>
    <phoneticPr fontId="2"/>
  </si>
  <si>
    <t>石川県</t>
    <rPh sb="0" eb="3">
      <t>イシカワケン</t>
    </rPh>
    <phoneticPr fontId="2"/>
  </si>
  <si>
    <t>福井県</t>
    <rPh sb="0" eb="3">
      <t>フクイケン</t>
    </rPh>
    <phoneticPr fontId="2"/>
  </si>
  <si>
    <t>山梨県</t>
    <rPh sb="0" eb="3">
      <t>ヤマナシケン</t>
    </rPh>
    <phoneticPr fontId="2"/>
  </si>
  <si>
    <t>長野県</t>
    <rPh sb="0" eb="3">
      <t>ナガノケン</t>
    </rPh>
    <phoneticPr fontId="2"/>
  </si>
  <si>
    <t>静岡県</t>
    <rPh sb="0" eb="3">
      <t>シズオカケン</t>
    </rPh>
    <phoneticPr fontId="2"/>
  </si>
  <si>
    <t>愛知県</t>
    <rPh sb="0" eb="3">
      <t>アイチケン</t>
    </rPh>
    <phoneticPr fontId="2"/>
  </si>
  <si>
    <t>指定地区計</t>
    <rPh sb="0" eb="2">
      <t>シテイ</t>
    </rPh>
    <rPh sb="2" eb="4">
      <t>チク</t>
    </rPh>
    <rPh sb="4" eb="5">
      <t>ケイ</t>
    </rPh>
    <phoneticPr fontId="2"/>
  </si>
  <si>
    <t>内装工事業</t>
    <rPh sb="0" eb="2">
      <t>ナイソウ</t>
    </rPh>
    <rPh sb="2" eb="4">
      <t>コウジ</t>
    </rPh>
    <rPh sb="4" eb="5">
      <t>ギョウ</t>
    </rPh>
    <phoneticPr fontId="2"/>
  </si>
  <si>
    <t>宝飾店</t>
    <rPh sb="0" eb="3">
      <t>ホウショクテン</t>
    </rPh>
    <phoneticPr fontId="2"/>
  </si>
  <si>
    <t>店名　住所　電話　ＦＡＸ　</t>
    <rPh sb="0" eb="2">
      <t>テンメイ</t>
    </rPh>
    <rPh sb="3" eb="5">
      <t>ジュウショ</t>
    </rPh>
    <rPh sb="6" eb="8">
      <t>デンワ</t>
    </rPh>
    <phoneticPr fontId="2"/>
  </si>
  <si>
    <t>特別養護老人ホーム</t>
    <rPh sb="0" eb="2">
      <t>トクベツ</t>
    </rPh>
    <rPh sb="2" eb="4">
      <t>ヨウゴ</t>
    </rPh>
    <rPh sb="4" eb="6">
      <t>ロウジン</t>
    </rPh>
    <phoneticPr fontId="2"/>
  </si>
  <si>
    <t>介護老人保健施設</t>
    <rPh sb="0" eb="2">
      <t>カイゴ</t>
    </rPh>
    <rPh sb="2" eb="4">
      <t>ロウジン</t>
    </rPh>
    <rPh sb="4" eb="6">
      <t>ホケン</t>
    </rPh>
    <rPh sb="6" eb="8">
      <t>シセツ</t>
    </rPh>
    <phoneticPr fontId="2"/>
  </si>
  <si>
    <t>訪問看護ステーション</t>
    <rPh sb="0" eb="2">
      <t>ホウモン</t>
    </rPh>
    <rPh sb="2" eb="4">
      <t>カンゴ</t>
    </rPh>
    <phoneticPr fontId="2"/>
  </si>
  <si>
    <t>有料老人ホーム</t>
    <rPh sb="0" eb="2">
      <t>ユウリョウ</t>
    </rPh>
    <rPh sb="2" eb="4">
      <t>ロウジン</t>
    </rPh>
    <phoneticPr fontId="2"/>
  </si>
  <si>
    <t>上記含む老人福祉・介護事業</t>
    <rPh sb="0" eb="2">
      <t>ジョウキ</t>
    </rPh>
    <rPh sb="2" eb="3">
      <t>フク</t>
    </rPh>
    <rPh sb="4" eb="6">
      <t>ロウジン</t>
    </rPh>
    <rPh sb="6" eb="8">
      <t>フクシ</t>
    </rPh>
    <rPh sb="9" eb="11">
      <t>カイゴ</t>
    </rPh>
    <rPh sb="11" eb="13">
      <t>ジギョウ</t>
    </rPh>
    <phoneticPr fontId="2"/>
  </si>
  <si>
    <t>障碍者福祉事業</t>
    <rPh sb="0" eb="3">
      <t>ショウガイシャ</t>
    </rPh>
    <rPh sb="3" eb="5">
      <t>フクシ</t>
    </rPh>
    <rPh sb="5" eb="7">
      <t>ジギョウ</t>
    </rPh>
    <phoneticPr fontId="2"/>
  </si>
  <si>
    <t>児童福祉事業</t>
    <rPh sb="0" eb="2">
      <t>ジドウ</t>
    </rPh>
    <rPh sb="2" eb="4">
      <t>フクシ</t>
    </rPh>
    <rPh sb="4" eb="6">
      <t>ジギョウ</t>
    </rPh>
    <phoneticPr fontId="2"/>
  </si>
  <si>
    <t>協同組合</t>
    <rPh sb="0" eb="2">
      <t>キョウドウ</t>
    </rPh>
    <rPh sb="2" eb="4">
      <t>クミアイ</t>
    </rPh>
    <phoneticPr fontId="2"/>
  </si>
  <si>
    <t>郵便局</t>
    <rPh sb="0" eb="3">
      <t>ユウビンキョク</t>
    </rPh>
    <phoneticPr fontId="2"/>
  </si>
  <si>
    <t>経済団体</t>
    <rPh sb="0" eb="2">
      <t>ケイザイ</t>
    </rPh>
    <rPh sb="2" eb="4">
      <t>ダンタイ</t>
    </rPh>
    <phoneticPr fontId="2"/>
  </si>
  <si>
    <t>労働団体</t>
    <rPh sb="0" eb="2">
      <t>ロウドウ</t>
    </rPh>
    <rPh sb="2" eb="4">
      <t>ダンタイ</t>
    </rPh>
    <phoneticPr fontId="2"/>
  </si>
  <si>
    <t>宗教関連</t>
    <rPh sb="0" eb="2">
      <t>シュウキョウ</t>
    </rPh>
    <rPh sb="2" eb="4">
      <t>カンレン</t>
    </rPh>
    <phoneticPr fontId="2"/>
  </si>
  <si>
    <t>病院</t>
    <rPh sb="0" eb="2">
      <t>ビョウイン</t>
    </rPh>
    <phoneticPr fontId="2"/>
  </si>
  <si>
    <t>クリニック</t>
    <phoneticPr fontId="2"/>
  </si>
  <si>
    <t>デンタルクリニック</t>
    <phoneticPr fontId="2"/>
  </si>
  <si>
    <t>療術業</t>
    <rPh sb="0" eb="2">
      <t>リョウジュツ</t>
    </rPh>
    <rPh sb="2" eb="3">
      <t>ギョウ</t>
    </rPh>
    <phoneticPr fontId="2"/>
  </si>
  <si>
    <t>宿泊業　</t>
    <rPh sb="0" eb="2">
      <t>シュクハク</t>
    </rPh>
    <rPh sb="2" eb="3">
      <t>ギョウ</t>
    </rPh>
    <phoneticPr fontId="2"/>
  </si>
  <si>
    <t>飲食業</t>
    <rPh sb="0" eb="2">
      <t>インショク</t>
    </rPh>
    <rPh sb="2" eb="3">
      <t>ギョウ</t>
    </rPh>
    <phoneticPr fontId="2"/>
  </si>
  <si>
    <t>放送業</t>
    <rPh sb="0" eb="3">
      <t>ホウソウギョウ</t>
    </rPh>
    <phoneticPr fontId="2"/>
  </si>
  <si>
    <t>鉄道業</t>
    <rPh sb="0" eb="3">
      <t>テツドウギョウ</t>
    </rPh>
    <phoneticPr fontId="2"/>
  </si>
  <si>
    <t>道路旅客運送業</t>
    <rPh sb="0" eb="2">
      <t>ドウロ</t>
    </rPh>
    <rPh sb="2" eb="4">
      <t>リョキャク</t>
    </rPh>
    <rPh sb="4" eb="7">
      <t>ウンソウギョウ</t>
    </rPh>
    <phoneticPr fontId="2"/>
  </si>
  <si>
    <t>航空運輸業</t>
    <rPh sb="0" eb="2">
      <t>コウクウ</t>
    </rPh>
    <rPh sb="2" eb="5">
      <t>ウンユギョウ</t>
    </rPh>
    <phoneticPr fontId="2"/>
  </si>
  <si>
    <t>映画館</t>
    <rPh sb="0" eb="3">
      <t>エイガカン</t>
    </rPh>
    <phoneticPr fontId="2"/>
  </si>
  <si>
    <t>興行場　劇場</t>
    <rPh sb="0" eb="3">
      <t>コウギョウジョウ</t>
    </rPh>
    <rPh sb="4" eb="6">
      <t>ゲキジョウ</t>
    </rPh>
    <phoneticPr fontId="2"/>
  </si>
  <si>
    <t>スポーツ施設</t>
    <rPh sb="4" eb="6">
      <t>シセツ</t>
    </rPh>
    <phoneticPr fontId="2"/>
  </si>
  <si>
    <t>公園　遊園地</t>
    <rPh sb="0" eb="2">
      <t>コウエン</t>
    </rPh>
    <rPh sb="3" eb="6">
      <t>ユウエンチ</t>
    </rPh>
    <phoneticPr fontId="2"/>
  </si>
  <si>
    <t>遊技場</t>
    <rPh sb="0" eb="3">
      <t>ユウギジョウ</t>
    </rPh>
    <phoneticPr fontId="2"/>
  </si>
  <si>
    <t>幼稚園</t>
    <rPh sb="0" eb="3">
      <t>ヨウチエン</t>
    </rPh>
    <phoneticPr fontId="2"/>
  </si>
  <si>
    <t>小学校</t>
    <rPh sb="0" eb="3">
      <t>ショウガッコウ</t>
    </rPh>
    <phoneticPr fontId="2"/>
  </si>
  <si>
    <t>中学校</t>
    <rPh sb="0" eb="3">
      <t>チュウガッコウ</t>
    </rPh>
    <phoneticPr fontId="2"/>
  </si>
  <si>
    <t>高等学校</t>
    <rPh sb="0" eb="2">
      <t>コウトウ</t>
    </rPh>
    <rPh sb="2" eb="4">
      <t>ガッコウ</t>
    </rPh>
    <phoneticPr fontId="2"/>
  </si>
  <si>
    <t>学習塾</t>
    <rPh sb="0" eb="3">
      <t>ガクシュウジュク</t>
    </rPh>
    <phoneticPr fontId="2"/>
  </si>
  <si>
    <t>専門学校　各種学校</t>
    <rPh sb="0" eb="2">
      <t>センモン</t>
    </rPh>
    <rPh sb="2" eb="4">
      <t>ガッコウ</t>
    </rPh>
    <rPh sb="5" eb="7">
      <t>カクシュ</t>
    </rPh>
    <rPh sb="7" eb="9">
      <t>ガッコウ</t>
    </rPh>
    <phoneticPr fontId="2"/>
  </si>
  <si>
    <t>ＦＡＸ判明</t>
    <rPh sb="3" eb="5">
      <t>ハンメイ</t>
    </rPh>
    <phoneticPr fontId="2"/>
  </si>
  <si>
    <t>左のうち本社とわかるもの</t>
    <rPh sb="0" eb="1">
      <t>ヒダリ</t>
    </rPh>
    <rPh sb="4" eb="6">
      <t>ホンシャ</t>
    </rPh>
    <phoneticPr fontId="2"/>
  </si>
  <si>
    <t>サービス業　件数表</t>
    <rPh sb="4" eb="5">
      <t>ギョウ</t>
    </rPh>
    <rPh sb="6" eb="8">
      <t>ケンスウ</t>
    </rPh>
    <rPh sb="8" eb="9">
      <t>ヒョウ</t>
    </rPh>
    <phoneticPr fontId="3"/>
  </si>
  <si>
    <t>サービス業　全国件数表</t>
    <rPh sb="4" eb="5">
      <t>ギョウ</t>
    </rPh>
    <rPh sb="6" eb="8">
      <t>ゼンコク</t>
    </rPh>
    <phoneticPr fontId="3"/>
  </si>
  <si>
    <t>電話　FAX　住所</t>
    <rPh sb="0" eb="2">
      <t>デンワ</t>
    </rPh>
    <rPh sb="7" eb="9">
      <t>ジュウショ</t>
    </rPh>
    <phoneticPr fontId="2"/>
  </si>
  <si>
    <t>飲食料品小売業　件数表</t>
    <rPh sb="0" eb="7">
      <t>インショクリョウヒンコウリギョウ</t>
    </rPh>
    <rPh sb="8" eb="10">
      <t>ケンスウ</t>
    </rPh>
    <rPh sb="10" eb="11">
      <t>ヒョウ</t>
    </rPh>
    <phoneticPr fontId="3"/>
  </si>
  <si>
    <t>飲食料品小売業　全国件数表</t>
    <rPh sb="0" eb="13">
      <t>ゼンコク</t>
    </rPh>
    <phoneticPr fontId="3"/>
  </si>
  <si>
    <t>幼稚園　電話　FAX　住所</t>
    <rPh sb="0" eb="3">
      <t>ヨウチエン</t>
    </rPh>
    <rPh sb="4" eb="6">
      <t>デンワ</t>
    </rPh>
    <rPh sb="11" eb="13">
      <t>ジュウショ</t>
    </rPh>
    <phoneticPr fontId="2"/>
  </si>
  <si>
    <t>幼稚園　件数表</t>
    <rPh sb="0" eb="7">
      <t>ケンスウヒョウ</t>
    </rPh>
    <phoneticPr fontId="3"/>
  </si>
  <si>
    <t>幼稚園　全国件数表</t>
    <rPh sb="7" eb="9">
      <t>ゼンコク</t>
    </rPh>
    <phoneticPr fontId="3"/>
  </si>
  <si>
    <t>保育所　件数表</t>
    <rPh sb="0" eb="2">
      <t>ホイク</t>
    </rPh>
    <rPh sb="2" eb="3">
      <t>ジョ</t>
    </rPh>
    <rPh sb="4" eb="6">
      <t>ケンスウ</t>
    </rPh>
    <rPh sb="6" eb="7">
      <t>ヒョウ</t>
    </rPh>
    <phoneticPr fontId="3"/>
  </si>
  <si>
    <t>保育所　全国件数表</t>
    <rPh sb="0" eb="2">
      <t>ホイク</t>
    </rPh>
    <rPh sb="2" eb="3">
      <t>ジョ</t>
    </rPh>
    <rPh sb="4" eb="6">
      <t>ゼンコク</t>
    </rPh>
    <phoneticPr fontId="3"/>
  </si>
  <si>
    <t>小学校　全国件数表</t>
    <rPh sb="0" eb="3">
      <t>ショウガッコウ</t>
    </rPh>
    <rPh sb="4" eb="6">
      <t>ゼンコク</t>
    </rPh>
    <phoneticPr fontId="3"/>
  </si>
  <si>
    <t>中学校　全国件数表</t>
    <rPh sb="0" eb="3">
      <t>チュウガッコウ</t>
    </rPh>
    <rPh sb="4" eb="6">
      <t>ゼンコク</t>
    </rPh>
    <phoneticPr fontId="3"/>
  </si>
  <si>
    <t>中華料理店　全国件数表</t>
    <rPh sb="0" eb="2">
      <t>チュウカ</t>
    </rPh>
    <rPh sb="2" eb="4">
      <t>リョウリ</t>
    </rPh>
    <rPh sb="4" eb="5">
      <t>テン</t>
    </rPh>
    <rPh sb="6" eb="8">
      <t>ゼンコク</t>
    </rPh>
    <phoneticPr fontId="3"/>
  </si>
  <si>
    <t>中華料理店　件数表</t>
    <rPh sb="0" eb="2">
      <t>チュウカ</t>
    </rPh>
    <rPh sb="2" eb="4">
      <t>リョウリ</t>
    </rPh>
    <rPh sb="4" eb="5">
      <t>テン</t>
    </rPh>
    <rPh sb="6" eb="8">
      <t>ケンスウ</t>
    </rPh>
    <rPh sb="8" eb="9">
      <t>ヒョウ</t>
    </rPh>
    <phoneticPr fontId="3"/>
  </si>
  <si>
    <t>酒場　ビヤホール　件数表</t>
    <rPh sb="0" eb="2">
      <t>サカバ</t>
    </rPh>
    <rPh sb="9" eb="11">
      <t>ケンスウ</t>
    </rPh>
    <rPh sb="11" eb="12">
      <t>ヒョウ</t>
    </rPh>
    <phoneticPr fontId="3"/>
  </si>
  <si>
    <t>酒場　ビヤホール　全国件数表</t>
    <rPh sb="0" eb="14">
      <t>ゼンコク</t>
    </rPh>
    <phoneticPr fontId="3"/>
  </si>
  <si>
    <t>喫茶店　件数表</t>
    <rPh sb="0" eb="3">
      <t>キッサテン</t>
    </rPh>
    <rPh sb="4" eb="6">
      <t>ケンスウ</t>
    </rPh>
    <rPh sb="6" eb="7">
      <t>ヒョウ</t>
    </rPh>
    <phoneticPr fontId="3"/>
  </si>
  <si>
    <t>イベント　SP　ディスプレイ　興行　件数表</t>
    <rPh sb="15" eb="17">
      <t>コウギョウ</t>
    </rPh>
    <rPh sb="18" eb="20">
      <t>ケンスウ</t>
    </rPh>
    <rPh sb="20" eb="21">
      <t>ヒョウ</t>
    </rPh>
    <phoneticPr fontId="3"/>
  </si>
  <si>
    <t>イベント　SP　ディスプレイ　興行　　全国件数表</t>
    <rPh sb="0" eb="24">
      <t>ゼンコク</t>
    </rPh>
    <phoneticPr fontId="3"/>
  </si>
  <si>
    <t>民間放送業ＴＶ　件数表</t>
    <rPh sb="0" eb="2">
      <t>ミンカン</t>
    </rPh>
    <rPh sb="2" eb="5">
      <t>ホウソウギョウ</t>
    </rPh>
    <rPh sb="8" eb="10">
      <t>ケンスウ</t>
    </rPh>
    <rPh sb="10" eb="11">
      <t>ヒョウ</t>
    </rPh>
    <phoneticPr fontId="3"/>
  </si>
  <si>
    <t>普通鉄道業　件数表</t>
    <rPh sb="0" eb="2">
      <t>フツウ</t>
    </rPh>
    <rPh sb="2" eb="5">
      <t>テツドウギョウ</t>
    </rPh>
    <rPh sb="6" eb="8">
      <t>ケンスウ</t>
    </rPh>
    <rPh sb="8" eb="9">
      <t>ヒョウ</t>
    </rPh>
    <phoneticPr fontId="3"/>
  </si>
  <si>
    <t>普通鉄道業　　全国件数表</t>
    <rPh sb="0" eb="12">
      <t>ゼンコク</t>
    </rPh>
    <phoneticPr fontId="3"/>
  </si>
  <si>
    <t>　電話　FAX　住所</t>
    <rPh sb="1" eb="3">
      <t>デンワ</t>
    </rPh>
    <rPh sb="8" eb="10">
      <t>ジュウショ</t>
    </rPh>
    <phoneticPr fontId="2"/>
  </si>
  <si>
    <t>地下鉄業　全国件数表</t>
    <rPh sb="5" eb="7">
      <t>ゼンコク</t>
    </rPh>
    <phoneticPr fontId="3"/>
  </si>
  <si>
    <t>地下鉄業　件数表</t>
    <rPh sb="5" eb="7">
      <t>ケンスウ</t>
    </rPh>
    <rPh sb="7" eb="8">
      <t>ヒョウ</t>
    </rPh>
    <phoneticPr fontId="3"/>
  </si>
  <si>
    <t>モノレール　件数表</t>
    <rPh sb="6" eb="8">
      <t>ケンスウ</t>
    </rPh>
    <rPh sb="8" eb="9">
      <t>ヒョウ</t>
    </rPh>
    <phoneticPr fontId="3"/>
  </si>
  <si>
    <t>モノレール　全国件数表</t>
    <rPh sb="6" eb="8">
      <t>ゼンコク</t>
    </rPh>
    <phoneticPr fontId="3"/>
  </si>
  <si>
    <t>㍘</t>
    <phoneticPr fontId="2"/>
  </si>
  <si>
    <t>一般乗合旅客自動車運送業　件数表</t>
    <rPh sb="0" eb="2">
      <t>イッパン</t>
    </rPh>
    <rPh sb="2" eb="4">
      <t>ノリアイ</t>
    </rPh>
    <rPh sb="4" eb="6">
      <t>リョキャク</t>
    </rPh>
    <rPh sb="6" eb="9">
      <t>ジドウシャ</t>
    </rPh>
    <rPh sb="9" eb="12">
      <t>ウンソウギョウ</t>
    </rPh>
    <rPh sb="13" eb="15">
      <t>ケンスウ</t>
    </rPh>
    <rPh sb="15" eb="16">
      <t>ヒョウ</t>
    </rPh>
    <phoneticPr fontId="3"/>
  </si>
  <si>
    <t>一般乗合旅客自動車運送業　全国件数表</t>
    <rPh sb="0" eb="18">
      <t>ゼンコク</t>
    </rPh>
    <phoneticPr fontId="3"/>
  </si>
  <si>
    <t>一般乗用旅客自動車運送業　件数表</t>
    <rPh sb="0" eb="2">
      <t>イッパン</t>
    </rPh>
    <rPh sb="2" eb="4">
      <t>ジョウヨウ</t>
    </rPh>
    <rPh sb="4" eb="6">
      <t>リョキャク</t>
    </rPh>
    <rPh sb="6" eb="9">
      <t>ジドウシャ</t>
    </rPh>
    <rPh sb="9" eb="12">
      <t>ウンソウギョウ</t>
    </rPh>
    <rPh sb="13" eb="15">
      <t>ケンスウ</t>
    </rPh>
    <rPh sb="15" eb="16">
      <t>ヒョウ</t>
    </rPh>
    <phoneticPr fontId="3"/>
  </si>
  <si>
    <t>一般乗用旅客自動車運送業　全国件数表</t>
    <rPh sb="13" eb="15">
      <t>ゼンコク</t>
    </rPh>
    <phoneticPr fontId="3"/>
  </si>
  <si>
    <t>一般貸切旅客自動車運送業　件数表</t>
    <rPh sb="0" eb="2">
      <t>イッパン</t>
    </rPh>
    <rPh sb="2" eb="4">
      <t>カシキリ</t>
    </rPh>
    <rPh sb="4" eb="6">
      <t>リョキャク</t>
    </rPh>
    <rPh sb="6" eb="9">
      <t>ジドウシャ</t>
    </rPh>
    <rPh sb="9" eb="12">
      <t>ウンソウギョウ</t>
    </rPh>
    <rPh sb="13" eb="15">
      <t>ケンスウ</t>
    </rPh>
    <rPh sb="15" eb="16">
      <t>ヒョウ</t>
    </rPh>
    <phoneticPr fontId="3"/>
  </si>
  <si>
    <t>一般貸切旅客自動車運送業　全国件数表</t>
    <rPh sb="13" eb="15">
      <t>ゼンコク</t>
    </rPh>
    <phoneticPr fontId="3"/>
  </si>
  <si>
    <t>沿海旅客海運業　件数表</t>
    <rPh sb="0" eb="2">
      <t>エンカイ</t>
    </rPh>
    <rPh sb="2" eb="4">
      <t>リョキャク</t>
    </rPh>
    <rPh sb="4" eb="7">
      <t>カイウンギョウ</t>
    </rPh>
    <rPh sb="8" eb="10">
      <t>ケンスウ</t>
    </rPh>
    <rPh sb="10" eb="11">
      <t>ヒョウ</t>
    </rPh>
    <phoneticPr fontId="3"/>
  </si>
  <si>
    <t>百貨店　総合スーパー　件数表</t>
    <rPh sb="0" eb="3">
      <t>ヒャッカテン</t>
    </rPh>
    <rPh sb="4" eb="6">
      <t>ソウゴウ</t>
    </rPh>
    <rPh sb="11" eb="13">
      <t>ケンスウ</t>
    </rPh>
    <rPh sb="13" eb="14">
      <t>ヒョウ</t>
    </rPh>
    <phoneticPr fontId="3"/>
  </si>
  <si>
    <t>百貨店　総合スーパー　全国件数表</t>
    <rPh sb="0" eb="3">
      <t>ヒャッカテン</t>
    </rPh>
    <rPh sb="4" eb="6">
      <t>ソウゴウ</t>
    </rPh>
    <rPh sb="11" eb="13">
      <t>ゼンコク</t>
    </rPh>
    <rPh sb="13" eb="15">
      <t>ケンスウ</t>
    </rPh>
    <rPh sb="15" eb="16">
      <t>ヒョウ</t>
    </rPh>
    <phoneticPr fontId="3"/>
  </si>
  <si>
    <t>保険媒介代理業　件数表</t>
    <rPh sb="0" eb="2">
      <t>ホケン</t>
    </rPh>
    <rPh sb="2" eb="4">
      <t>バイカイ</t>
    </rPh>
    <rPh sb="4" eb="6">
      <t>ダイリ</t>
    </rPh>
    <rPh sb="6" eb="7">
      <t>ギョウ</t>
    </rPh>
    <rPh sb="8" eb="10">
      <t>ケンスウ</t>
    </rPh>
    <rPh sb="10" eb="11">
      <t>ヒョウ</t>
    </rPh>
    <phoneticPr fontId="3"/>
  </si>
  <si>
    <t>保険媒介代理業　全国件数表</t>
    <rPh sb="0" eb="2">
      <t>ホケン</t>
    </rPh>
    <rPh sb="2" eb="4">
      <t>バイカイ</t>
    </rPh>
    <rPh sb="4" eb="6">
      <t>ダイリ</t>
    </rPh>
    <rPh sb="6" eb="7">
      <t>ギョウ</t>
    </rPh>
    <rPh sb="8" eb="10">
      <t>ゼンコク</t>
    </rPh>
    <rPh sb="10" eb="12">
      <t>ケンスウ</t>
    </rPh>
    <rPh sb="12" eb="13">
      <t>ヒョウ</t>
    </rPh>
    <phoneticPr fontId="3"/>
  </si>
  <si>
    <t>映画館　件数表</t>
    <rPh sb="0" eb="3">
      <t>エイガカン</t>
    </rPh>
    <phoneticPr fontId="3"/>
  </si>
  <si>
    <t>映画館　全国件数表</t>
    <rPh sb="0" eb="3">
      <t>エイガカン</t>
    </rPh>
    <rPh sb="4" eb="6">
      <t>ゼンコク</t>
    </rPh>
    <rPh sb="6" eb="8">
      <t>ケンスウ</t>
    </rPh>
    <rPh sb="8" eb="9">
      <t>ヒョウ</t>
    </rPh>
    <phoneticPr fontId="3"/>
  </si>
  <si>
    <t>劇場　件数表</t>
    <rPh sb="0" eb="2">
      <t>ゲキジョウ</t>
    </rPh>
    <rPh sb="3" eb="5">
      <t>ケンスウ</t>
    </rPh>
    <rPh sb="5" eb="6">
      <t>ヒョウ</t>
    </rPh>
    <phoneticPr fontId="3"/>
  </si>
  <si>
    <t>劇場　全国件数表</t>
    <rPh sb="0" eb="2">
      <t>ゲキジョウ</t>
    </rPh>
    <rPh sb="3" eb="5">
      <t>ゼンコク</t>
    </rPh>
    <phoneticPr fontId="3"/>
  </si>
  <si>
    <t>フィットネス　件数表</t>
    <rPh sb="7" eb="9">
      <t>ケンスウ</t>
    </rPh>
    <rPh sb="9" eb="10">
      <t>ヒョウ</t>
    </rPh>
    <phoneticPr fontId="3"/>
  </si>
  <si>
    <t>フィットネス　全国件数表</t>
    <rPh sb="7" eb="9">
      <t>ゼンコク</t>
    </rPh>
    <rPh sb="9" eb="11">
      <t>ケンスウ</t>
    </rPh>
    <rPh sb="11" eb="12">
      <t>ヒョウ</t>
    </rPh>
    <phoneticPr fontId="3"/>
  </si>
  <si>
    <t>テーマパーク　件数表</t>
    <rPh sb="7" eb="9">
      <t>ケンスウ</t>
    </rPh>
    <rPh sb="9" eb="10">
      <t>ヒョウ</t>
    </rPh>
    <phoneticPr fontId="3"/>
  </si>
  <si>
    <t>テーマパーク　全国件数表</t>
    <rPh sb="10" eb="12">
      <t>ゼンコク</t>
    </rPh>
    <phoneticPr fontId="3"/>
  </si>
  <si>
    <t>　FAX　住所</t>
    <rPh sb="5" eb="7">
      <t>ジュウショ</t>
    </rPh>
    <phoneticPr fontId="2"/>
  </si>
  <si>
    <t>遊園地　件数表</t>
    <rPh sb="0" eb="3">
      <t>ユウエンチ</t>
    </rPh>
    <rPh sb="4" eb="6">
      <t>ケンスウ</t>
    </rPh>
    <rPh sb="6" eb="7">
      <t>ヒョウ</t>
    </rPh>
    <phoneticPr fontId="3"/>
  </si>
  <si>
    <t>遊園地　全国件数表</t>
    <rPh sb="0" eb="3">
      <t>ユウエンチ</t>
    </rPh>
    <rPh sb="4" eb="6">
      <t>ゼンコク</t>
    </rPh>
    <phoneticPr fontId="3"/>
  </si>
  <si>
    <t>都道府県機関　件数表</t>
    <rPh sb="0" eb="4">
      <t>トドウフケン</t>
    </rPh>
    <rPh sb="4" eb="6">
      <t>キカン</t>
    </rPh>
    <rPh sb="7" eb="9">
      <t>ケンスウ</t>
    </rPh>
    <rPh sb="9" eb="10">
      <t>ヒョウ</t>
    </rPh>
    <phoneticPr fontId="3"/>
  </si>
  <si>
    <t>都道府県機関　全国件数表</t>
    <rPh sb="0" eb="4">
      <t>トドウフケン</t>
    </rPh>
    <rPh sb="4" eb="6">
      <t>キカン</t>
    </rPh>
    <rPh sb="7" eb="9">
      <t>ゼンコク</t>
    </rPh>
    <phoneticPr fontId="3"/>
  </si>
  <si>
    <t>通所・短期入所介護事業　件数表</t>
    <rPh sb="0" eb="2">
      <t>ツウショ</t>
    </rPh>
    <rPh sb="3" eb="5">
      <t>タンキ</t>
    </rPh>
    <rPh sb="5" eb="7">
      <t>ニュウショ</t>
    </rPh>
    <rPh sb="7" eb="9">
      <t>カイゴ</t>
    </rPh>
    <rPh sb="9" eb="11">
      <t>ジギョウ</t>
    </rPh>
    <rPh sb="12" eb="14">
      <t>ケンスウ</t>
    </rPh>
    <rPh sb="14" eb="15">
      <t>ヒョウ</t>
    </rPh>
    <phoneticPr fontId="3"/>
  </si>
  <si>
    <t>通所・短期入所介護事業　全国件数表</t>
    <rPh sb="0" eb="2">
      <t>ツウショ</t>
    </rPh>
    <rPh sb="3" eb="5">
      <t>タンキ</t>
    </rPh>
    <rPh sb="5" eb="7">
      <t>ニュウショ</t>
    </rPh>
    <rPh sb="7" eb="9">
      <t>カイゴ</t>
    </rPh>
    <rPh sb="9" eb="11">
      <t>ジギョウ</t>
    </rPh>
    <rPh sb="12" eb="14">
      <t>ゼンコク</t>
    </rPh>
    <phoneticPr fontId="3"/>
  </si>
  <si>
    <t>特別養護老人ホーム　件数表</t>
    <rPh sb="0" eb="2">
      <t>トクベツ</t>
    </rPh>
    <rPh sb="2" eb="4">
      <t>ヨウゴ</t>
    </rPh>
    <rPh sb="4" eb="6">
      <t>ロウジン</t>
    </rPh>
    <rPh sb="10" eb="12">
      <t>ケンスウ</t>
    </rPh>
    <rPh sb="12" eb="13">
      <t>ヒョウ</t>
    </rPh>
    <phoneticPr fontId="3"/>
  </si>
  <si>
    <t>特別養護老人ホーム　全国件数表</t>
    <rPh sb="0" eb="2">
      <t>トクベツ</t>
    </rPh>
    <rPh sb="2" eb="4">
      <t>ヨウゴ</t>
    </rPh>
    <rPh sb="4" eb="6">
      <t>ロウジン</t>
    </rPh>
    <rPh sb="10" eb="12">
      <t>ゼンコク</t>
    </rPh>
    <phoneticPr fontId="3"/>
  </si>
  <si>
    <t>民間放送業ＴＶ　全国件数表</t>
    <rPh sb="0" eb="13">
      <t>ゼンコク</t>
    </rPh>
    <phoneticPr fontId="3"/>
  </si>
  <si>
    <t>沿海旅客海運業　全国件数表</t>
    <rPh sb="8" eb="10">
      <t>ゼンコク</t>
    </rPh>
    <phoneticPr fontId="3"/>
  </si>
  <si>
    <t>ＢｔｏＢマーケティング、見込客造りに新規開拓に役立つＦＡＸＤＭ</t>
    <phoneticPr fontId="2"/>
  </si>
  <si>
    <t>東京都</t>
    <phoneticPr fontId="2"/>
  </si>
  <si>
    <t>土木工事業　件数表</t>
    <rPh sb="0" eb="5">
      <t>ドボクコウジギョウ</t>
    </rPh>
    <rPh sb="6" eb="8">
      <t>ケンスウ</t>
    </rPh>
    <rPh sb="8" eb="9">
      <t>ヒョウ</t>
    </rPh>
    <phoneticPr fontId="3"/>
  </si>
  <si>
    <t>土木工事業　全国件数表</t>
    <rPh sb="0" eb="11">
      <t>ゼンコク</t>
    </rPh>
    <phoneticPr fontId="3"/>
  </si>
  <si>
    <t>建築工事業　件数表</t>
    <rPh sb="0" eb="5">
      <t>ケンチクコウジギョウ</t>
    </rPh>
    <rPh sb="6" eb="8">
      <t>ケンスウ</t>
    </rPh>
    <rPh sb="8" eb="9">
      <t>ヒョウ</t>
    </rPh>
    <phoneticPr fontId="3"/>
  </si>
  <si>
    <t>建築工事業　全国件数表</t>
    <rPh sb="0" eb="5">
      <t>ケンチクコウジギョウ</t>
    </rPh>
    <rPh sb="6" eb="8">
      <t>ゼンコク</t>
    </rPh>
    <phoneticPr fontId="3"/>
  </si>
  <si>
    <t>木造建築工事業　件数表</t>
    <rPh sb="0" eb="7">
      <t>モクゾウケンチクコウジギョウ</t>
    </rPh>
    <rPh sb="8" eb="10">
      <t>ケンスウ</t>
    </rPh>
    <rPh sb="10" eb="11">
      <t>ヒョウ</t>
    </rPh>
    <phoneticPr fontId="3"/>
  </si>
  <si>
    <t>木造建築工事業　全国件数表</t>
    <rPh sb="0" eb="7">
      <t>モクゾウケンチクコウジギョウ</t>
    </rPh>
    <rPh sb="8" eb="10">
      <t>ゼンコク</t>
    </rPh>
    <phoneticPr fontId="3"/>
  </si>
  <si>
    <t>大工工事業　件数表</t>
    <rPh sb="0" eb="5">
      <t>ダイクコウジギョウ</t>
    </rPh>
    <rPh sb="6" eb="8">
      <t>ケンスウ</t>
    </rPh>
    <rPh sb="8" eb="9">
      <t>ヒョウ</t>
    </rPh>
    <phoneticPr fontId="3"/>
  </si>
  <si>
    <t>大工工事業　全国件数表</t>
    <rPh sb="0" eb="5">
      <t>ダイクコウジギョウ</t>
    </rPh>
    <rPh sb="6" eb="8">
      <t>ゼンコク</t>
    </rPh>
    <phoneticPr fontId="3"/>
  </si>
  <si>
    <t>型枠大工工事業　全国件数表</t>
    <rPh sb="8" eb="10">
      <t>ゼンコク</t>
    </rPh>
    <phoneticPr fontId="3"/>
  </si>
  <si>
    <t>型枠大工工事業　件数表</t>
    <rPh sb="8" eb="10">
      <t>ケンスウ</t>
    </rPh>
    <rPh sb="10" eb="11">
      <t>ヒョウ</t>
    </rPh>
    <phoneticPr fontId="3"/>
  </si>
  <si>
    <t>東証1部本社　件数表</t>
    <rPh sb="0" eb="2">
      <t>トウショウ</t>
    </rPh>
    <rPh sb="3" eb="4">
      <t>ブ</t>
    </rPh>
    <rPh sb="4" eb="6">
      <t>ホンシャ</t>
    </rPh>
    <rPh sb="7" eb="9">
      <t>ケンスウ</t>
    </rPh>
    <rPh sb="9" eb="10">
      <t>ヒョウ</t>
    </rPh>
    <phoneticPr fontId="3"/>
  </si>
  <si>
    <t>東証1部本社　全国件数表</t>
    <rPh sb="0" eb="2">
      <t>トウショウ</t>
    </rPh>
    <rPh sb="3" eb="4">
      <t>ブ</t>
    </rPh>
    <rPh sb="4" eb="6">
      <t>ホンシャ</t>
    </rPh>
    <rPh sb="7" eb="9">
      <t>ゼンコク</t>
    </rPh>
    <phoneticPr fontId="3"/>
  </si>
  <si>
    <t>東証2部本社　全国件数表</t>
    <rPh sb="7" eb="9">
      <t>ゼンコク</t>
    </rPh>
    <phoneticPr fontId="3"/>
  </si>
  <si>
    <t>東証2部本社　件数表</t>
    <rPh sb="0" eb="10">
      <t>ケンスウヒョウ</t>
    </rPh>
    <phoneticPr fontId="3"/>
  </si>
  <si>
    <t>ジャスダック上場本社　件数表</t>
    <rPh sb="6" eb="10">
      <t>ジョウジョウホンシャ</t>
    </rPh>
    <rPh sb="11" eb="13">
      <t>ケンスウ</t>
    </rPh>
    <rPh sb="13" eb="14">
      <t>ヒョウ</t>
    </rPh>
    <phoneticPr fontId="3"/>
  </si>
  <si>
    <t>ジャスダック上場本社　全国件数表</t>
    <rPh sb="11" eb="13">
      <t>ゼンコク</t>
    </rPh>
    <phoneticPr fontId="3"/>
  </si>
  <si>
    <t>地方上場本社　全国件数表</t>
    <rPh sb="0" eb="2">
      <t>チホウ</t>
    </rPh>
    <rPh sb="2" eb="6">
      <t>ジョウジョウホンシャ</t>
    </rPh>
    <rPh sb="7" eb="9">
      <t>ゼンコク</t>
    </rPh>
    <phoneticPr fontId="3"/>
  </si>
  <si>
    <t>地方上場本社　件数表</t>
    <rPh sb="0" eb="2">
      <t>チホウ</t>
    </rPh>
    <rPh sb="2" eb="4">
      <t>ジョウジョウ</t>
    </rPh>
    <rPh sb="4" eb="6">
      <t>ホンシャ</t>
    </rPh>
    <rPh sb="7" eb="9">
      <t>ケンスウ</t>
    </rPh>
    <rPh sb="9" eb="10">
      <t>ヒョウ</t>
    </rPh>
    <phoneticPr fontId="3"/>
  </si>
  <si>
    <t>一般土木建築工事業　件数表</t>
    <rPh sb="10" eb="12">
      <t>ケンスウ</t>
    </rPh>
    <rPh sb="12" eb="13">
      <t>ヒョウ</t>
    </rPh>
    <phoneticPr fontId="3"/>
  </si>
  <si>
    <t>　電話　FAX　住所</t>
    <rPh sb="0" eb="10">
      <t>デンワジュウショ</t>
    </rPh>
    <phoneticPr fontId="2"/>
  </si>
  <si>
    <t>一般土木建築工事業　全国件数表</t>
    <rPh sb="0" eb="15">
      <t>ゼンコク</t>
    </rPh>
    <phoneticPr fontId="3"/>
  </si>
  <si>
    <t>ＢｔｏＢマーケティ+A39449:C39472ング、見込客造りに新規開拓に役立つＦＡＸＤＭ</t>
    <rPh sb="33" eb="35">
      <t>ゼンコク</t>
    </rPh>
    <phoneticPr fontId="3"/>
  </si>
  <si>
    <t>舗装工事業　件数表</t>
    <rPh sb="6" eb="8">
      <t>ケンスウ</t>
    </rPh>
    <rPh sb="8" eb="9">
      <t>ヒョウ</t>
    </rPh>
    <phoneticPr fontId="3"/>
  </si>
  <si>
    <t>舗装工事業　全国件数表</t>
    <rPh sb="0" eb="11">
      <t>ゼンコク</t>
    </rPh>
    <phoneticPr fontId="3"/>
  </si>
  <si>
    <t>地方上場本社　電話　FAX　住所</t>
    <rPh sb="12" eb="16">
      <t>ショクギョウショウカイギョウデンワジュウショ</t>
    </rPh>
    <phoneticPr fontId="2"/>
  </si>
  <si>
    <t>職業紹介業　件数表</t>
    <rPh sb="0" eb="4">
      <t>ショクギョウショウカイ</t>
    </rPh>
    <rPh sb="4" eb="5">
      <t>ギョウ</t>
    </rPh>
    <rPh sb="6" eb="8">
      <t>ケンスウ</t>
    </rPh>
    <rPh sb="8" eb="9">
      <t>ヒョウ</t>
    </rPh>
    <phoneticPr fontId="3"/>
  </si>
  <si>
    <t>職業紹介業　全国件数表</t>
    <rPh sb="6" eb="8">
      <t>ゼンコク</t>
    </rPh>
    <phoneticPr fontId="3"/>
  </si>
  <si>
    <t>労働者派遣業　件数表</t>
    <rPh sb="0" eb="6">
      <t>ロウドウシャハケンギョウ</t>
    </rPh>
    <rPh sb="7" eb="9">
      <t>ケンスウ</t>
    </rPh>
    <rPh sb="9" eb="10">
      <t>ヒョウ</t>
    </rPh>
    <phoneticPr fontId="3"/>
  </si>
  <si>
    <t>労働者派遣業　全国件数表</t>
    <rPh sb="0" eb="6">
      <t>ロウドウシャハケンギョウ</t>
    </rPh>
    <rPh sb="7" eb="9">
      <t>ゼンコク</t>
    </rPh>
    <phoneticPr fontId="3"/>
  </si>
  <si>
    <t>株式会社本社　件数表</t>
    <rPh sb="0" eb="4">
      <t>カブシキガイシャ</t>
    </rPh>
    <rPh sb="4" eb="6">
      <t>ホンシャ</t>
    </rPh>
    <rPh sb="7" eb="9">
      <t>ケンスウ</t>
    </rPh>
    <rPh sb="9" eb="10">
      <t>ヒョウ</t>
    </rPh>
    <phoneticPr fontId="3"/>
  </si>
  <si>
    <t>有限会社本社　件数表</t>
    <rPh sb="0" eb="6">
      <t>ユウゲンガイシャホンシャ</t>
    </rPh>
    <rPh sb="7" eb="9">
      <t>ケンスウ</t>
    </rPh>
    <rPh sb="9" eb="10">
      <t>ヒョウ</t>
    </rPh>
    <phoneticPr fontId="3"/>
  </si>
  <si>
    <t>株式有限以外の会社　全国件数表</t>
    <rPh sb="0" eb="15">
      <t>ゼンコク</t>
    </rPh>
    <phoneticPr fontId="3"/>
  </si>
  <si>
    <t>福祉法人　全国件数表</t>
    <rPh sb="5" eb="7">
      <t>ゼンコク</t>
    </rPh>
    <phoneticPr fontId="3"/>
  </si>
  <si>
    <t>学校法人　全国件数表</t>
    <rPh sb="0" eb="10">
      <t>ゼンコク</t>
    </rPh>
    <phoneticPr fontId="3"/>
  </si>
  <si>
    <t>医療法人　電話　FAX　住所</t>
    <rPh sb="0" eb="4">
      <t>イリョウホウジン</t>
    </rPh>
    <rPh sb="5" eb="7">
      <t>デンワ</t>
    </rPh>
    <rPh sb="12" eb="14">
      <t>ジュウショ</t>
    </rPh>
    <phoneticPr fontId="2"/>
  </si>
  <si>
    <t>医療法人　全国件数表</t>
    <rPh sb="5" eb="7">
      <t>ゼンコク</t>
    </rPh>
    <phoneticPr fontId="3"/>
  </si>
  <si>
    <t>宗教法人　全国件数表</t>
    <rPh sb="0" eb="10">
      <t>ゼンコク</t>
    </rPh>
    <phoneticPr fontId="3"/>
  </si>
  <si>
    <t>社団法人　全国件数表</t>
    <phoneticPr fontId="3"/>
  </si>
  <si>
    <t>連合会　　全国件数表</t>
    <rPh sb="5" eb="7">
      <t>ゼンコク</t>
    </rPh>
    <phoneticPr fontId="3"/>
  </si>
  <si>
    <t>組合　全国件数表</t>
    <rPh sb="5" eb="7">
      <t>ゼンコク</t>
    </rPh>
    <phoneticPr fontId="3"/>
  </si>
  <si>
    <t>協会　全国件数表</t>
    <rPh sb="0" eb="2">
      <t>キョウカイ</t>
    </rPh>
    <rPh sb="3" eb="5">
      <t>ゼンコク</t>
    </rPh>
    <phoneticPr fontId="3"/>
  </si>
  <si>
    <t>2021年設立本社　全国件数表</t>
    <rPh sb="0" eb="15">
      <t>ゼンコク</t>
    </rPh>
    <phoneticPr fontId="3"/>
  </si>
  <si>
    <t>2021年設立本社50人以下　全国件数表</t>
    <rPh sb="0" eb="20">
      <t>ゼンコク</t>
    </rPh>
    <phoneticPr fontId="3"/>
  </si>
  <si>
    <t>2021年設立本社51人以上　全国件数表</t>
    <rPh sb="0" eb="20">
      <t>ゼンコク</t>
    </rPh>
    <phoneticPr fontId="3"/>
  </si>
  <si>
    <t>2022年設立5年目の本社51人以上　件数表</t>
    <rPh sb="8" eb="10">
      <t>ネンメケンスウヒョウ</t>
    </rPh>
    <phoneticPr fontId="3"/>
  </si>
  <si>
    <t>2022年設立5年目の本社51人以上　全国件数表</t>
    <rPh sb="0" eb="24">
      <t>ゼンコク</t>
    </rPh>
    <phoneticPr fontId="3"/>
  </si>
  <si>
    <t>2022年設立5年目の本社50人以下　全国件数表</t>
    <rPh sb="19" eb="21">
      <t>ゼンコク</t>
    </rPh>
    <phoneticPr fontId="3"/>
  </si>
  <si>
    <t>2022年設立10年目の本社50人以下　全国件数表</t>
    <rPh sb="0" eb="25">
      <t>ゼンコク</t>
    </rPh>
    <phoneticPr fontId="3"/>
  </si>
  <si>
    <t>2022年設立10年目の本社51人以上　全国件数表</t>
    <rPh sb="0" eb="25">
      <t>ゼンコク</t>
    </rPh>
    <phoneticPr fontId="3"/>
  </si>
  <si>
    <t>株式会社本社　全国件数表</t>
    <rPh sb="7" eb="9">
      <t>ゼンコク</t>
    </rPh>
    <phoneticPr fontId="3"/>
  </si>
  <si>
    <t>有限会社本社　全国件数表</t>
    <rPh sb="7" eb="9">
      <t>ゼンコク</t>
    </rPh>
    <phoneticPr fontId="3"/>
  </si>
  <si>
    <t>株式有限以外の会社　首都圏件数表</t>
    <rPh sb="10" eb="13">
      <t>シュトケン</t>
    </rPh>
    <rPh sb="13" eb="15">
      <t>ケンスウ</t>
    </rPh>
    <rPh sb="15" eb="16">
      <t>ヒョウ</t>
    </rPh>
    <phoneticPr fontId="3"/>
  </si>
  <si>
    <t>福祉法人　首都圏件数表</t>
    <rPh sb="0" eb="4">
      <t>フクシホウジン</t>
    </rPh>
    <rPh sb="5" eb="8">
      <t>シュトケン</t>
    </rPh>
    <rPh sb="8" eb="10">
      <t>ケンスウ</t>
    </rPh>
    <rPh sb="10" eb="11">
      <t>ヒョウ</t>
    </rPh>
    <phoneticPr fontId="3"/>
  </si>
  <si>
    <t>学校法人　首都圏件数表</t>
    <rPh sb="0" eb="4">
      <t>ガッコウホウジン</t>
    </rPh>
    <rPh sb="5" eb="8">
      <t>シュトケン</t>
    </rPh>
    <rPh sb="8" eb="10">
      <t>ケンスウ</t>
    </rPh>
    <rPh sb="10" eb="11">
      <t>ヒョウ</t>
    </rPh>
    <phoneticPr fontId="3"/>
  </si>
  <si>
    <t>医療法人　首都圏件数表</t>
    <rPh sb="5" eb="8">
      <t>シュトケンケンスウヒョウ</t>
    </rPh>
    <phoneticPr fontId="3"/>
  </si>
  <si>
    <t>宗教法人　首都圏件数表</t>
    <rPh sb="0" eb="4">
      <t>シュウキョウホウジン</t>
    </rPh>
    <rPh sb="5" eb="8">
      <t>シュトケン</t>
    </rPh>
    <rPh sb="8" eb="10">
      <t>ケンスウ</t>
    </rPh>
    <rPh sb="10" eb="11">
      <t>ヒョウ</t>
    </rPh>
    <phoneticPr fontId="3"/>
  </si>
  <si>
    <t>財団法人　首都圏件数表</t>
    <rPh sb="5" eb="8">
      <t>シュトケン</t>
    </rPh>
    <rPh sb="8" eb="10">
      <t>ケンスウ</t>
    </rPh>
    <rPh sb="10" eb="11">
      <t>ヒョウ</t>
    </rPh>
    <phoneticPr fontId="3"/>
  </si>
  <si>
    <t>ＢｔｏＢマーケティング+A40162:C40185、見込客造りに新規開拓に役立つＦＡＸＤＭ</t>
    <rPh sb="5" eb="8">
      <t>シュトケン</t>
    </rPh>
    <rPh sb="8" eb="10">
      <t>ケンスウ</t>
    </rPh>
    <rPh sb="10" eb="11">
      <t>ヒョウ</t>
    </rPh>
    <phoneticPr fontId="3"/>
  </si>
  <si>
    <t>社団法人　首都圏件数表</t>
    <rPh sb="0" eb="4">
      <t>シャダンホウジン</t>
    </rPh>
    <rPh sb="5" eb="8">
      <t>シュトケン</t>
    </rPh>
    <rPh sb="8" eb="10">
      <t>ケンスウ</t>
    </rPh>
    <rPh sb="10" eb="11">
      <t>ヒョウ</t>
    </rPh>
    <phoneticPr fontId="3"/>
  </si>
  <si>
    <t>連合会　首都圏件数表</t>
    <rPh sb="0" eb="3">
      <t>レンゴウカイ</t>
    </rPh>
    <rPh sb="4" eb="7">
      <t>シュトケン</t>
    </rPh>
    <rPh sb="7" eb="9">
      <t>ケンスウ</t>
    </rPh>
    <rPh sb="9" eb="10">
      <t>ヒョウ</t>
    </rPh>
    <phoneticPr fontId="3"/>
  </si>
  <si>
    <t>組合　首都圏件数表</t>
    <rPh sb="0" eb="2">
      <t>クミアイ</t>
    </rPh>
    <rPh sb="3" eb="6">
      <t>シュトケン</t>
    </rPh>
    <rPh sb="6" eb="8">
      <t>ケンスウ</t>
    </rPh>
    <rPh sb="8" eb="9">
      <t>ヒョウ</t>
    </rPh>
    <phoneticPr fontId="3"/>
  </si>
  <si>
    <t>協会　首都圏件数表</t>
    <rPh sb="0" eb="2">
      <t>キョウカイ</t>
    </rPh>
    <rPh sb="3" eb="6">
      <t>シュトケン</t>
    </rPh>
    <rPh sb="6" eb="8">
      <t>ケンスウ</t>
    </rPh>
    <rPh sb="8" eb="9">
      <t>ヒョウ</t>
    </rPh>
    <phoneticPr fontId="3"/>
  </si>
  <si>
    <t>2021年設立本社　首都圏件数表</t>
    <rPh sb="4" eb="7">
      <t>ネンセツリツ</t>
    </rPh>
    <rPh sb="7" eb="9">
      <t>ホンシャ</t>
    </rPh>
    <rPh sb="10" eb="13">
      <t>シュトケン</t>
    </rPh>
    <rPh sb="13" eb="15">
      <t>ケンスウ</t>
    </rPh>
    <rPh sb="15" eb="16">
      <t>ヒョウ</t>
    </rPh>
    <phoneticPr fontId="3"/>
  </si>
  <si>
    <t>2021年設立本社50人以下　首都圏件数表</t>
    <rPh sb="11" eb="14">
      <t>ニンイカ</t>
    </rPh>
    <rPh sb="15" eb="18">
      <t>シュトケンケンスウヒョウ</t>
    </rPh>
    <phoneticPr fontId="3"/>
  </si>
  <si>
    <t>2021年設立本社51人以上　首都圏件数表</t>
    <rPh sb="13" eb="14">
      <t>ウエ</t>
    </rPh>
    <rPh sb="15" eb="18">
      <t>シュトケンケンスウヒョウ</t>
    </rPh>
    <phoneticPr fontId="3"/>
  </si>
  <si>
    <t>2022年設立5年目の本社50人以下　首都圏件数表</t>
    <rPh sb="17" eb="18">
      <t>シタ</t>
    </rPh>
    <rPh sb="19" eb="22">
      <t>シュトケン</t>
    </rPh>
    <rPh sb="22" eb="24">
      <t>ケンスウ</t>
    </rPh>
    <rPh sb="24" eb="25">
      <t>ヒョウ</t>
    </rPh>
    <phoneticPr fontId="3"/>
  </si>
  <si>
    <t>2022年設立10年目の本社50人以下　首都圏件数表</t>
    <rPh sb="20" eb="23">
      <t>シュトケンケンスウヒョウ</t>
    </rPh>
    <phoneticPr fontId="3"/>
  </si>
  <si>
    <t>2022年設立10年目の本社51人以上　首都圏件数表</t>
    <rPh sb="18" eb="19">
      <t>ウエ</t>
    </rPh>
    <rPh sb="20" eb="23">
      <t>シュトケンケンスウヒョウ</t>
    </rPh>
    <phoneticPr fontId="3"/>
  </si>
  <si>
    <t>社員数50名以下の設立30年以上企業団体　全国件数表</t>
    <rPh sb="21" eb="23">
      <t>ゼンコク</t>
    </rPh>
    <phoneticPr fontId="3"/>
  </si>
  <si>
    <t>社員数51名以上の設立30年以上企業団体　件数表</t>
    <rPh sb="7" eb="8">
      <t>ウエケンスウヒョウ</t>
    </rPh>
    <phoneticPr fontId="3"/>
  </si>
  <si>
    <t>社員数51名以上の設立30年以上企業団体　全国件数表</t>
    <rPh sb="0" eb="26">
      <t>ゼンコク</t>
    </rPh>
    <phoneticPr fontId="3"/>
  </si>
  <si>
    <t>社員数51名以上の設立50年以上企業団体　件数表</t>
    <rPh sb="0" eb="24">
      <t>ケンスウヒョウ</t>
    </rPh>
    <phoneticPr fontId="3"/>
  </si>
  <si>
    <t>社員数51名以上の設立50年以上企業団体　全国件数表</t>
    <rPh sb="21" eb="23">
      <t>ゼンコク</t>
    </rPh>
    <phoneticPr fontId="3"/>
  </si>
  <si>
    <t>社員数50名以下の設立50年以上企業団体　件数表</t>
    <rPh sb="6" eb="8">
      <t>イカケンスウヒョウ</t>
    </rPh>
    <phoneticPr fontId="3"/>
  </si>
  <si>
    <t>社員数50名以下の設立50年以上企業団体　全国件数表</t>
    <rPh sb="0" eb="26">
      <t>ゼンコク</t>
    </rPh>
    <phoneticPr fontId="3"/>
  </si>
  <si>
    <t>社員数50名以下の設立30年以上企業団体　首都圏件数表</t>
    <rPh sb="0" eb="3">
      <t>シャインスウ</t>
    </rPh>
    <rPh sb="5" eb="8">
      <t>メイイカ</t>
    </rPh>
    <rPh sb="9" eb="11">
      <t>セツリツ</t>
    </rPh>
    <rPh sb="13" eb="16">
      <t>ネンイジョウ</t>
    </rPh>
    <rPh sb="16" eb="18">
      <t>キギョウ</t>
    </rPh>
    <rPh sb="18" eb="20">
      <t>ダンタイ</t>
    </rPh>
    <rPh sb="21" eb="24">
      <t>シュトケン</t>
    </rPh>
    <rPh sb="24" eb="26">
      <t>ケンスウ</t>
    </rPh>
    <rPh sb="26" eb="27">
      <t>ヒョウ</t>
    </rPh>
    <phoneticPr fontId="3"/>
  </si>
  <si>
    <t>農業協同組合　首都圏件数表</t>
    <rPh sb="0" eb="6">
      <t>ノウギョウキョウドウクミアイ</t>
    </rPh>
    <rPh sb="7" eb="10">
      <t>シュトケン</t>
    </rPh>
    <rPh sb="10" eb="12">
      <t>ケンスウ</t>
    </rPh>
    <rPh sb="12" eb="13">
      <t>ヒョウ</t>
    </rPh>
    <phoneticPr fontId="3"/>
  </si>
  <si>
    <t>農業協同組合　全国件数表</t>
    <rPh sb="0" eb="12">
      <t>ゼンコク</t>
    </rPh>
    <phoneticPr fontId="3"/>
  </si>
  <si>
    <t>漁業協同組合　首都圏件数表</t>
    <rPh sb="0" eb="6">
      <t>ギョギョウキョウドウクミアイ</t>
    </rPh>
    <rPh sb="7" eb="10">
      <t>シュトケン</t>
    </rPh>
    <rPh sb="10" eb="12">
      <t>ケンスウ</t>
    </rPh>
    <rPh sb="12" eb="13">
      <t>ヒョウ</t>
    </rPh>
    <phoneticPr fontId="3"/>
  </si>
  <si>
    <t>漁業協同組合　全国件数表</t>
    <rPh sb="7" eb="9">
      <t>ゼンコク</t>
    </rPh>
    <phoneticPr fontId="3"/>
  </si>
  <si>
    <t>水産加工業協同組合　首都圏件数表</t>
    <rPh sb="0" eb="9">
      <t>スイサンカコウギョウキョウドウクミアイ</t>
    </rPh>
    <rPh sb="10" eb="13">
      <t>シュトケン</t>
    </rPh>
    <rPh sb="13" eb="15">
      <t>ケンスウ</t>
    </rPh>
    <rPh sb="15" eb="16">
      <t>ヒョウ</t>
    </rPh>
    <phoneticPr fontId="3"/>
  </si>
  <si>
    <t>水産加工業協同組合　全国件数表</t>
    <rPh sb="10" eb="12">
      <t>ゼンコク</t>
    </rPh>
    <phoneticPr fontId="3"/>
  </si>
  <si>
    <t>森林組合　首都圏件数表</t>
    <rPh sb="0" eb="4">
      <t>シンリンクミアイ</t>
    </rPh>
    <rPh sb="5" eb="8">
      <t>シュトケン</t>
    </rPh>
    <rPh sb="8" eb="10">
      <t>ケンスウ</t>
    </rPh>
    <rPh sb="10" eb="11">
      <t>ヒョウ</t>
    </rPh>
    <phoneticPr fontId="3"/>
  </si>
  <si>
    <t>森林組合　全国件数表</t>
    <rPh sb="5" eb="7">
      <t>ゼンコク</t>
    </rPh>
    <phoneticPr fontId="3"/>
  </si>
  <si>
    <t>学術、開発研究機関　首都圏件数表</t>
    <rPh sb="0" eb="2">
      <t>ガクジュツ</t>
    </rPh>
    <rPh sb="3" eb="9">
      <t>カイハツケンキュウキカン</t>
    </rPh>
    <rPh sb="10" eb="13">
      <t>シュトケン</t>
    </rPh>
    <rPh sb="13" eb="15">
      <t>ケンスウ</t>
    </rPh>
    <rPh sb="15" eb="16">
      <t>ヒョウ</t>
    </rPh>
    <phoneticPr fontId="3"/>
  </si>
  <si>
    <t>学術、開発研究機関　全国件数表</t>
    <rPh sb="0" eb="2">
      <t>ガクジュツ</t>
    </rPh>
    <rPh sb="3" eb="5">
      <t>カイハツ</t>
    </rPh>
    <rPh sb="5" eb="7">
      <t>ケンキュウ</t>
    </rPh>
    <rPh sb="7" eb="9">
      <t>キカン</t>
    </rPh>
    <rPh sb="10" eb="12">
      <t>ゼンコク</t>
    </rPh>
    <phoneticPr fontId="3"/>
  </si>
  <si>
    <t>理学研究所　首都圏件数表</t>
    <rPh sb="0" eb="5">
      <t>リガクケンキュウジョ</t>
    </rPh>
    <rPh sb="6" eb="9">
      <t>シュトケン</t>
    </rPh>
    <rPh sb="9" eb="11">
      <t>ケンスウ</t>
    </rPh>
    <rPh sb="11" eb="12">
      <t>ヒョウ</t>
    </rPh>
    <phoneticPr fontId="3"/>
  </si>
  <si>
    <t>理学研究所　全国件数表</t>
    <rPh sb="0" eb="11">
      <t>ゼンコク</t>
    </rPh>
    <phoneticPr fontId="3"/>
  </si>
  <si>
    <t>工学研究所　首都圏件数表</t>
    <rPh sb="0" eb="5">
      <t>コウガクケンキュウジョ</t>
    </rPh>
    <rPh sb="6" eb="9">
      <t>シュトケン</t>
    </rPh>
    <rPh sb="9" eb="11">
      <t>ケンスウ</t>
    </rPh>
    <rPh sb="11" eb="12">
      <t>ヒョウ</t>
    </rPh>
    <phoneticPr fontId="3"/>
  </si>
  <si>
    <t>工学研究所　全国件数表</t>
    <rPh sb="6" eb="8">
      <t>ゼンコク</t>
    </rPh>
    <phoneticPr fontId="3"/>
  </si>
  <si>
    <t>農学研究所　首都圏件数表</t>
    <rPh sb="0" eb="5">
      <t>ノウガクケンキュウジョ</t>
    </rPh>
    <rPh sb="6" eb="9">
      <t>シュトケン</t>
    </rPh>
    <rPh sb="9" eb="11">
      <t>ケンスウ</t>
    </rPh>
    <rPh sb="11" eb="12">
      <t>ヒョウ</t>
    </rPh>
    <phoneticPr fontId="3"/>
  </si>
  <si>
    <t>農学研究所　全国件数表</t>
    <rPh sb="6" eb="8">
      <t>ゼンコク</t>
    </rPh>
    <phoneticPr fontId="3"/>
  </si>
  <si>
    <t>医学　薬学研究所　首都圏件数表</t>
    <rPh sb="0" eb="2">
      <t>イガク</t>
    </rPh>
    <rPh sb="3" eb="8">
      <t>ヤクガクケンキュウジョ</t>
    </rPh>
    <rPh sb="9" eb="12">
      <t>シュトケン</t>
    </rPh>
    <rPh sb="12" eb="14">
      <t>ケンスウ</t>
    </rPh>
    <rPh sb="14" eb="15">
      <t>ヒョウ</t>
    </rPh>
    <phoneticPr fontId="3"/>
  </si>
  <si>
    <t>医学　薬学研究所　全国件数表</t>
    <rPh sb="0" eb="2">
      <t>イガク</t>
    </rPh>
    <rPh sb="3" eb="5">
      <t>ヤクガク</t>
    </rPh>
    <rPh sb="5" eb="8">
      <t>ケンキュウジョ</t>
    </rPh>
    <rPh sb="9" eb="11">
      <t>ゼンコク</t>
    </rPh>
    <rPh sb="11" eb="13">
      <t>ケンスウ</t>
    </rPh>
    <rPh sb="12" eb="14">
      <t>ゼンコク</t>
    </rPh>
    <phoneticPr fontId="3"/>
  </si>
  <si>
    <t>人文、社会科学研究所　件数表</t>
    <rPh sb="0" eb="2">
      <t>ジンブン</t>
    </rPh>
    <rPh sb="3" eb="7">
      <t>シャカイカガク</t>
    </rPh>
    <rPh sb="7" eb="10">
      <t>ケンキュウジョ</t>
    </rPh>
    <rPh sb="11" eb="13">
      <t>ケンスウ</t>
    </rPh>
    <rPh sb="13" eb="14">
      <t>ヒョウ</t>
    </rPh>
    <phoneticPr fontId="3"/>
  </si>
  <si>
    <t>大学　首都圏件数表</t>
    <rPh sb="0" eb="2">
      <t>ダイガク</t>
    </rPh>
    <rPh sb="3" eb="6">
      <t>シュトケン</t>
    </rPh>
    <rPh sb="6" eb="8">
      <t>ケンスウ</t>
    </rPh>
    <rPh sb="8" eb="9">
      <t>ヒョウ</t>
    </rPh>
    <phoneticPr fontId="3"/>
  </si>
  <si>
    <t>大学　全国件数表</t>
    <rPh sb="0" eb="2">
      <t>ダイガク</t>
    </rPh>
    <rPh sb="3" eb="5">
      <t>ゼンコク</t>
    </rPh>
    <phoneticPr fontId="3"/>
  </si>
  <si>
    <t>短期大学　首都圏件数表</t>
    <rPh sb="0" eb="4">
      <t>タンキダイガク</t>
    </rPh>
    <rPh sb="5" eb="8">
      <t>シュトケン</t>
    </rPh>
    <rPh sb="8" eb="10">
      <t>ケンスウ</t>
    </rPh>
    <rPh sb="10" eb="11">
      <t>ヒョウ</t>
    </rPh>
    <phoneticPr fontId="3"/>
  </si>
  <si>
    <t>短期大学　全国件数表</t>
    <rPh sb="0" eb="10">
      <t>ゼンコク</t>
    </rPh>
    <phoneticPr fontId="3"/>
  </si>
  <si>
    <t>国家公務行政機関　首都圏件数表</t>
    <rPh sb="0" eb="4">
      <t>コッカコウム</t>
    </rPh>
    <rPh sb="4" eb="8">
      <t>ギョウセイキカン</t>
    </rPh>
    <rPh sb="9" eb="12">
      <t>シュトケン</t>
    </rPh>
    <rPh sb="12" eb="14">
      <t>ケンスウ</t>
    </rPh>
    <rPh sb="14" eb="15">
      <t>ヒョウ</t>
    </rPh>
    <phoneticPr fontId="3"/>
  </si>
  <si>
    <t>国家公務行政機関　全国件数表</t>
    <rPh sb="0" eb="2">
      <t>コッカ</t>
    </rPh>
    <rPh sb="2" eb="4">
      <t>コウム</t>
    </rPh>
    <rPh sb="4" eb="6">
      <t>ギョウセイ</t>
    </rPh>
    <rPh sb="6" eb="8">
      <t>キカン</t>
    </rPh>
    <rPh sb="9" eb="11">
      <t>ゼンコク</t>
    </rPh>
    <rPh sb="11" eb="13">
      <t>ケンスウ</t>
    </rPh>
    <rPh sb="12" eb="14">
      <t>ゼンコク</t>
    </rPh>
    <phoneticPr fontId="3"/>
  </si>
  <si>
    <t>都道府県機関　首都圏件数表</t>
    <rPh sb="0" eb="4">
      <t>トドウフケン</t>
    </rPh>
    <rPh sb="4" eb="6">
      <t>キカン</t>
    </rPh>
    <rPh sb="7" eb="10">
      <t>シュトケン</t>
    </rPh>
    <rPh sb="10" eb="12">
      <t>ケンスウ</t>
    </rPh>
    <rPh sb="12" eb="13">
      <t>ヒョウ</t>
    </rPh>
    <phoneticPr fontId="3"/>
  </si>
  <si>
    <t>都道府県機関　全国件数表</t>
    <rPh sb="7" eb="9">
      <t>ゼンコク</t>
    </rPh>
    <phoneticPr fontId="3"/>
  </si>
  <si>
    <t>市町村機関　首都圏件数表</t>
    <rPh sb="0" eb="5">
      <t>シチョウソンキカン</t>
    </rPh>
    <rPh sb="6" eb="9">
      <t>シュトケン</t>
    </rPh>
    <rPh sb="9" eb="11">
      <t>ケンスウ</t>
    </rPh>
    <rPh sb="11" eb="12">
      <t>ヒョウ</t>
    </rPh>
    <phoneticPr fontId="3"/>
  </si>
  <si>
    <t>市町村機関　全国件数表</t>
    <rPh sb="0" eb="11">
      <t>ゼンコク</t>
    </rPh>
    <phoneticPr fontId="3"/>
  </si>
  <si>
    <t>公務市町村機関　全国件数表</t>
    <rPh sb="0" eb="2">
      <t>コウム</t>
    </rPh>
    <rPh sb="2" eb="7">
      <t>シチョウソンキカン</t>
    </rPh>
    <rPh sb="8" eb="10">
      <t>ゼンコク</t>
    </rPh>
    <phoneticPr fontId="3"/>
  </si>
  <si>
    <t>市町村機関公務　首都圏件数表</t>
    <rPh sb="0" eb="3">
      <t>シチョウソン</t>
    </rPh>
    <rPh sb="3" eb="5">
      <t>キカン</t>
    </rPh>
    <rPh sb="5" eb="7">
      <t>コウム</t>
    </rPh>
    <rPh sb="8" eb="11">
      <t>シュトケン</t>
    </rPh>
    <rPh sb="11" eb="13">
      <t>ケンスウ</t>
    </rPh>
    <rPh sb="13" eb="14">
      <t>ヒョウ</t>
    </rPh>
    <phoneticPr fontId="3"/>
  </si>
  <si>
    <t>鉄鋼　製鉄業　全国件数表</t>
    <rPh sb="0" eb="2">
      <t>テッコウ</t>
    </rPh>
    <rPh sb="3" eb="5">
      <t>セイテツ</t>
    </rPh>
    <rPh sb="5" eb="6">
      <t>ギョウ</t>
    </rPh>
    <rPh sb="7" eb="9">
      <t>ゼンコク</t>
    </rPh>
    <phoneticPr fontId="3"/>
  </si>
  <si>
    <t>鉄鋼　製鉄業　首都圏件数表</t>
    <rPh sb="0" eb="2">
      <t>テッコウ</t>
    </rPh>
    <rPh sb="3" eb="6">
      <t>セイテツギョウ</t>
    </rPh>
    <rPh sb="7" eb="10">
      <t>シュトケン</t>
    </rPh>
    <rPh sb="10" eb="12">
      <t>ケンスウ</t>
    </rPh>
    <rPh sb="12" eb="13">
      <t>ヒョウ</t>
    </rPh>
    <phoneticPr fontId="3"/>
  </si>
  <si>
    <t>鉄鋼業　首都圏件数表</t>
    <rPh sb="0" eb="3">
      <t>テッコウギョウ</t>
    </rPh>
    <rPh sb="4" eb="7">
      <t>シュトケン</t>
    </rPh>
    <rPh sb="7" eb="9">
      <t>ケンスウ</t>
    </rPh>
    <rPh sb="9" eb="10">
      <t>ヒョウ</t>
    </rPh>
    <phoneticPr fontId="3"/>
  </si>
  <si>
    <t>鉄鋼業　全国件数表</t>
    <rPh sb="0" eb="3">
      <t>テッコウギョウ</t>
    </rPh>
    <rPh sb="4" eb="6">
      <t>ゼンコク</t>
    </rPh>
    <phoneticPr fontId="3"/>
  </si>
  <si>
    <t>鉄鋼業　従業員50名以下　首都圏件数表</t>
    <rPh sb="4" eb="7">
      <t>ジュウギョウイン</t>
    </rPh>
    <rPh sb="9" eb="12">
      <t>メイイカ</t>
    </rPh>
    <rPh sb="16" eb="19">
      <t>シュトケンケンスウヒョウ</t>
    </rPh>
    <phoneticPr fontId="3"/>
  </si>
  <si>
    <t>鉄鋼業　従業員50名以下　全国件数表</t>
    <rPh sb="0" eb="18">
      <t>ゼンコク</t>
    </rPh>
    <phoneticPr fontId="3"/>
  </si>
  <si>
    <t>鉄鋼業　従業員51名以上200名以下　首都圏件数表　首都圏件数表</t>
    <rPh sb="0" eb="3">
      <t>テッコウギョウ</t>
    </rPh>
    <rPh sb="26" eb="29">
      <t>シュトケン</t>
    </rPh>
    <rPh sb="29" eb="31">
      <t>ケンスウ</t>
    </rPh>
    <rPh sb="31" eb="32">
      <t>ヒョウ</t>
    </rPh>
    <phoneticPr fontId="3"/>
  </si>
  <si>
    <t>鉄鋼業　従業員51名以上200名以下　全国件数表</t>
    <rPh sb="0" eb="3">
      <t>テッコウギョウゼンコク</t>
    </rPh>
    <phoneticPr fontId="3"/>
  </si>
  <si>
    <t>鉄鋼業　従業員201名以上　全国件数表</t>
    <rPh sb="14" eb="16">
      <t>ゼンコク</t>
    </rPh>
    <phoneticPr fontId="3"/>
  </si>
  <si>
    <t>鉄鋼業　従業員201名以上　首都圏件数表　</t>
    <rPh sb="14" eb="20">
      <t>シュトケンケンスウヒョウ</t>
    </rPh>
    <phoneticPr fontId="3"/>
  </si>
  <si>
    <t>非鉄金属製造業　従業員201名以上　首都圏件数表</t>
    <rPh sb="0" eb="7">
      <t>ヒテツキンゾクセイゾウギョウシュトケンケンスウヒョウ</t>
    </rPh>
    <phoneticPr fontId="3"/>
  </si>
  <si>
    <t>非鉄金属製造業　従業員201名以上　全国件数表</t>
    <rPh sb="0" eb="23">
      <t>ゼンコク</t>
    </rPh>
    <phoneticPr fontId="3"/>
  </si>
  <si>
    <t>非鉄金属製造業　従業員51名以上200名以下　首都圏件数表</t>
    <rPh sb="19" eb="22">
      <t>メイイカ</t>
    </rPh>
    <rPh sb="23" eb="26">
      <t>シュトケン</t>
    </rPh>
    <rPh sb="26" eb="28">
      <t>ケンスウ</t>
    </rPh>
    <rPh sb="28" eb="29">
      <t>ヒョウ</t>
    </rPh>
    <phoneticPr fontId="3"/>
  </si>
  <si>
    <t>非鉄金属製造業　従業員51名以上200名以下　全国件数表</t>
    <rPh sb="23" eb="25">
      <t>ゼンコク</t>
    </rPh>
    <phoneticPr fontId="3"/>
  </si>
  <si>
    <t>非鉄金属製造業　従業員50名以下　首都圏件数表</t>
    <rPh sb="0" eb="23">
      <t>シュトケンケンスウヒョウ</t>
    </rPh>
    <phoneticPr fontId="3"/>
  </si>
  <si>
    <t>非鉄金属製造業　従業員50名以下　全国件数表</t>
    <rPh sb="0" eb="22">
      <t>ゼンコク</t>
    </rPh>
    <phoneticPr fontId="3"/>
  </si>
  <si>
    <t>非鉄金属製造業　首都圏件数表</t>
    <rPh sb="0" eb="14">
      <t>シュトケンケンスウヒョウ</t>
    </rPh>
    <phoneticPr fontId="3"/>
  </si>
  <si>
    <t>非鉄金属製造業全国件数表</t>
    <rPh sb="0" eb="12">
      <t>ゼンコク</t>
    </rPh>
    <phoneticPr fontId="3"/>
  </si>
  <si>
    <t>鋳鋼製造業　首都圏件数表</t>
    <rPh sb="0" eb="2">
      <t>チュウコウ</t>
    </rPh>
    <rPh sb="2" eb="5">
      <t>セイゾウギョウ</t>
    </rPh>
    <rPh sb="6" eb="9">
      <t>シュトケン</t>
    </rPh>
    <rPh sb="9" eb="11">
      <t>ケンスウ</t>
    </rPh>
    <rPh sb="11" eb="12">
      <t>ヒョウ</t>
    </rPh>
    <phoneticPr fontId="3"/>
  </si>
  <si>
    <t>鋳鋼製造業　全国件数表</t>
    <rPh sb="0" eb="11">
      <t>ゼンコク</t>
    </rPh>
    <phoneticPr fontId="3"/>
  </si>
  <si>
    <t>銑鉄鋳物製造業　全国件数表</t>
    <rPh sb="0" eb="2">
      <t>センテツ</t>
    </rPh>
    <rPh sb="2" eb="7">
      <t>イモノセイゾウギョウ</t>
    </rPh>
    <rPh sb="8" eb="10">
      <t>ゼンコク</t>
    </rPh>
    <phoneticPr fontId="3"/>
  </si>
  <si>
    <t>銑鉄鋳物製造業　首都圏件数表</t>
    <rPh sb="0" eb="14">
      <t>シュトケンケンスウヒョウ</t>
    </rPh>
    <phoneticPr fontId="3"/>
  </si>
  <si>
    <t>可鍛鋳鉄製造業　首都圏件数表</t>
    <rPh sb="0" eb="1">
      <t>カ</t>
    </rPh>
    <rPh sb="1" eb="4">
      <t>タンチュウテツ</t>
    </rPh>
    <rPh sb="4" eb="6">
      <t>セイゾウ</t>
    </rPh>
    <rPh sb="6" eb="7">
      <t>ギョウ</t>
    </rPh>
    <rPh sb="8" eb="11">
      <t>シュトケン</t>
    </rPh>
    <rPh sb="11" eb="13">
      <t>ケンスウ</t>
    </rPh>
    <rPh sb="13" eb="14">
      <t>ヒョウ</t>
    </rPh>
    <phoneticPr fontId="3"/>
  </si>
  <si>
    <t>可鍛鋳鉄製造業　全国件数表</t>
    <rPh sb="0" eb="13">
      <t>ゼンコク</t>
    </rPh>
    <phoneticPr fontId="3"/>
  </si>
  <si>
    <t>鍛鋼製造業　全国件数表</t>
    <rPh sb="0" eb="2">
      <t>タンコウ</t>
    </rPh>
    <rPh sb="2" eb="5">
      <t>セイゾウギョウ</t>
    </rPh>
    <rPh sb="6" eb="8">
      <t>ゼンコク</t>
    </rPh>
    <phoneticPr fontId="3"/>
  </si>
  <si>
    <t>鍛鋼製造業　首都圏件数表</t>
    <rPh sb="0" eb="12">
      <t>シュトケンケンスウヒョウ</t>
    </rPh>
    <phoneticPr fontId="3"/>
  </si>
  <si>
    <t>鉄鋼シャースリット業　全国件数表</t>
    <rPh sb="0" eb="2">
      <t>テッコウ</t>
    </rPh>
    <rPh sb="9" eb="10">
      <t>ギョウ</t>
    </rPh>
    <rPh sb="11" eb="13">
      <t>ゼンコク</t>
    </rPh>
    <phoneticPr fontId="3"/>
  </si>
  <si>
    <t>鉄鋼シャースリット業　首都圏件数表</t>
    <rPh sb="0" eb="17">
      <t>シュトケンケンスウヒョウ</t>
    </rPh>
    <phoneticPr fontId="3"/>
  </si>
  <si>
    <t>鉄スクラップ加工処理業　全国件数表</t>
    <rPh sb="0" eb="1">
      <t>テツ</t>
    </rPh>
    <rPh sb="6" eb="11">
      <t>カコウショリギョウ</t>
    </rPh>
    <rPh sb="12" eb="14">
      <t>ゼンコク</t>
    </rPh>
    <phoneticPr fontId="3"/>
  </si>
  <si>
    <t>鉄スクラップ加工処理業　首都圏件数表</t>
    <rPh sb="0" eb="18">
      <t>シュトケンケンスウヒョウ</t>
    </rPh>
    <phoneticPr fontId="3"/>
  </si>
  <si>
    <t>鋳鉄管製造業　首都圏件数表</t>
    <rPh sb="0" eb="3">
      <t>チュウテツカン</t>
    </rPh>
    <rPh sb="3" eb="6">
      <t>セイゾウギョウ</t>
    </rPh>
    <rPh sb="7" eb="10">
      <t>シュトケン</t>
    </rPh>
    <rPh sb="10" eb="12">
      <t>ケンスウ</t>
    </rPh>
    <rPh sb="12" eb="13">
      <t>ヒョウ</t>
    </rPh>
    <phoneticPr fontId="3"/>
  </si>
  <si>
    <t>鋳鉄管製造業　全国件数表</t>
    <rPh sb="0" eb="12">
      <t>ゼンコク</t>
    </rPh>
    <phoneticPr fontId="3"/>
  </si>
  <si>
    <t>半導体素子製造業　全国件数表</t>
    <rPh sb="0" eb="5">
      <t>ハンドウタイソシ</t>
    </rPh>
    <rPh sb="5" eb="8">
      <t>セイゾウギョウ</t>
    </rPh>
    <rPh sb="9" eb="11">
      <t>ゼンコク</t>
    </rPh>
    <phoneticPr fontId="3"/>
  </si>
  <si>
    <t>半導体素子製造業　首都圏件数表</t>
    <rPh sb="0" eb="15">
      <t>シュトケンケンスウヒョウ</t>
    </rPh>
    <phoneticPr fontId="3"/>
  </si>
  <si>
    <t>集積回路製造業　全国件数表</t>
    <rPh sb="0" eb="7">
      <t>シュウセキカイロセイゾウギョウ</t>
    </rPh>
    <rPh sb="8" eb="10">
      <t>ゼンコク</t>
    </rPh>
    <phoneticPr fontId="3"/>
  </si>
  <si>
    <t>集積回路製造業　首都圏件数表</t>
    <rPh sb="0" eb="14">
      <t>シュトケンケンスウヒョウ</t>
    </rPh>
    <phoneticPr fontId="3"/>
  </si>
  <si>
    <t>電子回路基板製造業　全国件数表</t>
    <rPh sb="0" eb="9">
      <t>デンシカイロキバンセイゾウギョウ</t>
    </rPh>
    <rPh sb="10" eb="12">
      <t>ゼンコク</t>
    </rPh>
    <phoneticPr fontId="3"/>
  </si>
  <si>
    <t>電子回路基板製造業　首都圏件数表</t>
    <rPh sb="10" eb="13">
      <t>シュトケン</t>
    </rPh>
    <rPh sb="13" eb="15">
      <t>ケンスウ</t>
    </rPh>
    <rPh sb="15" eb="16">
      <t>ヒョウ</t>
    </rPh>
    <phoneticPr fontId="3"/>
  </si>
  <si>
    <t>自動車二輪車製造業　全国件数表</t>
    <rPh sb="0" eb="9">
      <t>ジドウシャニリンシャセイゾウギョウ</t>
    </rPh>
    <rPh sb="10" eb="12">
      <t>ゼンコク</t>
    </rPh>
    <phoneticPr fontId="3"/>
  </si>
  <si>
    <t>自動車二輪車製造業　首都圏件数表</t>
    <rPh sb="0" eb="16">
      <t>シュトケンケンスウヒョウ</t>
    </rPh>
    <phoneticPr fontId="3"/>
  </si>
  <si>
    <t>自動車部品　付属品製造業　全国件数表</t>
    <rPh sb="0" eb="5">
      <t>ジドウシャブヒン</t>
    </rPh>
    <rPh sb="6" eb="12">
      <t>フゾクヒンセイゾウギョウ</t>
    </rPh>
    <rPh sb="13" eb="15">
      <t>ゼンコク</t>
    </rPh>
    <phoneticPr fontId="3"/>
  </si>
  <si>
    <t>自動車部品　付属品製造業　首都圏件数表</t>
    <rPh sb="13" eb="16">
      <t>シュトケン</t>
    </rPh>
    <rPh sb="16" eb="18">
      <t>ケンスウ</t>
    </rPh>
    <rPh sb="18" eb="19">
      <t>ヒョウ</t>
    </rPh>
    <phoneticPr fontId="3"/>
  </si>
  <si>
    <t>半導体製造装置製造業　首都圏件数表</t>
    <rPh sb="0" eb="3">
      <t>ハンドウタイ</t>
    </rPh>
    <rPh sb="3" eb="10">
      <t>セイゾウソウチセイゾウギョウ</t>
    </rPh>
    <rPh sb="11" eb="14">
      <t>シュトケン</t>
    </rPh>
    <rPh sb="14" eb="16">
      <t>ケンスウ</t>
    </rPh>
    <rPh sb="16" eb="17">
      <t>ヒョウ</t>
    </rPh>
    <phoneticPr fontId="3"/>
  </si>
  <si>
    <t>半導体製造装置製造業　全国件数表</t>
    <rPh sb="11" eb="13">
      <t>ゼンコク</t>
    </rPh>
    <phoneticPr fontId="3"/>
  </si>
  <si>
    <t>金属用金型・同分部品・付属品製造業　首都圏件数表</t>
    <rPh sb="0" eb="5">
      <t>キンゾクヨウカナガタ</t>
    </rPh>
    <rPh sb="6" eb="7">
      <t>ドウ</t>
    </rPh>
    <rPh sb="7" eb="8">
      <t>ブ</t>
    </rPh>
    <rPh sb="8" eb="10">
      <t>ブヒン</t>
    </rPh>
    <rPh sb="11" eb="13">
      <t>フゾク</t>
    </rPh>
    <rPh sb="13" eb="14">
      <t>ヒン</t>
    </rPh>
    <rPh sb="14" eb="17">
      <t>セイゾウギョウ</t>
    </rPh>
    <rPh sb="18" eb="21">
      <t>シュトケン</t>
    </rPh>
    <rPh sb="21" eb="23">
      <t>ケンスウ</t>
    </rPh>
    <rPh sb="23" eb="24">
      <t>ヒョウ</t>
    </rPh>
    <phoneticPr fontId="3"/>
  </si>
  <si>
    <t>金属用金型・同分部品・付属品製造業　全国件数表</t>
    <rPh sb="0" eb="23">
      <t>ゼンコク</t>
    </rPh>
    <phoneticPr fontId="3"/>
  </si>
  <si>
    <t>非金属用金型・同分部品・付属品製造業　首都圏件数表</t>
    <rPh sb="0" eb="1">
      <t>ヒ</t>
    </rPh>
    <rPh sb="19" eb="22">
      <t>シュトケン</t>
    </rPh>
    <rPh sb="22" eb="24">
      <t>ケンスウ</t>
    </rPh>
    <rPh sb="24" eb="25">
      <t>ヒョウ</t>
    </rPh>
    <phoneticPr fontId="3"/>
  </si>
  <si>
    <t>非金属用金型・同分部品・付属品製造業　全国件数表</t>
    <rPh sb="0" eb="24">
      <t>ゼンコク</t>
    </rPh>
    <phoneticPr fontId="3"/>
  </si>
  <si>
    <t>ロボット製造業　首都圏件数表</t>
    <rPh sb="4" eb="7">
      <t>セイゾウギョウ</t>
    </rPh>
    <rPh sb="8" eb="11">
      <t>シュトケン</t>
    </rPh>
    <rPh sb="11" eb="13">
      <t>ケンスウ</t>
    </rPh>
    <rPh sb="13" eb="14">
      <t>ヒョウ</t>
    </rPh>
    <phoneticPr fontId="3"/>
  </si>
  <si>
    <t>ロボット製造業　全国件数表</t>
    <rPh sb="0" eb="13">
      <t>ゼンコク</t>
    </rPh>
    <phoneticPr fontId="3"/>
  </si>
  <si>
    <t>精密測定器製造業　首都圏件数表</t>
    <rPh sb="0" eb="2">
      <t>セイミツ</t>
    </rPh>
    <rPh sb="2" eb="4">
      <t>ソクテイ</t>
    </rPh>
    <rPh sb="4" eb="5">
      <t>キ</t>
    </rPh>
    <rPh sb="5" eb="7">
      <t>セイゾウ</t>
    </rPh>
    <rPh sb="7" eb="8">
      <t>ギョウ</t>
    </rPh>
    <rPh sb="9" eb="12">
      <t>シュトケン</t>
    </rPh>
    <rPh sb="12" eb="14">
      <t>ケンスウ</t>
    </rPh>
    <rPh sb="14" eb="15">
      <t>ヒョウ</t>
    </rPh>
    <phoneticPr fontId="3"/>
  </si>
  <si>
    <t>精密測定器製造業　全国件数表</t>
    <rPh sb="0" eb="14">
      <t>ゼンコク</t>
    </rPh>
    <phoneticPr fontId="3"/>
  </si>
  <si>
    <t>分析機器製造業　全国件数表</t>
    <rPh sb="6" eb="7">
      <t>ギョウゼンコク</t>
    </rPh>
    <phoneticPr fontId="3"/>
  </si>
  <si>
    <t>分析機器製造業　首都圏件数表</t>
    <rPh sb="0" eb="2">
      <t>ブンセキ</t>
    </rPh>
    <rPh sb="2" eb="4">
      <t>キキ</t>
    </rPh>
    <rPh sb="4" eb="6">
      <t>セイゾウ</t>
    </rPh>
    <rPh sb="6" eb="7">
      <t>ギョウ</t>
    </rPh>
    <rPh sb="8" eb="11">
      <t>シュトケン</t>
    </rPh>
    <rPh sb="11" eb="13">
      <t>ケンスウ</t>
    </rPh>
    <rPh sb="13" eb="14">
      <t>ヒョウ</t>
    </rPh>
    <phoneticPr fontId="3"/>
  </si>
  <si>
    <t>理化学機械器具製造業　首都圏件数表</t>
    <rPh sb="0" eb="10">
      <t>リカガクキカイキグセイゾウギョウ</t>
    </rPh>
    <rPh sb="11" eb="14">
      <t>シュトケン</t>
    </rPh>
    <rPh sb="14" eb="16">
      <t>ケンスウ</t>
    </rPh>
    <rPh sb="16" eb="17">
      <t>ヒョウ</t>
    </rPh>
    <phoneticPr fontId="3"/>
  </si>
  <si>
    <t>理化学機械器具製造業　全国件数表</t>
    <rPh sb="11" eb="13">
      <t>ゼンコク</t>
    </rPh>
    <phoneticPr fontId="3"/>
  </si>
  <si>
    <t>医療用機械器具製造業　首都圏件数表</t>
    <rPh sb="0" eb="10">
      <t>イリョウヨウキカイキグセイゾウギョウ</t>
    </rPh>
    <rPh sb="11" eb="14">
      <t>シュトケン</t>
    </rPh>
    <rPh sb="14" eb="16">
      <t>ケンスウ</t>
    </rPh>
    <rPh sb="16" eb="17">
      <t>ヒョウ</t>
    </rPh>
    <phoneticPr fontId="3"/>
  </si>
  <si>
    <t>医療用機械器具製造業　全国件数表</t>
    <rPh sb="0" eb="16">
      <t>ゼンコク</t>
    </rPh>
    <phoneticPr fontId="3"/>
  </si>
  <si>
    <t>歯科用機械器具製造業　首都圏件数表</t>
    <rPh sb="0" eb="2">
      <t>シカ</t>
    </rPh>
    <rPh sb="2" eb="3">
      <t>ヨウ</t>
    </rPh>
    <rPh sb="3" eb="5">
      <t>キカイ</t>
    </rPh>
    <rPh sb="5" eb="7">
      <t>キグ</t>
    </rPh>
    <rPh sb="7" eb="10">
      <t>セイゾウギョウ</t>
    </rPh>
    <rPh sb="11" eb="14">
      <t>シュトケン</t>
    </rPh>
    <rPh sb="14" eb="16">
      <t>ケンスウ</t>
    </rPh>
    <rPh sb="16" eb="17">
      <t>ヒョウ</t>
    </rPh>
    <phoneticPr fontId="3"/>
  </si>
  <si>
    <t>歯科用機械器具製造業　全国件数表</t>
    <rPh sb="0" eb="16">
      <t>ゼンコク</t>
    </rPh>
    <phoneticPr fontId="3"/>
  </si>
  <si>
    <t>医療用品製造業　首都圏件数表</t>
    <rPh sb="0" eb="7">
      <t>イリョウヨウヒンセイゾウギョウ</t>
    </rPh>
    <rPh sb="8" eb="11">
      <t>シュトケン</t>
    </rPh>
    <rPh sb="11" eb="13">
      <t>ケンスウ</t>
    </rPh>
    <rPh sb="13" eb="14">
      <t>ヒョウ</t>
    </rPh>
    <phoneticPr fontId="3"/>
  </si>
  <si>
    <t>医療用品製造業　全国件数表</t>
    <rPh sb="0" eb="13">
      <t>ゼンコク</t>
    </rPh>
    <phoneticPr fontId="3"/>
  </si>
  <si>
    <t>歯科材料製造業　首都圏件数表</t>
    <rPh sb="0" eb="4">
      <t>シカザイリョウ</t>
    </rPh>
    <rPh sb="4" eb="7">
      <t>セイゾウギョウ</t>
    </rPh>
    <rPh sb="8" eb="11">
      <t>シュトケン</t>
    </rPh>
    <rPh sb="11" eb="13">
      <t>ケンスウ</t>
    </rPh>
    <rPh sb="13" eb="14">
      <t>ヒョウ</t>
    </rPh>
    <phoneticPr fontId="3"/>
  </si>
  <si>
    <t>歯科材料製造業　全国件数表</t>
    <rPh sb="8" eb="10">
      <t>ゼンコク</t>
    </rPh>
    <phoneticPr fontId="3"/>
  </si>
  <si>
    <t>光学機械用レンズ・プリズム製造業　首都圏件数表</t>
    <rPh sb="0" eb="2">
      <t>コウガク</t>
    </rPh>
    <rPh sb="2" eb="4">
      <t>キカイ</t>
    </rPh>
    <rPh sb="4" eb="5">
      <t>ヨウ</t>
    </rPh>
    <rPh sb="13" eb="16">
      <t>セイゾウギョウ</t>
    </rPh>
    <rPh sb="17" eb="20">
      <t>シュトケン</t>
    </rPh>
    <rPh sb="20" eb="22">
      <t>ケンスウ</t>
    </rPh>
    <rPh sb="22" eb="23">
      <t>ヒョウ</t>
    </rPh>
    <phoneticPr fontId="3"/>
  </si>
  <si>
    <t>光学機械用レンズ・プリズム製造業　全国件数表</t>
    <rPh sb="0" eb="22">
      <t>ゼンコク</t>
    </rPh>
    <phoneticPr fontId="3"/>
  </si>
  <si>
    <t>受託開発ソフトウェア業　首都圏件数表</t>
    <rPh sb="0" eb="4">
      <t>ジュタクカイハツ</t>
    </rPh>
    <rPh sb="10" eb="11">
      <t>ギョウ</t>
    </rPh>
    <rPh sb="12" eb="15">
      <t>シュトケン</t>
    </rPh>
    <rPh sb="15" eb="17">
      <t>ケンスウ</t>
    </rPh>
    <rPh sb="17" eb="18">
      <t>ヒョウ</t>
    </rPh>
    <phoneticPr fontId="3"/>
  </si>
  <si>
    <t>受託開発ソフトウェア業　全国件数表</t>
    <rPh sb="12" eb="14">
      <t>ゼンコク</t>
    </rPh>
    <phoneticPr fontId="3"/>
  </si>
  <si>
    <t>組み込みソフトウェア業　首都圏件数表</t>
    <rPh sb="0" eb="1">
      <t>ク</t>
    </rPh>
    <rPh sb="2" eb="3">
      <t>コ</t>
    </rPh>
    <rPh sb="10" eb="11">
      <t>ギョウ</t>
    </rPh>
    <rPh sb="12" eb="15">
      <t>シュトケン</t>
    </rPh>
    <rPh sb="15" eb="17">
      <t>ケンスウ</t>
    </rPh>
    <rPh sb="17" eb="18">
      <t>ヒョウ</t>
    </rPh>
    <phoneticPr fontId="3"/>
  </si>
  <si>
    <t>組み込みソフトウェア業　全国件数表</t>
    <rPh sb="0" eb="17">
      <t>ゼンコク</t>
    </rPh>
    <phoneticPr fontId="3"/>
  </si>
  <si>
    <t>パッケージソフトウェア業　首都圏件数表</t>
    <rPh sb="11" eb="12">
      <t>ギョウ</t>
    </rPh>
    <rPh sb="13" eb="16">
      <t>シュトケン</t>
    </rPh>
    <rPh sb="16" eb="18">
      <t>ケンスウ</t>
    </rPh>
    <rPh sb="18" eb="19">
      <t>ヒョウ</t>
    </rPh>
    <phoneticPr fontId="3"/>
  </si>
  <si>
    <t>パッケージソフトウェア業　全国件数表</t>
    <rPh sb="0" eb="18">
      <t>ゼンコク</t>
    </rPh>
    <phoneticPr fontId="3"/>
  </si>
  <si>
    <t>ゲームソフトウェア業　首都圏件数表</t>
    <rPh sb="9" eb="10">
      <t>ギョウ</t>
    </rPh>
    <rPh sb="11" eb="14">
      <t>シュトケン</t>
    </rPh>
    <rPh sb="14" eb="16">
      <t>ケンスウ</t>
    </rPh>
    <rPh sb="16" eb="17">
      <t>ヒョウ</t>
    </rPh>
    <phoneticPr fontId="3"/>
  </si>
  <si>
    <t>ゲームソフトウェア業　全国件数表</t>
    <rPh sb="0" eb="16">
      <t>ゼンコク</t>
    </rPh>
    <phoneticPr fontId="3"/>
  </si>
  <si>
    <t>ポータルサイト・サーバー運営　首都圏件数表</t>
    <rPh sb="12" eb="14">
      <t>ウンエイ</t>
    </rPh>
    <rPh sb="15" eb="18">
      <t>シュトケン</t>
    </rPh>
    <rPh sb="18" eb="20">
      <t>ケンスウ</t>
    </rPh>
    <rPh sb="20" eb="21">
      <t>ヒョウ</t>
    </rPh>
    <phoneticPr fontId="3"/>
  </si>
  <si>
    <t>ポータルサイト・サーバー運営　全国件数表</t>
    <rPh sb="0" eb="20">
      <t>ゼンコク</t>
    </rPh>
    <phoneticPr fontId="3"/>
  </si>
  <si>
    <t>アプリケーションサービス・コンテンツプロバイダー　首都圏件数表</t>
    <rPh sb="25" eb="28">
      <t>シュトケン</t>
    </rPh>
    <rPh sb="28" eb="30">
      <t>ケンスウ</t>
    </rPh>
    <rPh sb="30" eb="31">
      <t>ヒョウ</t>
    </rPh>
    <phoneticPr fontId="3"/>
  </si>
  <si>
    <t>アプリケーションサービス・コンテンツプロバイダー　全国件数表</t>
    <rPh sb="0" eb="30">
      <t>ゼンコク</t>
    </rPh>
    <phoneticPr fontId="3"/>
  </si>
  <si>
    <t>法律事務所　首都圏件数表</t>
    <rPh sb="0" eb="5">
      <t>ホウリツジムショ</t>
    </rPh>
    <rPh sb="6" eb="9">
      <t>シュトケン</t>
    </rPh>
    <rPh sb="9" eb="11">
      <t>ケンスウ</t>
    </rPh>
    <rPh sb="11" eb="12">
      <t>ヒョウ</t>
    </rPh>
    <phoneticPr fontId="3"/>
  </si>
  <si>
    <t>法律事務所　　全国件数表</t>
    <rPh sb="0" eb="2">
      <t>ホウリツ</t>
    </rPh>
    <rPh sb="2" eb="4">
      <t>ジム</t>
    </rPh>
    <rPh sb="4" eb="5">
      <t>ショ</t>
    </rPh>
    <rPh sb="7" eb="9">
      <t>ゼンコク</t>
    </rPh>
    <rPh sb="8" eb="10">
      <t>ゼンコク</t>
    </rPh>
    <phoneticPr fontId="3"/>
  </si>
  <si>
    <t>特許事務所　首都圏件数表</t>
    <rPh sb="0" eb="5">
      <t>トッキョジムショ</t>
    </rPh>
    <rPh sb="6" eb="9">
      <t>シュトケン</t>
    </rPh>
    <rPh sb="9" eb="11">
      <t>ケンスウ</t>
    </rPh>
    <rPh sb="11" eb="12">
      <t>ヒョウ</t>
    </rPh>
    <phoneticPr fontId="3"/>
  </si>
  <si>
    <t>特許事務所　全国件数表</t>
    <rPh sb="0" eb="2">
      <t>トッキョ</t>
    </rPh>
    <rPh sb="2" eb="4">
      <t>ジム</t>
    </rPh>
    <rPh sb="4" eb="5">
      <t>ショ</t>
    </rPh>
    <rPh sb="6" eb="8">
      <t>ゼンコク</t>
    </rPh>
    <phoneticPr fontId="3"/>
  </si>
  <si>
    <t>公証人役場、司法書士事務所　首都圏件数表</t>
    <rPh sb="0" eb="3">
      <t>コウショウニン</t>
    </rPh>
    <rPh sb="3" eb="5">
      <t>ヤクバ</t>
    </rPh>
    <rPh sb="6" eb="8">
      <t>シホウ</t>
    </rPh>
    <rPh sb="8" eb="10">
      <t>ショシ</t>
    </rPh>
    <rPh sb="10" eb="12">
      <t>ジム</t>
    </rPh>
    <rPh sb="12" eb="13">
      <t>ショ</t>
    </rPh>
    <rPh sb="14" eb="17">
      <t>シュトケン</t>
    </rPh>
    <rPh sb="17" eb="19">
      <t>ケンスウ</t>
    </rPh>
    <rPh sb="19" eb="20">
      <t>ヒョウ</t>
    </rPh>
    <phoneticPr fontId="3"/>
  </si>
  <si>
    <t>公証人役場、司法書士事務所　全国件数表</t>
    <rPh sb="0" eb="3">
      <t>コウショウニン</t>
    </rPh>
    <rPh sb="3" eb="5">
      <t>ヤクバ</t>
    </rPh>
    <rPh sb="6" eb="8">
      <t>シホウ</t>
    </rPh>
    <rPh sb="8" eb="10">
      <t>ショシ</t>
    </rPh>
    <rPh sb="10" eb="12">
      <t>ジム</t>
    </rPh>
    <rPh sb="12" eb="13">
      <t>ショ</t>
    </rPh>
    <rPh sb="14" eb="16">
      <t>ゼンコク</t>
    </rPh>
    <phoneticPr fontId="3"/>
  </si>
  <si>
    <t>土地家屋調査士事務所　首都圏件数表</t>
    <rPh sb="0" eb="7">
      <t>トチカオクチョウサシ</t>
    </rPh>
    <rPh sb="7" eb="10">
      <t>ジムショ</t>
    </rPh>
    <rPh sb="11" eb="14">
      <t>シュトケン</t>
    </rPh>
    <rPh sb="14" eb="16">
      <t>ケンスウ</t>
    </rPh>
    <rPh sb="16" eb="17">
      <t>ヒョウ</t>
    </rPh>
    <phoneticPr fontId="3"/>
  </si>
  <si>
    <t>土地家屋調査士事務所　全国件数表</t>
    <rPh sb="14" eb="16">
      <t>ゼンコク</t>
    </rPh>
    <phoneticPr fontId="3"/>
  </si>
  <si>
    <t>行政書士事務所　首都圏件数表</t>
    <rPh sb="0" eb="2">
      <t>ギョウセイ</t>
    </rPh>
    <rPh sb="2" eb="4">
      <t>ショシ</t>
    </rPh>
    <rPh sb="4" eb="6">
      <t>ジム</t>
    </rPh>
    <rPh sb="6" eb="7">
      <t>ショ</t>
    </rPh>
    <rPh sb="8" eb="11">
      <t>シュトケン</t>
    </rPh>
    <rPh sb="11" eb="13">
      <t>ケンスウ</t>
    </rPh>
    <rPh sb="13" eb="14">
      <t>ヒョウ</t>
    </rPh>
    <phoneticPr fontId="3"/>
  </si>
  <si>
    <t>行政書士事務所　全国件数表</t>
    <rPh sb="0" eb="2">
      <t>ギョウセイ</t>
    </rPh>
    <rPh sb="2" eb="4">
      <t>ショシ</t>
    </rPh>
    <rPh sb="4" eb="6">
      <t>ジム</t>
    </rPh>
    <rPh sb="6" eb="7">
      <t>ショ</t>
    </rPh>
    <rPh sb="8" eb="10">
      <t>ゼンコク</t>
    </rPh>
    <phoneticPr fontId="3"/>
  </si>
  <si>
    <t>公認会計士事務所　首都圏件数表</t>
    <rPh sb="0" eb="2">
      <t>コウニン</t>
    </rPh>
    <rPh sb="2" eb="4">
      <t>カイケイ</t>
    </rPh>
    <rPh sb="4" eb="5">
      <t>シ</t>
    </rPh>
    <rPh sb="5" eb="7">
      <t>ジム</t>
    </rPh>
    <rPh sb="7" eb="8">
      <t>ショ</t>
    </rPh>
    <rPh sb="9" eb="12">
      <t>シュトケン</t>
    </rPh>
    <rPh sb="12" eb="14">
      <t>ケンスウ</t>
    </rPh>
    <rPh sb="14" eb="15">
      <t>ヒョウ</t>
    </rPh>
    <phoneticPr fontId="3"/>
  </si>
  <si>
    <t>公認会計士事務所　全国件数表</t>
    <rPh sb="11" eb="13">
      <t>ゼンコク</t>
    </rPh>
    <phoneticPr fontId="3"/>
  </si>
  <si>
    <t>税理士事務所　首都圏電話　FAX　住所</t>
    <rPh sb="0" eb="6">
      <t>ゼイリシジムショ</t>
    </rPh>
    <rPh sb="7" eb="10">
      <t>シュトケン</t>
    </rPh>
    <rPh sb="10" eb="12">
      <t>デンワ</t>
    </rPh>
    <rPh sb="17" eb="19">
      <t>ジュウショ</t>
    </rPh>
    <phoneticPr fontId="2"/>
  </si>
  <si>
    <t>税理士事務所　全国件数表</t>
    <phoneticPr fontId="3"/>
  </si>
  <si>
    <t>電話　FAX　住所</t>
    <rPh sb="5" eb="9">
      <t>ショクギョウショウカイギョウデンワジュウショ</t>
    </rPh>
    <phoneticPr fontId="2"/>
  </si>
  <si>
    <t>社会保険労務士事務所　首都圏件数表</t>
    <rPh sb="0" eb="2">
      <t>シャカイ</t>
    </rPh>
    <rPh sb="2" eb="4">
      <t>ホケン</t>
    </rPh>
    <rPh sb="4" eb="7">
      <t>ロウムシ</t>
    </rPh>
    <rPh sb="7" eb="9">
      <t>ジム</t>
    </rPh>
    <rPh sb="9" eb="10">
      <t>ショ</t>
    </rPh>
    <rPh sb="11" eb="14">
      <t>シュトケン</t>
    </rPh>
    <rPh sb="14" eb="16">
      <t>ケンスウ</t>
    </rPh>
    <rPh sb="16" eb="17">
      <t>ヒョウ</t>
    </rPh>
    <phoneticPr fontId="3"/>
  </si>
  <si>
    <t>社会保険労務士事務所　全国件数表</t>
    <rPh sb="0" eb="2">
      <t>シャカイ</t>
    </rPh>
    <rPh sb="2" eb="4">
      <t>ホケン</t>
    </rPh>
    <rPh sb="4" eb="7">
      <t>ロウムシ</t>
    </rPh>
    <rPh sb="7" eb="9">
      <t>ジム</t>
    </rPh>
    <rPh sb="9" eb="10">
      <t>ショ</t>
    </rPh>
    <rPh sb="11" eb="13">
      <t>ゼンコク</t>
    </rPh>
    <rPh sb="13" eb="15">
      <t>ケンスウ</t>
    </rPh>
    <rPh sb="15" eb="17">
      <t>ゼンコク</t>
    </rPh>
    <phoneticPr fontId="3"/>
  </si>
  <si>
    <t>JASDAQ　ヘラクレス本社　首都圏件数表</t>
    <rPh sb="12" eb="14">
      <t>ホンシャ</t>
    </rPh>
    <rPh sb="15" eb="18">
      <t>シュトケン</t>
    </rPh>
    <rPh sb="18" eb="20">
      <t>ケンスウ</t>
    </rPh>
    <rPh sb="20" eb="21">
      <t>ヒョウ</t>
    </rPh>
    <phoneticPr fontId="3"/>
  </si>
  <si>
    <t>JASDAQ　ヘラクレス本社　全国件数表</t>
    <rPh sb="15" eb="17">
      <t>ゼンコク</t>
    </rPh>
    <phoneticPr fontId="3"/>
  </si>
  <si>
    <t>設立十年以上JASDAQ　ヘラクレス本社　首都圏件数表</t>
    <rPh sb="0" eb="2">
      <t>セツリツ</t>
    </rPh>
    <rPh sb="2" eb="3">
      <t>ジュウ</t>
    </rPh>
    <rPh sb="3" eb="4">
      <t>ネン</t>
    </rPh>
    <rPh sb="4" eb="6">
      <t>イジョウ</t>
    </rPh>
    <rPh sb="18" eb="20">
      <t>ホンシャ</t>
    </rPh>
    <rPh sb="21" eb="24">
      <t>シュトケン</t>
    </rPh>
    <rPh sb="24" eb="26">
      <t>ケンスウ</t>
    </rPh>
    <rPh sb="26" eb="27">
      <t>ヒョウ</t>
    </rPh>
    <rPh sb="38" eb="40">
      <t>ケンスウ</t>
    </rPh>
    <rPh sb="40" eb="41">
      <t>ヒョウ</t>
    </rPh>
    <phoneticPr fontId="3"/>
  </si>
  <si>
    <t>設立十年以上JASDAQ　ヘラクレス本社　全国件数表</t>
    <rPh sb="0" eb="2">
      <t>セツリツ</t>
    </rPh>
    <rPh sb="2" eb="3">
      <t>ジュウ</t>
    </rPh>
    <rPh sb="3" eb="4">
      <t>ネン</t>
    </rPh>
    <rPh sb="4" eb="6">
      <t>イジョウ</t>
    </rPh>
    <rPh sb="18" eb="20">
      <t>ホンシャ</t>
    </rPh>
    <rPh sb="21" eb="23">
      <t>ゼンコク</t>
    </rPh>
    <phoneticPr fontId="3"/>
  </si>
  <si>
    <t>設立10年以上　地方上場本社　首都圏件数表</t>
    <rPh sb="0" eb="2">
      <t>セツリツ</t>
    </rPh>
    <rPh sb="4" eb="7">
      <t>ネンイジョウ</t>
    </rPh>
    <rPh sb="8" eb="12">
      <t>チホウジョウジョウ</t>
    </rPh>
    <rPh sb="12" eb="14">
      <t>ホンシャ</t>
    </rPh>
    <rPh sb="15" eb="18">
      <t>シュトケン</t>
    </rPh>
    <rPh sb="18" eb="20">
      <t>ケンスウ</t>
    </rPh>
    <rPh sb="20" eb="21">
      <t>ヒョウ</t>
    </rPh>
    <phoneticPr fontId="3"/>
  </si>
  <si>
    <t>設立10年以上　地方上場本社　全国件数表</t>
    <rPh sb="29" eb="31">
      <t>ゼンコク</t>
    </rPh>
    <phoneticPr fontId="3"/>
  </si>
  <si>
    <t>東証2部本社　首都圏件数表</t>
    <rPh sb="0" eb="2">
      <t>トウショウ</t>
    </rPh>
    <rPh sb="3" eb="4">
      <t>ブ</t>
    </rPh>
    <rPh sb="7" eb="10">
      <t>シュトケン</t>
    </rPh>
    <rPh sb="10" eb="12">
      <t>ケンスウ</t>
    </rPh>
    <rPh sb="12" eb="13">
      <t>ヒョウ</t>
    </rPh>
    <phoneticPr fontId="3"/>
  </si>
  <si>
    <t>設立30年以上東証2部本社　首都圏件数表</t>
    <rPh sb="0" eb="2">
      <t>セツリツ</t>
    </rPh>
    <rPh sb="4" eb="5">
      <t>ネン</t>
    </rPh>
    <rPh sb="5" eb="7">
      <t>イジョウ</t>
    </rPh>
    <rPh sb="7" eb="9">
      <t>トウショウ</t>
    </rPh>
    <rPh sb="10" eb="11">
      <t>ブ</t>
    </rPh>
    <rPh sb="11" eb="13">
      <t>ホンシャ</t>
    </rPh>
    <rPh sb="14" eb="17">
      <t>シュトケン</t>
    </rPh>
    <rPh sb="17" eb="19">
      <t>ケンスウ</t>
    </rPh>
    <rPh sb="19" eb="20">
      <t>ヒョウ</t>
    </rPh>
    <phoneticPr fontId="3"/>
  </si>
  <si>
    <t>設立30年以上東証2部本社　全国件数表</t>
    <rPh sb="14" eb="16">
      <t>ゼンコク</t>
    </rPh>
    <phoneticPr fontId="3"/>
  </si>
  <si>
    <t>設立30年以上東証１部本社　首都圏件数表</t>
    <rPh sb="18" eb="21">
      <t>シュトケン</t>
    </rPh>
    <rPh sb="21" eb="23">
      <t>ケンスウ</t>
    </rPh>
    <rPh sb="23" eb="24">
      <t>ヒョウ</t>
    </rPh>
    <phoneticPr fontId="3"/>
  </si>
  <si>
    <t>設立30年以上東証１部本社　全国件数表</t>
    <rPh sb="0" eb="2">
      <t>セツリツ</t>
    </rPh>
    <rPh sb="4" eb="5">
      <t>ネン</t>
    </rPh>
    <rPh sb="5" eb="7">
      <t>イジョウ</t>
    </rPh>
    <rPh sb="7" eb="9">
      <t>トウショウ</t>
    </rPh>
    <rPh sb="10" eb="11">
      <t>ブ</t>
    </rPh>
    <rPh sb="11" eb="13">
      <t>ホンシャ</t>
    </rPh>
    <rPh sb="14" eb="16">
      <t>ゼンコク</t>
    </rPh>
    <rPh sb="16" eb="18">
      <t>ケンスウ</t>
    </rPh>
    <rPh sb="18" eb="19">
      <t>ヒョウ</t>
    </rPh>
    <phoneticPr fontId="3"/>
  </si>
  <si>
    <t>東証1部本社　首都圏件数表</t>
    <rPh sb="0" eb="2">
      <t>トウショウ</t>
    </rPh>
    <rPh sb="3" eb="4">
      <t>ブ</t>
    </rPh>
    <rPh sb="4" eb="6">
      <t>ホンシャ</t>
    </rPh>
    <rPh sb="7" eb="10">
      <t>シュトケン</t>
    </rPh>
    <rPh sb="10" eb="12">
      <t>ケンスウ</t>
    </rPh>
    <rPh sb="12" eb="13">
      <t>ヒョウ</t>
    </rPh>
    <phoneticPr fontId="3"/>
  </si>
  <si>
    <t>東証1部本社　全国件数表</t>
    <rPh sb="7" eb="9">
      <t>ゼンコク</t>
    </rPh>
    <phoneticPr fontId="3"/>
  </si>
  <si>
    <t>非上場　設立30年以上本社　首都圏件数表</t>
    <rPh sb="0" eb="3">
      <t>ヒジョウジョウ</t>
    </rPh>
    <rPh sb="4" eb="6">
      <t>セツリツ</t>
    </rPh>
    <rPh sb="8" eb="9">
      <t>ネン</t>
    </rPh>
    <rPh sb="9" eb="11">
      <t>イジョウ</t>
    </rPh>
    <rPh sb="11" eb="13">
      <t>ホンシャ</t>
    </rPh>
    <rPh sb="14" eb="17">
      <t>シュトケン</t>
    </rPh>
    <rPh sb="17" eb="19">
      <t>ケンスウ</t>
    </rPh>
    <rPh sb="19" eb="20">
      <t>ヒョウ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</si>
</sst>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0"/>
      <color rgb="FF000000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color rgb="FF454545"/>
      <name val="MS Gothic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 applyNumberFormat="0" applyFill="0" applyBorder="0" applyAlignment="0" applyProtection="0">
      <alignment vertical="center"/>
    </xf>
    <xf numFmtId="0" fontId="4" fillId="0" borderId="0">
      <alignment vertical="center"/>
    </xf>
  </cellStyleXfs>
  <cellXfs count="28">
    <xf numFmtId="0" fontId="0" fillId="0" borderId="0" xfId="0">
      <alignment vertical="center"/>
    </xf>
    <xf numFmtId="0" fontId="1" fillId="0" borderId="0" xfId="1" applyAlignment="1" applyProtection="1">
      <alignment vertical="center"/>
    </xf>
    <xf numFmtId="0" fontId="4" fillId="0" borderId="0" xfId="2">
      <alignment vertical="center"/>
    </xf>
    <xf numFmtId="0" fontId="4" fillId="0" borderId="0" xfId="2" applyFont="1">
      <alignment vertical="center"/>
    </xf>
    <xf numFmtId="0" fontId="0" fillId="0" borderId="0" xfId="0" applyFill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0" fillId="2" borderId="0" xfId="0" applyFill="1">
      <alignment vertical="center"/>
    </xf>
    <xf numFmtId="0" fontId="0" fillId="3" borderId="1" xfId="0" applyFill="1" applyBorder="1">
      <alignment vertical="center"/>
    </xf>
    <xf numFmtId="0" fontId="0" fillId="3" borderId="2" xfId="0" applyFill="1" applyBorder="1">
      <alignment vertical="center"/>
    </xf>
    <xf numFmtId="0" fontId="0" fillId="3" borderId="3" xfId="0" applyFill="1" applyBorder="1">
      <alignment vertical="center"/>
    </xf>
    <xf numFmtId="0" fontId="0" fillId="3" borderId="4" xfId="0" applyFill="1" applyBorder="1">
      <alignment vertical="center"/>
    </xf>
    <xf numFmtId="0" fontId="0" fillId="3" borderId="0" xfId="0" applyFill="1">
      <alignment vertical="center"/>
    </xf>
    <xf numFmtId="0" fontId="0" fillId="3" borderId="5" xfId="0" applyFill="1" applyBorder="1">
      <alignment vertical="center"/>
    </xf>
    <xf numFmtId="0" fontId="0" fillId="3" borderId="6" xfId="0" applyFill="1" applyBorder="1">
      <alignment vertical="center"/>
    </xf>
    <xf numFmtId="0" fontId="0" fillId="3" borderId="7" xfId="0" applyFill="1" applyBorder="1">
      <alignment vertical="center"/>
    </xf>
    <xf numFmtId="0" fontId="0" fillId="3" borderId="8" xfId="0" applyFill="1" applyBorder="1">
      <alignment vertical="center"/>
    </xf>
    <xf numFmtId="0" fontId="0" fillId="4" borderId="1" xfId="0" applyFill="1" applyBorder="1">
      <alignment vertical="center"/>
    </xf>
    <xf numFmtId="0" fontId="0" fillId="4" borderId="2" xfId="0" applyFill="1" applyBorder="1">
      <alignment vertical="center"/>
    </xf>
    <xf numFmtId="0" fontId="0" fillId="4" borderId="3" xfId="0" applyFill="1" applyBorder="1">
      <alignment vertical="center"/>
    </xf>
    <xf numFmtId="0" fontId="0" fillId="4" borderId="4" xfId="0" applyFill="1" applyBorder="1">
      <alignment vertical="center"/>
    </xf>
    <xf numFmtId="0" fontId="0" fillId="4" borderId="0" xfId="0" applyFill="1">
      <alignment vertical="center"/>
    </xf>
    <xf numFmtId="0" fontId="0" fillId="4" borderId="5" xfId="0" applyFill="1" applyBorder="1">
      <alignment vertical="center"/>
    </xf>
    <xf numFmtId="0" fontId="0" fillId="4" borderId="6" xfId="0" applyFill="1" applyBorder="1">
      <alignment vertical="center"/>
    </xf>
    <xf numFmtId="0" fontId="0" fillId="4" borderId="7" xfId="0" applyFill="1" applyBorder="1">
      <alignment vertical="center"/>
    </xf>
    <xf numFmtId="0" fontId="0" fillId="4" borderId="8" xfId="0" applyFill="1" applyBorder="1">
      <alignment vertical="center"/>
    </xf>
    <xf numFmtId="0" fontId="0" fillId="5" borderId="0" xfId="0" applyFill="1">
      <alignment vertical="center"/>
    </xf>
  </cellXfs>
  <cellStyles count="3">
    <cellStyle name="ハイパーリンク" xfId="1" builtinId="8"/>
    <cellStyle name="標準" xfId="0" builtinId="0"/>
    <cellStyle name="標準_Sheet2" xfId="2" xr:uid="{2AFA55B0-F6D8-4A1B-A254-AE80591185F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eetMetadata" Target="metadata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kigyosama.com/%E6%96%B0%E8%A6%8F%E9%96%8B%E6%8B%93%E3%81%AB%E5%BD%B9%E7%AB%8B%E3%81%A1%E3%81%BE%E3%81%99%E3%80%82%E8%A6%8B%E8%BE%BC%E5%AE%A2%E5%89%B5%E5%87%BA%E5%BF%9C%E6%8F%B4%E5%9B%A3%E3%83%8B%E3%83%A5-115/" TargetMode="External"/><Relationship Id="rId1" Type="http://schemas.openxmlformats.org/officeDocument/2006/relationships/hyperlink" Target="https://www.youtube.com/watch?v=NPwF8psmVVc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E789A1-D8F6-4529-A052-8741339985A7}">
  <dimension ref="A1:U45624"/>
  <sheetViews>
    <sheetView tabSelected="1" topLeftCell="A43087" zoomScale="98" zoomScaleNormal="98" workbookViewId="0">
      <selection activeCell="A43105" sqref="A43105"/>
    </sheetView>
  </sheetViews>
  <sheetFormatPr defaultRowHeight="19.5" customHeight="1"/>
  <cols>
    <col min="1" max="1" width="13.5" customWidth="1"/>
    <col min="5" max="5" width="8.25" customWidth="1"/>
    <col min="6" max="6" width="12.875" customWidth="1"/>
    <col min="8" max="8" width="12" customWidth="1"/>
    <col min="9" max="9" width="9.125" customWidth="1"/>
  </cols>
  <sheetData>
    <row r="1" spans="1:1" ht="19.5" customHeight="1">
      <c r="A1" s="1" t="s">
        <v>0</v>
      </c>
    </row>
    <row r="9" spans="1:1" ht="19.5" customHeight="1">
      <c r="A9">
        <v>1869</v>
      </c>
    </row>
    <row r="10" spans="1:1" ht="19.5" customHeight="1">
      <c r="A10">
        <v>647</v>
      </c>
    </row>
    <row r="11" spans="1:1" ht="19.5" customHeight="1">
      <c r="A11">
        <v>556</v>
      </c>
    </row>
    <row r="12" spans="1:1" ht="19.5" customHeight="1">
      <c r="A12">
        <v>692</v>
      </c>
    </row>
    <row r="14" spans="1:1" ht="19.5" customHeight="1">
      <c r="A14">
        <v>1653</v>
      </c>
    </row>
    <row r="18" spans="1:1" ht="19.5" customHeight="1">
      <c r="A18">
        <v>13388</v>
      </c>
    </row>
    <row r="19" spans="1:1" ht="19.5" customHeight="1">
      <c r="A19">
        <v>2575</v>
      </c>
    </row>
    <row r="20" spans="1:1" ht="19.5" customHeight="1">
      <c r="A20">
        <v>2066</v>
      </c>
    </row>
    <row r="21" spans="1:1" ht="19.5" customHeight="1">
      <c r="A21">
        <v>1766</v>
      </c>
    </row>
    <row r="23" spans="1:1" ht="19.5" customHeight="1">
      <c r="A23">
        <v>3197</v>
      </c>
    </row>
    <row r="26" spans="1:1" ht="19.5" customHeight="1">
      <c r="A26">
        <v>8442</v>
      </c>
    </row>
    <row r="27" spans="1:1" ht="19.5" customHeight="1">
      <c r="A27">
        <v>3068</v>
      </c>
    </row>
    <row r="28" spans="1:1" ht="19.5" customHeight="1">
      <c r="A28">
        <v>2849</v>
      </c>
    </row>
    <row r="29" spans="1:1" ht="19.5" customHeight="1">
      <c r="A29">
        <v>2409</v>
      </c>
    </row>
    <row r="31" spans="1:1" ht="19.5" customHeight="1">
      <c r="A31">
        <v>4291</v>
      </c>
    </row>
    <row r="35" spans="1:1" ht="19.5" customHeight="1">
      <c r="A35">
        <v>14515</v>
      </c>
    </row>
    <row r="36" spans="1:1" ht="19.5" customHeight="1">
      <c r="A36">
        <v>5970</v>
      </c>
    </row>
    <row r="37" spans="1:1" ht="19.5" customHeight="1">
      <c r="A37">
        <v>5094</v>
      </c>
    </row>
    <row r="38" spans="1:1" ht="19.5" customHeight="1">
      <c r="A38">
        <v>4177</v>
      </c>
    </row>
    <row r="40" spans="1:1" ht="19.5" customHeight="1">
      <c r="A40">
        <v>7955</v>
      </c>
    </row>
    <row r="44" spans="1:1" ht="19.5" customHeight="1">
      <c r="A44">
        <v>12325</v>
      </c>
    </row>
    <row r="45" spans="1:1" ht="19.5" customHeight="1">
      <c r="A45">
        <v>4698</v>
      </c>
    </row>
    <row r="46" spans="1:1" ht="19.5" customHeight="1">
      <c r="A46">
        <v>4312</v>
      </c>
    </row>
    <row r="47" spans="1:1" ht="19.5" customHeight="1">
      <c r="A47">
        <v>3658</v>
      </c>
    </row>
    <row r="49" spans="1:1" ht="19.5" customHeight="1">
      <c r="A49">
        <v>7036</v>
      </c>
    </row>
    <row r="54" spans="1:1" ht="19.5" customHeight="1">
      <c r="A54">
        <v>8065</v>
      </c>
    </row>
    <row r="55" spans="1:1" ht="19.5" customHeight="1">
      <c r="A55">
        <v>3741</v>
      </c>
    </row>
    <row r="56" spans="1:1" ht="19.5" customHeight="1">
      <c r="A56">
        <v>4365</v>
      </c>
    </row>
    <row r="57" spans="1:1" ht="19.5" customHeight="1">
      <c r="A57">
        <v>2216</v>
      </c>
    </row>
    <row r="59" spans="1:1" ht="19.5" customHeight="1">
      <c r="A59">
        <v>6963</v>
      </c>
    </row>
    <row r="64" spans="1:1" ht="19.5" customHeight="1">
      <c r="A64">
        <v>1606</v>
      </c>
    </row>
    <row r="65" spans="1:1" ht="19.5" customHeight="1">
      <c r="A65">
        <v>306</v>
      </c>
    </row>
    <row r="66" spans="1:1" ht="19.5" customHeight="1">
      <c r="A66">
        <v>163</v>
      </c>
    </row>
    <row r="67" spans="1:1" ht="19.5" customHeight="1">
      <c r="A67">
        <v>92</v>
      </c>
    </row>
    <row r="69" spans="1:1" ht="19.5" customHeight="1">
      <c r="A69">
        <v>158</v>
      </c>
    </row>
    <row r="73" spans="1:1" ht="19.5" customHeight="1">
      <c r="A73">
        <v>1443</v>
      </c>
    </row>
    <row r="74" spans="1:1" ht="19.5" customHeight="1">
      <c r="A74">
        <v>5300</v>
      </c>
    </row>
    <row r="75" spans="1:1" ht="19.5" customHeight="1">
      <c r="A75">
        <v>602</v>
      </c>
    </row>
    <row r="76" spans="1:1" ht="19.5" customHeight="1">
      <c r="A76">
        <v>2518</v>
      </c>
    </row>
    <row r="77" spans="1:1" ht="19.5" customHeight="1">
      <c r="A77">
        <v>561</v>
      </c>
    </row>
    <row r="78" spans="1:1" ht="19.5" customHeight="1">
      <c r="A78">
        <v>2436</v>
      </c>
    </row>
    <row r="79" spans="1:1" ht="19.5" customHeight="1">
      <c r="A79">
        <v>617</v>
      </c>
    </row>
    <row r="80" spans="1:1" ht="19.5" customHeight="1">
      <c r="A80">
        <v>2235</v>
      </c>
    </row>
    <row r="83" spans="1:1" ht="19.5" customHeight="1">
      <c r="A83">
        <v>1111</v>
      </c>
    </row>
    <row r="84" spans="1:1" ht="19.5" customHeight="1">
      <c r="A84">
        <v>3515</v>
      </c>
    </row>
    <row r="88" spans="1:1" ht="19.5" customHeight="1">
      <c r="A88">
        <v>87</v>
      </c>
    </row>
    <row r="89" spans="1:1" ht="19.5" customHeight="1">
      <c r="A89">
        <v>1792</v>
      </c>
    </row>
    <row r="90" spans="1:1" ht="19.5" customHeight="1">
      <c r="A90">
        <v>87</v>
      </c>
    </row>
    <row r="91" spans="1:1" ht="19.5" customHeight="1">
      <c r="A91">
        <v>1792</v>
      </c>
    </row>
    <row r="92" spans="1:1" ht="19.5" customHeight="1">
      <c r="A92">
        <v>17</v>
      </c>
    </row>
    <row r="93" spans="1:1" ht="19.5" customHeight="1">
      <c r="A93">
        <v>846</v>
      </c>
    </row>
    <row r="94" spans="1:1" ht="19.5" customHeight="1">
      <c r="A94">
        <v>18</v>
      </c>
    </row>
    <row r="95" spans="1:1" ht="19.5" customHeight="1">
      <c r="A95">
        <v>887</v>
      </c>
    </row>
    <row r="98" spans="1:1" ht="19.5" customHeight="1">
      <c r="A98">
        <v>209</v>
      </c>
    </row>
    <row r="99" spans="1:1" ht="19.5" customHeight="1">
      <c r="A99">
        <v>1402</v>
      </c>
    </row>
    <row r="103" spans="1:1" ht="19.5" customHeight="1">
      <c r="A103">
        <v>74</v>
      </c>
    </row>
    <row r="104" spans="1:1" ht="19.5" customHeight="1">
      <c r="A104">
        <v>1026</v>
      </c>
    </row>
    <row r="105" spans="1:1" ht="19.5" customHeight="1">
      <c r="A105">
        <v>13</v>
      </c>
    </row>
    <row r="106" spans="1:1" ht="19.5" customHeight="1">
      <c r="A106">
        <v>511</v>
      </c>
    </row>
    <row r="107" spans="1:1" ht="19.5" customHeight="1">
      <c r="A107">
        <v>17</v>
      </c>
    </row>
    <row r="108" spans="1:1" ht="19.5" customHeight="1">
      <c r="A108">
        <v>624</v>
      </c>
    </row>
    <row r="109" spans="1:1" ht="19.5" customHeight="1">
      <c r="A109">
        <v>420</v>
      </c>
    </row>
    <row r="110" spans="1:1" ht="19.5" customHeight="1">
      <c r="A110">
        <v>8</v>
      </c>
    </row>
    <row r="113" spans="1:1" ht="19.5" customHeight="1">
      <c r="A113">
        <v>95</v>
      </c>
    </row>
    <row r="114" spans="1:1" ht="19.5" customHeight="1">
      <c r="A114">
        <v>655</v>
      </c>
    </row>
    <row r="118" spans="1:1" ht="19.5" customHeight="1">
      <c r="A118">
        <v>81</v>
      </c>
    </row>
    <row r="119" spans="1:1" ht="19.5" customHeight="1">
      <c r="A119">
        <v>587</v>
      </c>
    </row>
    <row r="120" spans="1:1" ht="19.5" customHeight="1">
      <c r="A120">
        <v>104</v>
      </c>
    </row>
    <row r="121" spans="1:1" ht="19.5" customHeight="1">
      <c r="A121">
        <v>340</v>
      </c>
    </row>
    <row r="122" spans="1:1" ht="19.5" customHeight="1">
      <c r="A122">
        <v>41</v>
      </c>
    </row>
    <row r="123" spans="1:1" ht="19.5" customHeight="1">
      <c r="A123">
        <v>290</v>
      </c>
    </row>
    <row r="124" spans="1:1" ht="19.5" customHeight="1">
      <c r="A124">
        <v>130</v>
      </c>
    </row>
    <row r="125" spans="1:1" ht="19.5" customHeight="1">
      <c r="A125">
        <v>265</v>
      </c>
    </row>
    <row r="128" spans="1:1" ht="19.5" customHeight="1">
      <c r="A128">
        <v>128</v>
      </c>
    </row>
    <row r="129" spans="1:1" ht="19.5" customHeight="1">
      <c r="A129">
        <v>403</v>
      </c>
    </row>
    <row r="133" spans="1:1" ht="19.5" customHeight="1">
      <c r="A133">
        <v>225</v>
      </c>
    </row>
    <row r="134" spans="1:1" ht="19.5" customHeight="1">
      <c r="A134">
        <v>2529</v>
      </c>
    </row>
    <row r="135" spans="1:1" ht="19.5" customHeight="1">
      <c r="A135">
        <v>43</v>
      </c>
    </row>
    <row r="136" spans="1:1" ht="19.5" customHeight="1">
      <c r="A136">
        <v>492</v>
      </c>
    </row>
    <row r="137" spans="1:1" ht="19.5" customHeight="1">
      <c r="A137">
        <v>37</v>
      </c>
    </row>
    <row r="138" spans="1:1" ht="19.5" customHeight="1">
      <c r="A138">
        <v>384</v>
      </c>
    </row>
    <row r="139" spans="1:1" ht="19.5" customHeight="1">
      <c r="A139">
        <v>56</v>
      </c>
    </row>
    <row r="140" spans="1:1" ht="19.5" customHeight="1">
      <c r="A140">
        <v>309</v>
      </c>
    </row>
    <row r="143" spans="1:1" ht="19.5" customHeight="1">
      <c r="A143">
        <v>119</v>
      </c>
    </row>
    <row r="144" spans="1:1" ht="19.5" customHeight="1">
      <c r="A144">
        <v>622</v>
      </c>
    </row>
    <row r="148" spans="1:1" ht="19.5" customHeight="1">
      <c r="A148">
        <v>10</v>
      </c>
    </row>
    <row r="149" spans="1:1" ht="19.5" customHeight="1">
      <c r="A149">
        <v>59</v>
      </c>
    </row>
    <row r="150" spans="1:1" ht="19.5" customHeight="1">
      <c r="A150">
        <v>10</v>
      </c>
    </row>
    <row r="151" spans="1:1" ht="19.5" customHeight="1">
      <c r="A151">
        <v>30</v>
      </c>
    </row>
    <row r="152" spans="1:1" ht="19.5" customHeight="1">
      <c r="A152">
        <v>7</v>
      </c>
    </row>
    <row r="153" spans="1:1" ht="19.5" customHeight="1">
      <c r="A153">
        <v>21</v>
      </c>
    </row>
    <row r="154" spans="1:1" ht="19.5" customHeight="1">
      <c r="A154">
        <v>2</v>
      </c>
    </row>
    <row r="155" spans="1:1" ht="19.5" customHeight="1">
      <c r="A155">
        <v>16</v>
      </c>
    </row>
    <row r="158" spans="1:1" ht="19.5" customHeight="1">
      <c r="A158">
        <v>8</v>
      </c>
    </row>
    <row r="159" spans="1:1" ht="19.5" customHeight="1">
      <c r="A159">
        <v>33</v>
      </c>
    </row>
    <row r="163" spans="1:1" ht="19.5" customHeight="1">
      <c r="A163">
        <v>99</v>
      </c>
    </row>
    <row r="164" spans="1:1" ht="19.5" customHeight="1">
      <c r="A164">
        <v>308</v>
      </c>
    </row>
    <row r="165" spans="1:1" ht="19.5" customHeight="1">
      <c r="A165">
        <v>26</v>
      </c>
    </row>
    <row r="166" spans="1:1" ht="19.5" customHeight="1">
      <c r="A166">
        <v>82</v>
      </c>
    </row>
    <row r="167" spans="1:1" ht="19.5" customHeight="1">
      <c r="A167">
        <v>29</v>
      </c>
    </row>
    <row r="168" spans="1:1" ht="19.5" customHeight="1">
      <c r="A168">
        <v>73</v>
      </c>
    </row>
    <row r="169" spans="1:1" ht="19.5" customHeight="1">
      <c r="A169">
        <v>28</v>
      </c>
    </row>
    <row r="170" spans="1:1" ht="19.5" customHeight="1">
      <c r="A170">
        <v>66</v>
      </c>
    </row>
    <row r="173" spans="1:1" ht="19.5" customHeight="1">
      <c r="A173">
        <v>72</v>
      </c>
    </row>
    <row r="174" spans="1:1" ht="19.5" customHeight="1">
      <c r="A174">
        <v>159</v>
      </c>
    </row>
    <row r="178" spans="1:1" ht="19.5" customHeight="1">
      <c r="A178">
        <v>325</v>
      </c>
    </row>
    <row r="179" spans="1:1" ht="19.5" customHeight="1">
      <c r="A179">
        <v>1152</v>
      </c>
    </row>
    <row r="180" spans="1:1" ht="19.5" customHeight="1">
      <c r="A180">
        <v>264</v>
      </c>
    </row>
    <row r="181" spans="1:1" ht="19.5" customHeight="1">
      <c r="A181">
        <v>856</v>
      </c>
    </row>
    <row r="182" spans="1:1" ht="19.5" customHeight="1">
      <c r="A182">
        <v>270</v>
      </c>
    </row>
    <row r="183" spans="1:1" ht="19.5" customHeight="1">
      <c r="A183">
        <v>703</v>
      </c>
    </row>
    <row r="184" spans="1:1" ht="19.5" customHeight="1">
      <c r="A184">
        <v>200</v>
      </c>
    </row>
    <row r="185" spans="1:1" ht="19.5" customHeight="1">
      <c r="A185">
        <v>643</v>
      </c>
    </row>
    <row r="188" spans="1:1" ht="19.5" customHeight="1">
      <c r="A188">
        <v>353</v>
      </c>
    </row>
    <row r="189" spans="1:1" ht="19.5" customHeight="1">
      <c r="A189">
        <v>867</v>
      </c>
    </row>
    <row r="193" spans="1:1" ht="19.5" customHeight="1">
      <c r="A193">
        <v>1065</v>
      </c>
    </row>
    <row r="194" spans="1:1" ht="19.5" customHeight="1">
      <c r="A194">
        <v>2794</v>
      </c>
    </row>
    <row r="195" spans="1:1" ht="19.5" customHeight="1">
      <c r="A195">
        <v>793</v>
      </c>
    </row>
    <row r="196" spans="1:1" ht="19.5" customHeight="1">
      <c r="A196">
        <v>1789</v>
      </c>
    </row>
    <row r="197" spans="1:1" ht="19.5" customHeight="1">
      <c r="A197">
        <v>553</v>
      </c>
    </row>
    <row r="198" spans="1:1" ht="19.5" customHeight="1">
      <c r="A198">
        <v>1612</v>
      </c>
    </row>
    <row r="199" spans="1:1" ht="19.5" customHeight="1">
      <c r="A199">
        <v>466</v>
      </c>
    </row>
    <row r="200" spans="1:1" ht="19.5" customHeight="1">
      <c r="A200">
        <v>1189</v>
      </c>
    </row>
    <row r="203" spans="1:1" ht="19.5" customHeight="1">
      <c r="A203">
        <v>752</v>
      </c>
    </row>
    <row r="204" spans="1:1" ht="19.5" customHeight="1">
      <c r="A204">
        <v>1692</v>
      </c>
    </row>
    <row r="208" spans="1:1" ht="19.5" customHeight="1">
      <c r="A208">
        <v>12932</v>
      </c>
    </row>
    <row r="209" spans="1:1" ht="19.5" customHeight="1">
      <c r="A209">
        <v>17159</v>
      </c>
    </row>
    <row r="210" spans="1:1" ht="19.5" customHeight="1">
      <c r="A210">
        <v>14096</v>
      </c>
    </row>
    <row r="211" spans="1:1" ht="19.5" customHeight="1">
      <c r="A211">
        <v>3369</v>
      </c>
    </row>
    <row r="212" spans="1:1" ht="19.5" customHeight="1">
      <c r="A212">
        <v>6896</v>
      </c>
    </row>
    <row r="213" spans="1:1" ht="19.5" customHeight="1">
      <c r="A213">
        <v>3926</v>
      </c>
    </row>
    <row r="214" spans="1:1" ht="19.5" customHeight="1">
      <c r="A214">
        <v>5238</v>
      </c>
    </row>
    <row r="215" spans="1:1" ht="19.5" customHeight="1">
      <c r="A215">
        <v>6129</v>
      </c>
    </row>
    <row r="216" spans="1:1" ht="19.5" customHeight="1">
      <c r="A216">
        <v>3592</v>
      </c>
    </row>
    <row r="217" spans="1:1" ht="19.5" customHeight="1">
      <c r="A217">
        <v>6548</v>
      </c>
    </row>
    <row r="218" spans="1:1" ht="19.5" customHeight="1">
      <c r="A218">
        <v>6524</v>
      </c>
    </row>
    <row r="219" spans="1:1" ht="19.5" customHeight="1">
      <c r="A219">
        <v>13109</v>
      </c>
    </row>
    <row r="220" spans="1:1" ht="19.5" customHeight="1">
      <c r="A220">
        <v>2931</v>
      </c>
    </row>
    <row r="221" spans="1:1" ht="19.5" customHeight="1">
      <c r="A221">
        <v>3752</v>
      </c>
    </row>
    <row r="222" spans="1:1" ht="19.5" customHeight="1">
      <c r="A222">
        <v>6808</v>
      </c>
    </row>
    <row r="223" spans="1:1" ht="19.5" customHeight="1">
      <c r="A223">
        <v>2730</v>
      </c>
    </row>
    <row r="224" spans="1:1" ht="19.5" customHeight="1">
      <c r="A224">
        <v>1989</v>
      </c>
    </row>
    <row r="225" spans="1:4" ht="19.5" customHeight="1">
      <c r="A225">
        <v>3720</v>
      </c>
    </row>
    <row r="226" spans="1:4" ht="19.5" customHeight="1">
      <c r="A226">
        <v>3567</v>
      </c>
    </row>
    <row r="227" spans="1:4" ht="19.5" customHeight="1">
      <c r="A227">
        <v>4898</v>
      </c>
    </row>
    <row r="228" spans="1:4" ht="19.5" customHeight="1">
      <c r="A228">
        <v>2948</v>
      </c>
    </row>
    <row r="229" spans="1:4" ht="19.5" customHeight="1">
      <c r="A229">
        <v>4520</v>
      </c>
    </row>
    <row r="231" spans="1:4" ht="19.5" customHeight="1">
      <c r="A231">
        <f>SUM(A208:A230)</f>
        <v>137381</v>
      </c>
    </row>
    <row r="236" spans="1:4" ht="19.5" customHeight="1">
      <c r="A236">
        <v>4676</v>
      </c>
      <c r="C236" s="2" t="s">
        <v>37</v>
      </c>
      <c r="D236">
        <v>4676</v>
      </c>
    </row>
    <row r="237" spans="1:4" ht="19.5" customHeight="1">
      <c r="A237">
        <v>2368</v>
      </c>
      <c r="C237" s="2" t="s">
        <v>38</v>
      </c>
      <c r="D237">
        <v>2368</v>
      </c>
    </row>
    <row r="238" spans="1:4" ht="19.5" customHeight="1">
      <c r="A238">
        <v>1814</v>
      </c>
      <c r="C238" s="2" t="s">
        <v>39</v>
      </c>
      <c r="D238">
        <v>1814</v>
      </c>
    </row>
    <row r="239" spans="1:4" ht="19.5" customHeight="1">
      <c r="A239">
        <v>1036</v>
      </c>
      <c r="C239" s="2" t="s">
        <v>40</v>
      </c>
      <c r="D239">
        <v>1036</v>
      </c>
    </row>
    <row r="240" spans="1:4" ht="19.5" customHeight="1">
      <c r="C240" s="2" t="s">
        <v>42</v>
      </c>
      <c r="D240">
        <v>1748</v>
      </c>
    </row>
    <row r="241" spans="1:4" ht="19.5" customHeight="1">
      <c r="A241">
        <v>1748</v>
      </c>
      <c r="C241" s="2" t="s">
        <v>43</v>
      </c>
      <c r="D241">
        <v>1713</v>
      </c>
    </row>
    <row r="242" spans="1:4" ht="19.5" customHeight="1">
      <c r="C242" s="2" t="s">
        <v>45</v>
      </c>
      <c r="D242">
        <v>2690</v>
      </c>
    </row>
    <row r="243" spans="1:4" ht="19.5" customHeight="1">
      <c r="A243">
        <v>1713</v>
      </c>
      <c r="C243" s="2" t="s">
        <v>46</v>
      </c>
      <c r="D243">
        <v>964</v>
      </c>
    </row>
    <row r="244" spans="1:4" ht="19.5" customHeight="1">
      <c r="A244">
        <v>2690</v>
      </c>
    </row>
    <row r="245" spans="1:4" ht="19.5" customHeight="1">
      <c r="C245" s="2" t="s">
        <v>48</v>
      </c>
      <c r="D245">
        <v>2971</v>
      </c>
    </row>
    <row r="257" spans="1:1" ht="19.5" customHeight="1">
      <c r="A257">
        <v>964</v>
      </c>
    </row>
    <row r="263" spans="1:1" ht="19.5" customHeight="1">
      <c r="A263">
        <v>2971</v>
      </c>
    </row>
    <row r="267" spans="1:1" ht="19.5" customHeight="1">
      <c r="A267">
        <v>1469</v>
      </c>
    </row>
    <row r="268" spans="1:1" ht="19.5" customHeight="1">
      <c r="A268">
        <v>1094</v>
      </c>
    </row>
    <row r="269" spans="1:1" ht="19.5" customHeight="1">
      <c r="A269">
        <v>711</v>
      </c>
    </row>
    <row r="270" spans="1:1" ht="19.5" customHeight="1">
      <c r="A270">
        <v>767</v>
      </c>
    </row>
    <row r="271" spans="1:1" ht="19.5" customHeight="1">
      <c r="A271">
        <v>2373</v>
      </c>
    </row>
    <row r="272" spans="1:1" ht="19.5" customHeight="1">
      <c r="A272">
        <v>1304</v>
      </c>
    </row>
    <row r="273" spans="1:1" ht="19.5" customHeight="1">
      <c r="A273">
        <v>1158</v>
      </c>
    </row>
    <row r="274" spans="1:1" ht="19.5" customHeight="1">
      <c r="A274">
        <v>2924</v>
      </c>
    </row>
    <row r="275" spans="1:1" ht="19.5" customHeight="1">
      <c r="A275">
        <v>433</v>
      </c>
    </row>
    <row r="276" spans="1:1" ht="19.5" customHeight="1">
      <c r="A276">
        <v>635</v>
      </c>
    </row>
    <row r="277" spans="1:1" ht="19.5" customHeight="1">
      <c r="A277">
        <v>1940</v>
      </c>
    </row>
    <row r="278" spans="1:1" ht="19.5" customHeight="1">
      <c r="A278">
        <v>1991</v>
      </c>
    </row>
    <row r="279" spans="1:1" ht="19.5" customHeight="1">
      <c r="A279">
        <v>1531</v>
      </c>
    </row>
    <row r="280" spans="1:1" ht="19.5" customHeight="1">
      <c r="A280">
        <v>4560</v>
      </c>
    </row>
    <row r="281" spans="1:1" ht="19.5" customHeight="1">
      <c r="A281">
        <v>2570</v>
      </c>
    </row>
    <row r="282" spans="1:1" ht="19.5" customHeight="1">
      <c r="A282">
        <v>821</v>
      </c>
    </row>
    <row r="283" spans="1:1" ht="19.5" customHeight="1">
      <c r="A283">
        <v>818</v>
      </c>
    </row>
    <row r="284" spans="1:1" ht="19.5" customHeight="1">
      <c r="A284">
        <v>1109</v>
      </c>
    </row>
    <row r="286" spans="1:1" ht="19.5" customHeight="1">
      <c r="A286">
        <f>SUM(A267:A284)</f>
        <v>28208</v>
      </c>
    </row>
    <row r="290" spans="1:1" ht="19.5" customHeight="1">
      <c r="A290">
        <v>779</v>
      </c>
    </row>
    <row r="291" spans="1:1" ht="19.5" customHeight="1">
      <c r="A291">
        <v>2921</v>
      </c>
    </row>
    <row r="292" spans="1:1" ht="19.5" customHeight="1">
      <c r="A292">
        <v>948</v>
      </c>
    </row>
    <row r="293" spans="1:1" ht="19.5" customHeight="1">
      <c r="A293">
        <v>1454</v>
      </c>
    </row>
    <row r="294" spans="1:1" ht="19.5" customHeight="1">
      <c r="A294">
        <v>968</v>
      </c>
    </row>
    <row r="295" spans="1:1" ht="19.5" customHeight="1">
      <c r="A295">
        <v>1511</v>
      </c>
    </row>
    <row r="296" spans="1:1" ht="19.5" customHeight="1">
      <c r="A296">
        <v>980</v>
      </c>
    </row>
    <row r="298" spans="1:1" ht="19.5" customHeight="1">
      <c r="A298">
        <f>SUM(A290:A297)</f>
        <v>9561</v>
      </c>
    </row>
    <row r="301" spans="1:1" ht="19.5" customHeight="1">
      <c r="A301">
        <v>1819</v>
      </c>
    </row>
    <row r="302" spans="1:1" ht="19.5" customHeight="1">
      <c r="A302">
        <v>967</v>
      </c>
    </row>
    <row r="303" spans="1:1" ht="19.5" customHeight="1">
      <c r="A303">
        <v>1487</v>
      </c>
    </row>
    <row r="305" spans="1:1" ht="19.5" customHeight="1">
      <c r="A305">
        <f>SUM(A301:A304)</f>
        <v>4273</v>
      </c>
    </row>
    <row r="308" spans="1:1" ht="19.5" customHeight="1">
      <c r="A308">
        <v>2322</v>
      </c>
    </row>
    <row r="309" spans="1:1" ht="19.5" customHeight="1">
      <c r="A309">
        <v>567</v>
      </c>
    </row>
    <row r="310" spans="1:1" ht="19.5" customHeight="1">
      <c r="A310">
        <v>905</v>
      </c>
    </row>
    <row r="311" spans="1:1" ht="19.5" customHeight="1">
      <c r="A311">
        <v>1827</v>
      </c>
    </row>
    <row r="312" spans="1:1" ht="19.5" customHeight="1">
      <c r="A312">
        <v>1447</v>
      </c>
    </row>
    <row r="313" spans="1:1" ht="19.5" customHeight="1">
      <c r="A313">
        <v>639</v>
      </c>
    </row>
    <row r="314" spans="1:1" ht="19.5" customHeight="1">
      <c r="A314">
        <v>1226</v>
      </c>
    </row>
    <row r="315" spans="1:1" ht="19.5" customHeight="1">
      <c r="A315">
        <v>2123</v>
      </c>
    </row>
    <row r="316" spans="1:1" ht="19.5" customHeight="1">
      <c r="A316">
        <v>3190</v>
      </c>
    </row>
    <row r="317" spans="1:1" ht="19.5" customHeight="1">
      <c r="A317">
        <v>354</v>
      </c>
    </row>
    <row r="318" spans="1:1" ht="19.5" customHeight="1">
      <c r="A318">
        <v>2727</v>
      </c>
    </row>
    <row r="319" spans="1:1" ht="19.5" customHeight="1">
      <c r="A319">
        <v>237</v>
      </c>
    </row>
    <row r="320" spans="1:1" ht="19.5" customHeight="1">
      <c r="A320">
        <v>1718</v>
      </c>
    </row>
    <row r="321" spans="1:1" ht="19.5" customHeight="1">
      <c r="A321">
        <v>726</v>
      </c>
    </row>
    <row r="323" spans="1:1" ht="19.5" customHeight="1">
      <c r="A323">
        <f>SUM(A308:A322)</f>
        <v>20008</v>
      </c>
    </row>
    <row r="327" spans="1:1" ht="19.5" customHeight="1">
      <c r="A327">
        <v>10499</v>
      </c>
    </row>
    <row r="328" spans="1:1" ht="19.5" customHeight="1">
      <c r="A328">
        <v>23081</v>
      </c>
    </row>
    <row r="329" spans="1:1" ht="19.5" customHeight="1">
      <c r="A329">
        <v>2821</v>
      </c>
    </row>
    <row r="330" spans="1:1" ht="19.5" customHeight="1">
      <c r="A330">
        <v>9331</v>
      </c>
    </row>
    <row r="331" spans="1:1" ht="19.5" customHeight="1">
      <c r="A331">
        <v>1639</v>
      </c>
    </row>
    <row r="332" spans="1:1" ht="19.5" customHeight="1">
      <c r="A332">
        <v>6701</v>
      </c>
    </row>
    <row r="333" spans="1:1" ht="19.5" customHeight="1">
      <c r="A333">
        <v>1901</v>
      </c>
    </row>
    <row r="334" spans="1:1" ht="19.5" customHeight="1">
      <c r="A334">
        <v>7189</v>
      </c>
    </row>
    <row r="337" spans="1:1" ht="19.5" customHeight="1">
      <c r="A337">
        <v>3448</v>
      </c>
    </row>
    <row r="338" spans="1:1" ht="19.5" customHeight="1">
      <c r="A338">
        <v>13553</v>
      </c>
    </row>
    <row r="343" spans="1:1" ht="19.5" customHeight="1">
      <c r="A343">
        <v>932</v>
      </c>
    </row>
    <row r="344" spans="1:1" ht="19.5" customHeight="1">
      <c r="A344">
        <v>1522</v>
      </c>
    </row>
    <row r="345" spans="1:1" ht="19.5" customHeight="1">
      <c r="A345">
        <v>2183</v>
      </c>
    </row>
    <row r="346" spans="1:1" ht="19.5" customHeight="1">
      <c r="A346">
        <v>1149</v>
      </c>
    </row>
    <row r="347" spans="1:1" ht="19.5" customHeight="1">
      <c r="A347">
        <v>554</v>
      </c>
    </row>
    <row r="348" spans="1:1" ht="19.5" customHeight="1">
      <c r="A348">
        <v>780</v>
      </c>
    </row>
    <row r="349" spans="1:1" ht="19.5" customHeight="1">
      <c r="A349">
        <v>469</v>
      </c>
    </row>
    <row r="350" spans="1:1" ht="19.5" customHeight="1">
      <c r="A350">
        <v>618</v>
      </c>
    </row>
    <row r="351" spans="1:1" ht="19.5" customHeight="1">
      <c r="A351">
        <v>1134</v>
      </c>
    </row>
    <row r="352" spans="1:1" ht="19.5" customHeight="1">
      <c r="A352">
        <v>953</v>
      </c>
    </row>
    <row r="354" spans="1:1" ht="19.5" customHeight="1">
      <c r="A354">
        <f>SUM(A343:A353)</f>
        <v>10294</v>
      </c>
    </row>
    <row r="358" spans="1:1" ht="19.5" customHeight="1">
      <c r="A358">
        <v>858</v>
      </c>
    </row>
    <row r="359" spans="1:1" ht="19.5" customHeight="1">
      <c r="A359">
        <v>897</v>
      </c>
    </row>
    <row r="360" spans="1:1" ht="19.5" customHeight="1">
      <c r="A360">
        <v>388</v>
      </c>
    </row>
    <row r="361" spans="1:1" ht="19.5" customHeight="1">
      <c r="A361">
        <v>1719</v>
      </c>
    </row>
    <row r="362" spans="1:1" ht="19.5" customHeight="1">
      <c r="A362">
        <v>3567</v>
      </c>
    </row>
    <row r="363" spans="1:1" ht="19.5" customHeight="1">
      <c r="A363">
        <v>2699</v>
      </c>
    </row>
    <row r="364" spans="1:1" ht="19.5" customHeight="1">
      <c r="A364">
        <v>713</v>
      </c>
    </row>
    <row r="365" spans="1:1" ht="19.5" customHeight="1">
      <c r="A365">
        <v>985</v>
      </c>
    </row>
    <row r="366" spans="1:1" ht="19.5" customHeight="1">
      <c r="A366">
        <v>2239</v>
      </c>
    </row>
    <row r="367" spans="1:1" ht="19.5" customHeight="1">
      <c r="A367">
        <v>618</v>
      </c>
    </row>
    <row r="368" spans="1:1" ht="19.5" customHeight="1">
      <c r="A368">
        <v>2549</v>
      </c>
    </row>
    <row r="369" spans="1:1" ht="19.5" customHeight="1">
      <c r="A369">
        <v>654</v>
      </c>
    </row>
    <row r="370" spans="1:1" ht="19.5" customHeight="1">
      <c r="A370">
        <v>911</v>
      </c>
    </row>
    <row r="371" spans="1:1" ht="19.5" customHeight="1">
      <c r="A371">
        <v>1702</v>
      </c>
    </row>
    <row r="372" spans="1:1" ht="19.5" customHeight="1">
      <c r="A372">
        <v>774</v>
      </c>
    </row>
    <row r="373" spans="1:1" ht="19.5" customHeight="1">
      <c r="A373">
        <v>2412</v>
      </c>
    </row>
    <row r="374" spans="1:1" ht="19.5" customHeight="1">
      <c r="A374">
        <v>902</v>
      </c>
    </row>
    <row r="375" spans="1:1" ht="19.5" customHeight="1">
      <c r="A375">
        <v>954</v>
      </c>
    </row>
    <row r="376" spans="1:1" ht="19.5" customHeight="1">
      <c r="A376">
        <v>458</v>
      </c>
    </row>
    <row r="377" spans="1:1" ht="19.5" customHeight="1">
      <c r="A377">
        <v>585</v>
      </c>
    </row>
    <row r="378" spans="1:1" ht="19.5" customHeight="1">
      <c r="A378">
        <v>780</v>
      </c>
    </row>
    <row r="379" spans="1:1" ht="19.5" customHeight="1">
      <c r="A379">
        <v>1308</v>
      </c>
    </row>
    <row r="380" spans="1:1" ht="19.5" customHeight="1">
      <c r="A380">
        <v>946</v>
      </c>
    </row>
    <row r="381" spans="1:1" ht="19.5" customHeight="1">
      <c r="A381">
        <v>1035</v>
      </c>
    </row>
    <row r="382" spans="1:1" ht="19.5" customHeight="1">
      <c r="A382">
        <v>932</v>
      </c>
    </row>
    <row r="383" spans="1:1" ht="19.5" customHeight="1">
      <c r="A383">
        <v>1319</v>
      </c>
    </row>
    <row r="385" spans="1:1" ht="19.5" customHeight="1">
      <c r="A385">
        <f>SUM(A358:A384)</f>
        <v>32904</v>
      </c>
    </row>
    <row r="389" spans="1:1" ht="19.5" customHeight="1">
      <c r="A389">
        <v>3720</v>
      </c>
    </row>
    <row r="390" spans="1:1" ht="19.5" customHeight="1">
      <c r="A390">
        <v>9076</v>
      </c>
    </row>
    <row r="391" spans="1:1" ht="19.5" customHeight="1">
      <c r="A391">
        <v>2804</v>
      </c>
    </row>
    <row r="392" spans="1:1" ht="19.5" customHeight="1">
      <c r="A392">
        <v>6398</v>
      </c>
    </row>
    <row r="393" spans="1:1" ht="19.5" customHeight="1">
      <c r="A393">
        <v>1924</v>
      </c>
    </row>
    <row r="394" spans="1:1" ht="19.5" customHeight="1">
      <c r="A394">
        <v>4469</v>
      </c>
    </row>
    <row r="395" spans="1:1" ht="19.5" customHeight="1">
      <c r="A395">
        <v>2101</v>
      </c>
    </row>
    <row r="396" spans="1:1" ht="19.5" customHeight="1">
      <c r="A396">
        <v>4684</v>
      </c>
    </row>
    <row r="399" spans="1:1" ht="19.5" customHeight="1">
      <c r="A399">
        <v>2971</v>
      </c>
    </row>
    <row r="400" spans="1:1" ht="19.5" customHeight="1">
      <c r="A400">
        <v>6540</v>
      </c>
    </row>
    <row r="406" spans="1:1" ht="19.5" customHeight="1">
      <c r="A406">
        <v>117</v>
      </c>
    </row>
    <row r="407" spans="1:1" ht="19.5" customHeight="1">
      <c r="A407">
        <v>1501</v>
      </c>
    </row>
    <row r="408" spans="1:1" ht="19.5" customHeight="1">
      <c r="A408">
        <v>46</v>
      </c>
    </row>
    <row r="409" spans="1:1" ht="19.5" customHeight="1">
      <c r="A409">
        <v>414</v>
      </c>
    </row>
    <row r="410" spans="1:1" ht="19.5" customHeight="1">
      <c r="A410">
        <v>36</v>
      </c>
    </row>
    <row r="411" spans="1:1" ht="19.5" customHeight="1">
      <c r="A411">
        <v>310</v>
      </c>
    </row>
    <row r="412" spans="1:1" ht="19.5" customHeight="1">
      <c r="A412">
        <v>32</v>
      </c>
    </row>
    <row r="413" spans="1:1" ht="19.5" customHeight="1">
      <c r="A413">
        <v>235</v>
      </c>
    </row>
    <row r="416" spans="1:1" ht="19.5" customHeight="1">
      <c r="A416">
        <v>107</v>
      </c>
    </row>
    <row r="417" spans="1:1" ht="19.5" customHeight="1">
      <c r="A417">
        <v>552</v>
      </c>
    </row>
    <row r="420" spans="1:1" ht="19.5" customHeight="1">
      <c r="A420">
        <v>2309</v>
      </c>
    </row>
    <row r="421" spans="1:1" ht="19.5" customHeight="1">
      <c r="A421">
        <v>13132</v>
      </c>
    </row>
    <row r="428" spans="1:1" ht="19.5" customHeight="1">
      <c r="A428">
        <v>1061</v>
      </c>
    </row>
    <row r="429" spans="1:1" ht="19.5" customHeight="1">
      <c r="A429">
        <v>21183</v>
      </c>
    </row>
    <row r="430" spans="1:1" ht="19.5" customHeight="1">
      <c r="A430">
        <v>536</v>
      </c>
    </row>
    <row r="431" spans="1:1" ht="19.5" customHeight="1">
      <c r="A431">
        <v>12629</v>
      </c>
    </row>
    <row r="432" spans="1:1" ht="19.5" customHeight="1">
      <c r="A432">
        <v>403</v>
      </c>
    </row>
    <row r="433" spans="1:1" ht="19.5" customHeight="1">
      <c r="A433">
        <v>10887</v>
      </c>
    </row>
    <row r="434" spans="1:1" ht="19.5" customHeight="1">
      <c r="A434">
        <v>441</v>
      </c>
    </row>
    <row r="435" spans="1:1" ht="19.5" customHeight="1">
      <c r="A435">
        <v>10506</v>
      </c>
    </row>
    <row r="438" spans="1:1" ht="19.5" customHeight="1">
      <c r="A438">
        <v>757</v>
      </c>
    </row>
    <row r="439" spans="1:1" ht="19.5" customHeight="1">
      <c r="A439">
        <v>17814</v>
      </c>
    </row>
    <row r="441" spans="1:1" ht="19.5" customHeight="1">
      <c r="A441">
        <v>20824</v>
      </c>
    </row>
    <row r="446" spans="1:1" ht="19.5" customHeight="1">
      <c r="A446">
        <v>122</v>
      </c>
    </row>
    <row r="447" spans="1:1" ht="19.5" customHeight="1">
      <c r="A447">
        <v>4826</v>
      </c>
    </row>
    <row r="448" spans="1:1" ht="19.5" customHeight="1">
      <c r="A448">
        <v>100</v>
      </c>
    </row>
    <row r="449" spans="1:1" ht="19.5" customHeight="1">
      <c r="A449">
        <v>3510</v>
      </c>
    </row>
    <row r="450" spans="1:1" ht="19.5" customHeight="1">
      <c r="A450">
        <v>62</v>
      </c>
    </row>
    <row r="451" spans="1:1" ht="19.5" customHeight="1">
      <c r="A451">
        <v>3550</v>
      </c>
    </row>
    <row r="452" spans="1:1" ht="19.5" customHeight="1">
      <c r="A452">
        <v>73</v>
      </c>
    </row>
    <row r="453" spans="1:1" ht="19.5" customHeight="1">
      <c r="A453">
        <v>3371</v>
      </c>
    </row>
    <row r="456" spans="1:1" ht="19.5" customHeight="1">
      <c r="A456">
        <v>129</v>
      </c>
    </row>
    <row r="457" spans="1:1" ht="19.5" customHeight="1">
      <c r="A457">
        <v>6536</v>
      </c>
    </row>
    <row r="459" spans="1:1" ht="19.5" customHeight="1">
      <c r="A459">
        <v>3617</v>
      </c>
    </row>
    <row r="465" spans="1:1" ht="19.5" customHeight="1">
      <c r="A465">
        <v>2050</v>
      </c>
    </row>
    <row r="466" spans="1:1" ht="19.5" customHeight="1">
      <c r="A466">
        <v>10683</v>
      </c>
    </row>
    <row r="467" spans="1:1" ht="19.5" customHeight="1">
      <c r="A467">
        <v>1319</v>
      </c>
    </row>
    <row r="468" spans="1:1" ht="19.5" customHeight="1">
      <c r="A468">
        <v>5151</v>
      </c>
    </row>
    <row r="469" spans="1:1" ht="19.5" customHeight="1">
      <c r="A469">
        <v>996</v>
      </c>
    </row>
    <row r="470" spans="1:1" ht="19.5" customHeight="1">
      <c r="A470">
        <v>3724</v>
      </c>
    </row>
    <row r="471" spans="1:1" ht="19.5" customHeight="1">
      <c r="A471">
        <v>850</v>
      </c>
    </row>
    <row r="472" spans="1:1" ht="19.5" customHeight="1">
      <c r="A472">
        <v>3417</v>
      </c>
    </row>
    <row r="475" spans="1:1" ht="19.5" customHeight="1">
      <c r="A475">
        <v>1314</v>
      </c>
    </row>
    <row r="476" spans="1:1" ht="19.5" customHeight="1">
      <c r="A476">
        <v>3619</v>
      </c>
    </row>
    <row r="483" spans="1:1" ht="19.5" customHeight="1">
      <c r="A483">
        <v>122</v>
      </c>
    </row>
    <row r="484" spans="1:1" ht="19.5" customHeight="1">
      <c r="A484">
        <v>4826</v>
      </c>
    </row>
    <row r="485" spans="1:1" ht="19.5" customHeight="1">
      <c r="A485">
        <v>100</v>
      </c>
    </row>
    <row r="486" spans="1:1" ht="19.5" customHeight="1">
      <c r="A486">
        <v>3510</v>
      </c>
    </row>
    <row r="487" spans="1:1" ht="19.5" customHeight="1">
      <c r="A487">
        <v>62</v>
      </c>
    </row>
    <row r="488" spans="1:1" ht="19.5" customHeight="1">
      <c r="A488">
        <v>3550</v>
      </c>
    </row>
    <row r="489" spans="1:1" ht="19.5" customHeight="1">
      <c r="A489">
        <v>73</v>
      </c>
    </row>
    <row r="490" spans="1:1" ht="19.5" customHeight="1">
      <c r="A490">
        <v>3371</v>
      </c>
    </row>
    <row r="493" spans="1:1" ht="19.5" customHeight="1">
      <c r="A493">
        <v>129</v>
      </c>
    </row>
    <row r="494" spans="1:1" ht="19.5" customHeight="1">
      <c r="A494">
        <v>6536</v>
      </c>
    </row>
    <row r="496" spans="1:1" ht="19.5" customHeight="1">
      <c r="A496">
        <v>3617</v>
      </c>
    </row>
    <row r="503" spans="1:1" ht="19.5" customHeight="1">
      <c r="A503">
        <v>3645</v>
      </c>
    </row>
    <row r="504" spans="1:1" ht="19.5" customHeight="1">
      <c r="A504">
        <v>8866</v>
      </c>
    </row>
    <row r="505" spans="1:1" ht="19.5" customHeight="1">
      <c r="A505">
        <v>607</v>
      </c>
    </row>
    <row r="506" spans="1:1" ht="19.5" customHeight="1">
      <c r="A506">
        <v>1109</v>
      </c>
    </row>
    <row r="507" spans="1:1" ht="19.5" customHeight="1">
      <c r="A507">
        <v>338</v>
      </c>
    </row>
    <row r="508" spans="1:1" ht="19.5" customHeight="1">
      <c r="A508">
        <v>523</v>
      </c>
    </row>
    <row r="509" spans="1:1" ht="19.5" customHeight="1">
      <c r="A509">
        <v>241</v>
      </c>
    </row>
    <row r="510" spans="1:1" ht="19.5" customHeight="1">
      <c r="A510">
        <v>392</v>
      </c>
    </row>
    <row r="513" spans="1:1" ht="19.5" customHeight="1">
      <c r="A513">
        <v>563</v>
      </c>
    </row>
    <row r="514" spans="1:1" ht="19.5" customHeight="1">
      <c r="A514">
        <v>697</v>
      </c>
    </row>
    <row r="520" spans="1:1" ht="19.5" customHeight="1">
      <c r="A520">
        <v>1046</v>
      </c>
    </row>
    <row r="521" spans="1:1" ht="19.5" customHeight="1">
      <c r="A521">
        <v>1416</v>
      </c>
    </row>
    <row r="522" spans="1:1" ht="19.5" customHeight="1">
      <c r="A522">
        <v>594</v>
      </c>
    </row>
    <row r="523" spans="1:1" ht="19.5" customHeight="1">
      <c r="A523">
        <v>711</v>
      </c>
    </row>
    <row r="524" spans="1:1" ht="19.5" customHeight="1">
      <c r="A524">
        <v>759</v>
      </c>
    </row>
    <row r="525" spans="1:1" ht="19.5" customHeight="1">
      <c r="A525">
        <v>869</v>
      </c>
    </row>
    <row r="526" spans="1:1" ht="19.5" customHeight="1">
      <c r="A526">
        <v>759</v>
      </c>
    </row>
    <row r="527" spans="1:1" ht="19.5" customHeight="1">
      <c r="A527">
        <v>869</v>
      </c>
    </row>
    <row r="529" spans="1:1" ht="19.5" customHeight="1">
      <c r="A529">
        <v>1846</v>
      </c>
    </row>
    <row r="530" spans="1:1" ht="19.5" customHeight="1">
      <c r="A530">
        <v>2711</v>
      </c>
    </row>
    <row r="532" spans="1:1" ht="19.5" customHeight="1">
      <c r="A532">
        <v>2234</v>
      </c>
    </row>
    <row r="533" spans="1:1" ht="19.5" customHeight="1">
      <c r="A533">
        <v>3841</v>
      </c>
    </row>
    <row r="535" spans="1:1" ht="19.5" customHeight="1">
      <c r="A535">
        <v>794</v>
      </c>
    </row>
    <row r="536" spans="1:1" ht="19.5" customHeight="1">
      <c r="A536">
        <v>1011</v>
      </c>
    </row>
    <row r="537" spans="1:1" ht="19.5" customHeight="1">
      <c r="A537">
        <v>479</v>
      </c>
    </row>
    <row r="538" spans="1:1" ht="19.5" customHeight="1">
      <c r="A538">
        <v>585</v>
      </c>
    </row>
    <row r="539" spans="1:1" ht="19.5" customHeight="1">
      <c r="A539">
        <v>1046</v>
      </c>
    </row>
    <row r="540" spans="1:1" ht="19.5" customHeight="1">
      <c r="A540">
        <v>1416</v>
      </c>
    </row>
    <row r="546" spans="1:1" ht="19.5" customHeight="1">
      <c r="A546" t="s">
        <v>3</v>
      </c>
    </row>
    <row r="547" spans="1:1" ht="19.5" customHeight="1">
      <c r="A547" t="s">
        <v>4</v>
      </c>
    </row>
    <row r="548" spans="1:1" ht="19.5" customHeight="1">
      <c r="A548" t="s">
        <v>5</v>
      </c>
    </row>
    <row r="549" spans="1:1" ht="19.5" customHeight="1">
      <c r="A549" t="s">
        <v>6</v>
      </c>
    </row>
    <row r="550" spans="1:1" ht="19.5" customHeight="1">
      <c r="A550" t="s">
        <v>7</v>
      </c>
    </row>
    <row r="551" spans="1:1" ht="19.5" customHeight="1">
      <c r="A551" t="s">
        <v>8</v>
      </c>
    </row>
    <row r="552" spans="1:1" ht="19.5" customHeight="1">
      <c r="A552" t="s">
        <v>9</v>
      </c>
    </row>
    <row r="553" spans="1:1" ht="19.5" customHeight="1">
      <c r="A553" t="s">
        <v>10</v>
      </c>
    </row>
    <row r="555" spans="1:1" ht="19.5" customHeight="1">
      <c r="A555" t="s">
        <v>11</v>
      </c>
    </row>
    <row r="556" spans="1:1" ht="19.5" customHeight="1">
      <c r="A556" t="s">
        <v>12</v>
      </c>
    </row>
    <row r="557" spans="1:1" ht="19.5" customHeight="1">
      <c r="A557" t="s">
        <v>13</v>
      </c>
    </row>
    <row r="567" spans="1:1" ht="19.5" customHeight="1">
      <c r="A567" t="s">
        <v>3</v>
      </c>
    </row>
    <row r="568" spans="1:1" ht="19.5" customHeight="1">
      <c r="A568" t="s">
        <v>4</v>
      </c>
    </row>
    <row r="569" spans="1:1" ht="19.5" customHeight="1">
      <c r="A569" t="s">
        <v>5</v>
      </c>
    </row>
    <row r="570" spans="1:1" ht="19.5" customHeight="1">
      <c r="A570" t="s">
        <v>6</v>
      </c>
    </row>
    <row r="571" spans="1:1" ht="19.5" customHeight="1">
      <c r="A571" t="s">
        <v>7</v>
      </c>
    </row>
    <row r="572" spans="1:1" ht="19.5" customHeight="1">
      <c r="A572" t="s">
        <v>8</v>
      </c>
    </row>
    <row r="573" spans="1:1" ht="19.5" customHeight="1">
      <c r="A573" t="s">
        <v>9</v>
      </c>
    </row>
    <row r="574" spans="1:1" ht="19.5" customHeight="1">
      <c r="A574" t="s">
        <v>10</v>
      </c>
    </row>
    <row r="576" spans="1:1" ht="19.5" customHeight="1">
      <c r="A576" t="s">
        <v>11</v>
      </c>
    </row>
    <row r="577" spans="1:1" ht="19.5" customHeight="1">
      <c r="A577" t="s">
        <v>12</v>
      </c>
    </row>
    <row r="578" spans="1:1" ht="19.5" customHeight="1">
      <c r="A578" t="s">
        <v>13</v>
      </c>
    </row>
    <row r="588" spans="1:1" ht="19.5" customHeight="1">
      <c r="A588" t="s">
        <v>3</v>
      </c>
    </row>
    <row r="589" spans="1:1" ht="19.5" customHeight="1">
      <c r="A589" t="s">
        <v>4</v>
      </c>
    </row>
    <row r="590" spans="1:1" ht="19.5" customHeight="1">
      <c r="A590" t="s">
        <v>5</v>
      </c>
    </row>
    <row r="591" spans="1:1" ht="19.5" customHeight="1">
      <c r="A591" t="s">
        <v>6</v>
      </c>
    </row>
    <row r="592" spans="1:1" ht="19.5" customHeight="1">
      <c r="A592" t="s">
        <v>7</v>
      </c>
    </row>
    <row r="593" spans="1:1" ht="19.5" customHeight="1">
      <c r="A593" t="s">
        <v>8</v>
      </c>
    </row>
    <row r="594" spans="1:1" ht="19.5" customHeight="1">
      <c r="A594" t="s">
        <v>9</v>
      </c>
    </row>
    <row r="595" spans="1:1" ht="19.5" customHeight="1">
      <c r="A595" t="s">
        <v>10</v>
      </c>
    </row>
    <row r="597" spans="1:1" ht="19.5" customHeight="1">
      <c r="A597" t="s">
        <v>11</v>
      </c>
    </row>
    <row r="598" spans="1:1" ht="19.5" customHeight="1">
      <c r="A598" t="s">
        <v>12</v>
      </c>
    </row>
    <row r="599" spans="1:1" ht="19.5" customHeight="1">
      <c r="A599" t="s">
        <v>13</v>
      </c>
    </row>
    <row r="608" spans="1:1" ht="19.5" customHeight="1">
      <c r="A608" t="s">
        <v>3</v>
      </c>
    </row>
    <row r="609" spans="1:1" ht="19.5" customHeight="1">
      <c r="A609" t="s">
        <v>4</v>
      </c>
    </row>
    <row r="610" spans="1:1" ht="19.5" customHeight="1">
      <c r="A610" t="s">
        <v>5</v>
      </c>
    </row>
    <row r="611" spans="1:1" ht="19.5" customHeight="1">
      <c r="A611" t="s">
        <v>6</v>
      </c>
    </row>
    <row r="612" spans="1:1" ht="19.5" customHeight="1">
      <c r="A612" t="s">
        <v>7</v>
      </c>
    </row>
    <row r="613" spans="1:1" ht="19.5" customHeight="1">
      <c r="A613" t="s">
        <v>8</v>
      </c>
    </row>
    <row r="614" spans="1:1" ht="19.5" customHeight="1">
      <c r="A614" t="s">
        <v>9</v>
      </c>
    </row>
    <row r="615" spans="1:1" ht="19.5" customHeight="1">
      <c r="A615" t="s">
        <v>10</v>
      </c>
    </row>
    <row r="617" spans="1:1" ht="19.5" customHeight="1">
      <c r="A617" t="s">
        <v>11</v>
      </c>
    </row>
    <row r="618" spans="1:1" ht="19.5" customHeight="1">
      <c r="A618" t="s">
        <v>12</v>
      </c>
    </row>
    <row r="619" spans="1:1" ht="19.5" customHeight="1">
      <c r="A619" t="s">
        <v>13</v>
      </c>
    </row>
    <row r="631" spans="1:1" ht="19.5" customHeight="1">
      <c r="A631" t="s">
        <v>3</v>
      </c>
    </row>
    <row r="632" spans="1:1" ht="19.5" customHeight="1">
      <c r="A632" t="s">
        <v>4</v>
      </c>
    </row>
    <row r="633" spans="1:1" ht="19.5" customHeight="1">
      <c r="A633" t="s">
        <v>5</v>
      </c>
    </row>
    <row r="634" spans="1:1" ht="19.5" customHeight="1">
      <c r="A634" t="s">
        <v>6</v>
      </c>
    </row>
    <row r="635" spans="1:1" ht="19.5" customHeight="1">
      <c r="A635" t="s">
        <v>7</v>
      </c>
    </row>
    <row r="636" spans="1:1" ht="19.5" customHeight="1">
      <c r="A636" t="s">
        <v>8</v>
      </c>
    </row>
    <row r="637" spans="1:1" ht="19.5" customHeight="1">
      <c r="A637" t="s">
        <v>9</v>
      </c>
    </row>
    <row r="638" spans="1:1" ht="19.5" customHeight="1">
      <c r="A638" t="s">
        <v>10</v>
      </c>
    </row>
    <row r="640" spans="1:1" ht="19.5" customHeight="1">
      <c r="A640" t="s">
        <v>11</v>
      </c>
    </row>
    <row r="641" spans="1:1" ht="19.5" customHeight="1">
      <c r="A641" t="s">
        <v>12</v>
      </c>
    </row>
    <row r="642" spans="1:1" ht="19.5" customHeight="1">
      <c r="A642" t="s">
        <v>13</v>
      </c>
    </row>
    <row r="651" spans="1:1" ht="19.5" customHeight="1">
      <c r="A651" t="s">
        <v>3</v>
      </c>
    </row>
    <row r="652" spans="1:1" ht="19.5" customHeight="1">
      <c r="A652" t="s">
        <v>4</v>
      </c>
    </row>
    <row r="653" spans="1:1" ht="19.5" customHeight="1">
      <c r="A653" t="s">
        <v>5</v>
      </c>
    </row>
    <row r="654" spans="1:1" ht="19.5" customHeight="1">
      <c r="A654" t="s">
        <v>6</v>
      </c>
    </row>
    <row r="655" spans="1:1" ht="19.5" customHeight="1">
      <c r="A655" t="s">
        <v>7</v>
      </c>
    </row>
    <row r="656" spans="1:1" ht="19.5" customHeight="1">
      <c r="A656" t="s">
        <v>8</v>
      </c>
    </row>
    <row r="657" spans="1:1" ht="19.5" customHeight="1">
      <c r="A657" t="s">
        <v>9</v>
      </c>
    </row>
    <row r="658" spans="1:1" ht="19.5" customHeight="1">
      <c r="A658" t="s">
        <v>10</v>
      </c>
    </row>
    <row r="660" spans="1:1" ht="19.5" customHeight="1">
      <c r="A660" t="s">
        <v>11</v>
      </c>
    </row>
    <row r="661" spans="1:1" ht="19.5" customHeight="1">
      <c r="A661" t="s">
        <v>12</v>
      </c>
    </row>
    <row r="662" spans="1:1" ht="19.5" customHeight="1">
      <c r="A662" t="s">
        <v>13</v>
      </c>
    </row>
    <row r="671" spans="1:1" ht="19.5" customHeight="1">
      <c r="A671" t="s">
        <v>3</v>
      </c>
    </row>
    <row r="672" spans="1:1" ht="19.5" customHeight="1">
      <c r="A672" t="s">
        <v>4</v>
      </c>
    </row>
    <row r="673" spans="1:1" ht="19.5" customHeight="1">
      <c r="A673" t="s">
        <v>5</v>
      </c>
    </row>
    <row r="674" spans="1:1" ht="19.5" customHeight="1">
      <c r="A674" t="s">
        <v>6</v>
      </c>
    </row>
    <row r="675" spans="1:1" ht="19.5" customHeight="1">
      <c r="A675" t="s">
        <v>7</v>
      </c>
    </row>
    <row r="676" spans="1:1" ht="19.5" customHeight="1">
      <c r="A676" t="s">
        <v>8</v>
      </c>
    </row>
    <row r="677" spans="1:1" ht="19.5" customHeight="1">
      <c r="A677" t="s">
        <v>9</v>
      </c>
    </row>
    <row r="678" spans="1:1" ht="19.5" customHeight="1">
      <c r="A678" t="s">
        <v>10</v>
      </c>
    </row>
    <row r="680" spans="1:1" ht="19.5" customHeight="1">
      <c r="A680" t="s">
        <v>11</v>
      </c>
    </row>
    <row r="681" spans="1:1" ht="19.5" customHeight="1">
      <c r="A681" t="s">
        <v>12</v>
      </c>
    </row>
    <row r="682" spans="1:1" ht="19.5" customHeight="1">
      <c r="A682" t="s">
        <v>13</v>
      </c>
    </row>
    <row r="693" spans="1:1" ht="19.5" customHeight="1">
      <c r="A693" t="s">
        <v>3</v>
      </c>
    </row>
    <row r="694" spans="1:1" ht="19.5" customHeight="1">
      <c r="A694" t="s">
        <v>4</v>
      </c>
    </row>
    <row r="695" spans="1:1" ht="19.5" customHeight="1">
      <c r="A695" t="s">
        <v>5</v>
      </c>
    </row>
    <row r="696" spans="1:1" ht="19.5" customHeight="1">
      <c r="A696" t="s">
        <v>6</v>
      </c>
    </row>
    <row r="697" spans="1:1" ht="19.5" customHeight="1">
      <c r="A697" t="s">
        <v>7</v>
      </c>
    </row>
    <row r="698" spans="1:1" ht="19.5" customHeight="1">
      <c r="A698" t="s">
        <v>8</v>
      </c>
    </row>
    <row r="699" spans="1:1" ht="19.5" customHeight="1">
      <c r="A699" t="s">
        <v>9</v>
      </c>
    </row>
    <row r="700" spans="1:1" ht="19.5" customHeight="1">
      <c r="A700" t="s">
        <v>10</v>
      </c>
    </row>
    <row r="702" spans="1:1" ht="19.5" customHeight="1">
      <c r="A702" t="s">
        <v>11</v>
      </c>
    </row>
    <row r="703" spans="1:1" ht="19.5" customHeight="1">
      <c r="A703" t="s">
        <v>12</v>
      </c>
    </row>
    <row r="704" spans="1:1" ht="19.5" customHeight="1">
      <c r="A704" t="s">
        <v>13</v>
      </c>
    </row>
    <row r="714" spans="1:2" ht="19.5" customHeight="1">
      <c r="A714" t="s">
        <v>3</v>
      </c>
      <c r="B714">
        <v>748</v>
      </c>
    </row>
    <row r="715" spans="1:2" ht="19.5" customHeight="1">
      <c r="A715" t="s">
        <v>4</v>
      </c>
      <c r="B715">
        <v>790</v>
      </c>
    </row>
    <row r="716" spans="1:2" ht="19.5" customHeight="1">
      <c r="A716" t="s">
        <v>5</v>
      </c>
      <c r="B716">
        <v>307</v>
      </c>
    </row>
    <row r="717" spans="1:2" ht="19.5" customHeight="1">
      <c r="A717" t="s">
        <v>6</v>
      </c>
      <c r="B717">
        <v>321</v>
      </c>
    </row>
    <row r="718" spans="1:2" ht="19.5" customHeight="1">
      <c r="A718" t="s">
        <v>7</v>
      </c>
      <c r="B718">
        <v>272</v>
      </c>
    </row>
    <row r="719" spans="1:2" ht="19.5" customHeight="1">
      <c r="A719" t="s">
        <v>8</v>
      </c>
      <c r="B719">
        <v>286</v>
      </c>
    </row>
    <row r="720" spans="1:2" ht="19.5" customHeight="1">
      <c r="A720" t="s">
        <v>9</v>
      </c>
      <c r="B720">
        <v>281</v>
      </c>
    </row>
    <row r="721" spans="1:2" ht="19.5" customHeight="1">
      <c r="A721" t="s">
        <v>10</v>
      </c>
      <c r="B721">
        <v>306</v>
      </c>
    </row>
    <row r="723" spans="1:2" ht="19.5" customHeight="1">
      <c r="A723" t="s">
        <v>11</v>
      </c>
    </row>
    <row r="724" spans="1:2" ht="19.5" customHeight="1">
      <c r="A724" t="s">
        <v>12</v>
      </c>
      <c r="B724">
        <v>448</v>
      </c>
    </row>
    <row r="725" spans="1:2" ht="19.5" customHeight="1">
      <c r="A725" t="s">
        <v>13</v>
      </c>
      <c r="B725">
        <v>485</v>
      </c>
    </row>
    <row r="727" spans="1:2" ht="19.5" customHeight="1">
      <c r="A727" t="s">
        <v>148</v>
      </c>
      <c r="B727">
        <v>9197</v>
      </c>
    </row>
    <row r="728" spans="1:2" ht="19.5" customHeight="1">
      <c r="A728" t="s">
        <v>149</v>
      </c>
      <c r="B728">
        <v>9833</v>
      </c>
    </row>
    <row r="738" spans="1:2" ht="19.5" customHeight="1">
      <c r="A738" t="s">
        <v>3</v>
      </c>
      <c r="B738">
        <v>2582</v>
      </c>
    </row>
    <row r="739" spans="1:2" ht="19.5" customHeight="1">
      <c r="A739" t="s">
        <v>4</v>
      </c>
      <c r="B739">
        <v>2789</v>
      </c>
    </row>
    <row r="740" spans="1:2" ht="19.5" customHeight="1">
      <c r="A740" t="s">
        <v>5</v>
      </c>
      <c r="B740">
        <v>968</v>
      </c>
    </row>
    <row r="741" spans="1:2" ht="19.5" customHeight="1">
      <c r="A741" t="s">
        <v>6</v>
      </c>
      <c r="B741">
        <v>1025</v>
      </c>
    </row>
    <row r="742" spans="1:2" ht="19.5" customHeight="1">
      <c r="A742" t="s">
        <v>7</v>
      </c>
      <c r="B742">
        <v>1010</v>
      </c>
    </row>
    <row r="743" spans="1:2" ht="19.5" customHeight="1">
      <c r="A743" t="s">
        <v>8</v>
      </c>
      <c r="B743">
        <v>1072</v>
      </c>
    </row>
    <row r="744" spans="1:2" ht="19.5" customHeight="1">
      <c r="A744" t="s">
        <v>9</v>
      </c>
      <c r="B744">
        <v>892</v>
      </c>
    </row>
    <row r="745" spans="1:2" ht="19.5" customHeight="1">
      <c r="A745" t="s">
        <v>10</v>
      </c>
      <c r="B745">
        <v>991</v>
      </c>
    </row>
    <row r="747" spans="1:2" ht="19.5" customHeight="1">
      <c r="A747" t="s">
        <v>11</v>
      </c>
    </row>
    <row r="748" spans="1:2" ht="19.5" customHeight="1">
      <c r="A748" t="s">
        <v>12</v>
      </c>
      <c r="B748">
        <v>1610</v>
      </c>
    </row>
    <row r="749" spans="1:2" ht="19.5" customHeight="1">
      <c r="A749" t="s">
        <v>13</v>
      </c>
      <c r="B749">
        <v>1787</v>
      </c>
    </row>
    <row r="751" spans="1:2" ht="19.5" customHeight="1">
      <c r="A751" t="s">
        <v>148</v>
      </c>
    </row>
    <row r="752" spans="1:2" ht="19.5" customHeight="1">
      <c r="A752" t="s">
        <v>149</v>
      </c>
    </row>
    <row r="762" spans="1:1" ht="19.5" customHeight="1">
      <c r="A762" t="s">
        <v>3</v>
      </c>
    </row>
    <row r="763" spans="1:1" ht="19.5" customHeight="1">
      <c r="A763" t="s">
        <v>4</v>
      </c>
    </row>
    <row r="764" spans="1:1" ht="19.5" customHeight="1">
      <c r="A764" t="s">
        <v>5</v>
      </c>
    </row>
    <row r="765" spans="1:1" ht="19.5" customHeight="1">
      <c r="A765" t="s">
        <v>6</v>
      </c>
    </row>
    <row r="766" spans="1:1" ht="19.5" customHeight="1">
      <c r="A766" t="s">
        <v>7</v>
      </c>
    </row>
    <row r="767" spans="1:1" ht="19.5" customHeight="1">
      <c r="A767" t="s">
        <v>8</v>
      </c>
    </row>
    <row r="768" spans="1:1" ht="19.5" customHeight="1">
      <c r="A768" t="s">
        <v>9</v>
      </c>
    </row>
    <row r="769" spans="1:1" ht="19.5" customHeight="1">
      <c r="A769" t="s">
        <v>10</v>
      </c>
    </row>
    <row r="771" spans="1:1" ht="19.5" customHeight="1">
      <c r="A771" t="s">
        <v>11</v>
      </c>
    </row>
    <row r="772" spans="1:1" ht="19.5" customHeight="1">
      <c r="A772" t="s">
        <v>12</v>
      </c>
    </row>
    <row r="773" spans="1:1" ht="19.5" customHeight="1">
      <c r="A773" t="s">
        <v>13</v>
      </c>
    </row>
    <row r="782" spans="1:1" ht="19.5" customHeight="1">
      <c r="A782" t="s">
        <v>150</v>
      </c>
    </row>
    <row r="783" spans="1:1" ht="19.5" customHeight="1">
      <c r="A783" t="s">
        <v>151</v>
      </c>
    </row>
    <row r="784" spans="1:1" ht="19.5" customHeight="1">
      <c r="A784" t="s">
        <v>152</v>
      </c>
    </row>
    <row r="785" spans="1:1" ht="19.5" customHeight="1">
      <c r="A785" t="s">
        <v>153</v>
      </c>
    </row>
    <row r="786" spans="1:1" ht="19.5" customHeight="1">
      <c r="A786" t="s">
        <v>170</v>
      </c>
    </row>
    <row r="787" spans="1:1" ht="19.5" customHeight="1">
      <c r="A787" t="s">
        <v>171</v>
      </c>
    </row>
    <row r="788" spans="1:1" ht="19.5" customHeight="1">
      <c r="A788" t="s">
        <v>154</v>
      </c>
    </row>
    <row r="789" spans="1:1" ht="19.5" customHeight="1">
      <c r="A789" t="s">
        <v>155</v>
      </c>
    </row>
    <row r="790" spans="1:1" ht="19.5" customHeight="1">
      <c r="A790" t="s">
        <v>156</v>
      </c>
    </row>
    <row r="791" spans="1:1" ht="19.5" customHeight="1">
      <c r="A791" t="s">
        <v>157</v>
      </c>
    </row>
    <row r="793" spans="1:1" ht="19.5" customHeight="1">
      <c r="A793" t="s">
        <v>158</v>
      </c>
    </row>
    <row r="794" spans="1:1" ht="19.5" customHeight="1">
      <c r="A794" t="s">
        <v>159</v>
      </c>
    </row>
    <row r="796" spans="1:1" ht="19.5" customHeight="1">
      <c r="A796" t="s">
        <v>160</v>
      </c>
    </row>
    <row r="797" spans="1:1" ht="19.5" customHeight="1">
      <c r="A797" t="s">
        <v>161</v>
      </c>
    </row>
    <row r="799" spans="1:1" ht="19.5" customHeight="1">
      <c r="A799" t="s">
        <v>162</v>
      </c>
    </row>
    <row r="800" spans="1:1" ht="19.5" customHeight="1">
      <c r="A800" t="s">
        <v>163</v>
      </c>
    </row>
    <row r="801" spans="1:1" ht="19.5" customHeight="1">
      <c r="A801" t="s">
        <v>164</v>
      </c>
    </row>
    <row r="802" spans="1:1" ht="19.5" customHeight="1">
      <c r="A802" t="s">
        <v>165</v>
      </c>
    </row>
    <row r="803" spans="1:1" ht="19.5" customHeight="1">
      <c r="A803" t="s">
        <v>166</v>
      </c>
    </row>
    <row r="804" spans="1:1" ht="19.5" customHeight="1">
      <c r="A804" t="s">
        <v>167</v>
      </c>
    </row>
    <row r="806" spans="1:1" ht="19.5" customHeight="1">
      <c r="A806" t="s">
        <v>148</v>
      </c>
    </row>
    <row r="807" spans="1:1" ht="19.5" customHeight="1">
      <c r="A807" t="s">
        <v>149</v>
      </c>
    </row>
    <row r="817" spans="1:1" ht="19.5" customHeight="1">
      <c r="A817" t="s">
        <v>3</v>
      </c>
    </row>
    <row r="818" spans="1:1" ht="19.5" customHeight="1">
      <c r="A818" t="s">
        <v>4</v>
      </c>
    </row>
    <row r="819" spans="1:1" ht="19.5" customHeight="1">
      <c r="A819" t="s">
        <v>5</v>
      </c>
    </row>
    <row r="820" spans="1:1" ht="19.5" customHeight="1">
      <c r="A820" t="s">
        <v>6</v>
      </c>
    </row>
    <row r="821" spans="1:1" ht="19.5" customHeight="1">
      <c r="A821" t="s">
        <v>7</v>
      </c>
    </row>
    <row r="822" spans="1:1" ht="19.5" customHeight="1">
      <c r="A822" t="s">
        <v>8</v>
      </c>
    </row>
    <row r="823" spans="1:1" ht="19.5" customHeight="1">
      <c r="A823" t="s">
        <v>9</v>
      </c>
    </row>
    <row r="824" spans="1:1" ht="19.5" customHeight="1">
      <c r="A824" t="s">
        <v>10</v>
      </c>
    </row>
    <row r="826" spans="1:1" ht="19.5" customHeight="1">
      <c r="A826" t="s">
        <v>11</v>
      </c>
    </row>
    <row r="827" spans="1:1" ht="19.5" customHeight="1">
      <c r="A827" t="s">
        <v>12</v>
      </c>
    </row>
    <row r="828" spans="1:1" ht="19.5" customHeight="1">
      <c r="A828" t="s">
        <v>13</v>
      </c>
    </row>
    <row r="838" spans="1:1" ht="19.5" customHeight="1">
      <c r="A838" t="s">
        <v>3</v>
      </c>
    </row>
    <row r="839" spans="1:1" ht="19.5" customHeight="1">
      <c r="A839" t="s">
        <v>4</v>
      </c>
    </row>
    <row r="840" spans="1:1" ht="19.5" customHeight="1">
      <c r="A840" t="s">
        <v>5</v>
      </c>
    </row>
    <row r="841" spans="1:1" ht="19.5" customHeight="1">
      <c r="A841" t="s">
        <v>6</v>
      </c>
    </row>
    <row r="842" spans="1:1" ht="19.5" customHeight="1">
      <c r="A842" t="s">
        <v>7</v>
      </c>
    </row>
    <row r="843" spans="1:1" ht="19.5" customHeight="1">
      <c r="A843" t="s">
        <v>8</v>
      </c>
    </row>
    <row r="844" spans="1:1" ht="19.5" customHeight="1">
      <c r="A844" t="s">
        <v>9</v>
      </c>
    </row>
    <row r="845" spans="1:1" ht="19.5" customHeight="1">
      <c r="A845" t="s">
        <v>10</v>
      </c>
    </row>
    <row r="847" spans="1:1" ht="19.5" customHeight="1">
      <c r="A847" t="s">
        <v>11</v>
      </c>
    </row>
    <row r="848" spans="1:1" ht="19.5" customHeight="1">
      <c r="A848" t="s">
        <v>12</v>
      </c>
    </row>
    <row r="849" spans="1:1" ht="19.5" customHeight="1">
      <c r="A849" t="s">
        <v>13</v>
      </c>
    </row>
    <row r="858" spans="1:1" ht="19.5" customHeight="1">
      <c r="A858" t="s">
        <v>3</v>
      </c>
    </row>
    <row r="859" spans="1:1" ht="19.5" customHeight="1">
      <c r="A859" t="s">
        <v>4</v>
      </c>
    </row>
    <row r="860" spans="1:1" ht="19.5" customHeight="1">
      <c r="A860" t="s">
        <v>5</v>
      </c>
    </row>
    <row r="861" spans="1:1" ht="19.5" customHeight="1">
      <c r="A861" t="s">
        <v>6</v>
      </c>
    </row>
    <row r="862" spans="1:1" ht="19.5" customHeight="1">
      <c r="A862" t="s">
        <v>7</v>
      </c>
    </row>
    <row r="863" spans="1:1" ht="19.5" customHeight="1">
      <c r="A863" t="s">
        <v>8</v>
      </c>
    </row>
    <row r="864" spans="1:1" ht="19.5" customHeight="1">
      <c r="A864" t="s">
        <v>9</v>
      </c>
    </row>
    <row r="865" spans="1:1" ht="19.5" customHeight="1">
      <c r="A865" t="s">
        <v>10</v>
      </c>
    </row>
    <row r="867" spans="1:1" ht="19.5" customHeight="1">
      <c r="A867" t="s">
        <v>11</v>
      </c>
    </row>
    <row r="868" spans="1:1" ht="19.5" customHeight="1">
      <c r="A868" t="s">
        <v>12</v>
      </c>
    </row>
    <row r="869" spans="1:1" ht="19.5" customHeight="1">
      <c r="A869" t="s">
        <v>13</v>
      </c>
    </row>
    <row r="878" spans="1:1" ht="19.5" customHeight="1">
      <c r="A878" t="s">
        <v>3</v>
      </c>
    </row>
    <row r="879" spans="1:1" ht="19.5" customHeight="1">
      <c r="A879" t="s">
        <v>4</v>
      </c>
    </row>
    <row r="880" spans="1:1" ht="19.5" customHeight="1">
      <c r="A880" t="s">
        <v>5</v>
      </c>
    </row>
    <row r="881" spans="1:1" ht="19.5" customHeight="1">
      <c r="A881" t="s">
        <v>6</v>
      </c>
    </row>
    <row r="882" spans="1:1" ht="19.5" customHeight="1">
      <c r="A882" t="s">
        <v>7</v>
      </c>
    </row>
    <row r="883" spans="1:1" ht="19.5" customHeight="1">
      <c r="A883" t="s">
        <v>8</v>
      </c>
    </row>
    <row r="884" spans="1:1" ht="19.5" customHeight="1">
      <c r="A884" t="s">
        <v>9</v>
      </c>
    </row>
    <row r="885" spans="1:1" ht="19.5" customHeight="1">
      <c r="A885" t="s">
        <v>10</v>
      </c>
    </row>
    <row r="887" spans="1:1" ht="19.5" customHeight="1">
      <c r="A887" t="s">
        <v>11</v>
      </c>
    </row>
    <row r="888" spans="1:1" ht="19.5" customHeight="1">
      <c r="A888" t="s">
        <v>12</v>
      </c>
    </row>
    <row r="889" spans="1:1" ht="19.5" customHeight="1">
      <c r="A889" t="s">
        <v>13</v>
      </c>
    </row>
    <row r="898" spans="1:1" ht="19.5" customHeight="1">
      <c r="A898" t="s">
        <v>3</v>
      </c>
    </row>
    <row r="899" spans="1:1" ht="19.5" customHeight="1">
      <c r="A899" t="s">
        <v>4</v>
      </c>
    </row>
    <row r="900" spans="1:1" ht="19.5" customHeight="1">
      <c r="A900" t="s">
        <v>5</v>
      </c>
    </row>
    <row r="901" spans="1:1" ht="19.5" customHeight="1">
      <c r="A901" t="s">
        <v>6</v>
      </c>
    </row>
    <row r="902" spans="1:1" ht="19.5" customHeight="1">
      <c r="A902" t="s">
        <v>7</v>
      </c>
    </row>
    <row r="903" spans="1:1" ht="19.5" customHeight="1">
      <c r="A903" t="s">
        <v>8</v>
      </c>
    </row>
    <row r="904" spans="1:1" ht="19.5" customHeight="1">
      <c r="A904" t="s">
        <v>9</v>
      </c>
    </row>
    <row r="905" spans="1:1" ht="19.5" customHeight="1">
      <c r="A905" t="s">
        <v>10</v>
      </c>
    </row>
    <row r="907" spans="1:1" ht="19.5" customHeight="1">
      <c r="A907" t="s">
        <v>11</v>
      </c>
    </row>
    <row r="908" spans="1:1" ht="19.5" customHeight="1">
      <c r="A908" t="s">
        <v>12</v>
      </c>
    </row>
    <row r="909" spans="1:1" ht="19.5" customHeight="1">
      <c r="A909" t="s">
        <v>13</v>
      </c>
    </row>
    <row r="918" spans="1:1" ht="19.5" customHeight="1">
      <c r="A918" t="s">
        <v>3</v>
      </c>
    </row>
    <row r="919" spans="1:1" ht="19.5" customHeight="1">
      <c r="A919" t="s">
        <v>4</v>
      </c>
    </row>
    <row r="920" spans="1:1" ht="19.5" customHeight="1">
      <c r="A920" t="s">
        <v>5</v>
      </c>
    </row>
    <row r="921" spans="1:1" ht="19.5" customHeight="1">
      <c r="A921" t="s">
        <v>6</v>
      </c>
    </row>
    <row r="922" spans="1:1" ht="19.5" customHeight="1">
      <c r="A922" t="s">
        <v>7</v>
      </c>
    </row>
    <row r="923" spans="1:1" ht="19.5" customHeight="1">
      <c r="A923" t="s">
        <v>8</v>
      </c>
    </row>
    <row r="924" spans="1:1" ht="19.5" customHeight="1">
      <c r="A924" t="s">
        <v>9</v>
      </c>
    </row>
    <row r="925" spans="1:1" ht="19.5" customHeight="1">
      <c r="A925" t="s">
        <v>10</v>
      </c>
    </row>
    <row r="927" spans="1:1" ht="19.5" customHeight="1">
      <c r="A927" t="s">
        <v>11</v>
      </c>
    </row>
    <row r="928" spans="1:1" ht="19.5" customHeight="1">
      <c r="A928" t="s">
        <v>12</v>
      </c>
    </row>
    <row r="929" spans="1:1" ht="19.5" customHeight="1">
      <c r="A929" t="s">
        <v>13</v>
      </c>
    </row>
    <row r="938" spans="1:1" ht="19.5" customHeight="1">
      <c r="A938" t="s">
        <v>3</v>
      </c>
    </row>
    <row r="939" spans="1:1" ht="19.5" customHeight="1">
      <c r="A939" t="s">
        <v>4</v>
      </c>
    </row>
    <row r="940" spans="1:1" ht="19.5" customHeight="1">
      <c r="A940" t="s">
        <v>5</v>
      </c>
    </row>
    <row r="941" spans="1:1" ht="19.5" customHeight="1">
      <c r="A941" t="s">
        <v>6</v>
      </c>
    </row>
    <row r="942" spans="1:1" ht="19.5" customHeight="1">
      <c r="A942" t="s">
        <v>7</v>
      </c>
    </row>
    <row r="943" spans="1:1" ht="19.5" customHeight="1">
      <c r="A943" t="s">
        <v>8</v>
      </c>
    </row>
    <row r="944" spans="1:1" ht="19.5" customHeight="1">
      <c r="A944" t="s">
        <v>9</v>
      </c>
    </row>
    <row r="945" spans="1:1" ht="19.5" customHeight="1">
      <c r="A945" t="s">
        <v>10</v>
      </c>
    </row>
    <row r="947" spans="1:1" ht="19.5" customHeight="1">
      <c r="A947" t="s">
        <v>11</v>
      </c>
    </row>
    <row r="948" spans="1:1" ht="19.5" customHeight="1">
      <c r="A948" t="s">
        <v>12</v>
      </c>
    </row>
    <row r="949" spans="1:1" ht="19.5" customHeight="1">
      <c r="A949" t="s">
        <v>13</v>
      </c>
    </row>
    <row r="959" spans="1:1" ht="19.5" customHeight="1">
      <c r="A959" t="s">
        <v>172</v>
      </c>
    </row>
    <row r="960" spans="1:1" ht="19.5" customHeight="1">
      <c r="A960" t="s">
        <v>173</v>
      </c>
    </row>
    <row r="961" spans="1:1" ht="19.5" customHeight="1">
      <c r="A961" t="s">
        <v>174</v>
      </c>
    </row>
    <row r="962" spans="1:1" ht="19.5" customHeight="1">
      <c r="A962" t="s">
        <v>175</v>
      </c>
    </row>
    <row r="963" spans="1:1" ht="19.5" customHeight="1">
      <c r="A963" t="s">
        <v>5</v>
      </c>
    </row>
    <row r="964" spans="1:1" ht="19.5" customHeight="1">
      <c r="A964" t="s">
        <v>6</v>
      </c>
    </row>
    <row r="965" spans="1:1" ht="19.5" customHeight="1">
      <c r="A965" t="s">
        <v>7</v>
      </c>
    </row>
    <row r="966" spans="1:1" ht="19.5" customHeight="1">
      <c r="A966" t="s">
        <v>8</v>
      </c>
    </row>
    <row r="967" spans="1:1" ht="19.5" customHeight="1">
      <c r="A967" t="s">
        <v>9</v>
      </c>
    </row>
    <row r="968" spans="1:1" ht="19.5" customHeight="1">
      <c r="A968" t="s">
        <v>10</v>
      </c>
    </row>
    <row r="970" spans="1:1" ht="19.5" customHeight="1">
      <c r="A970" t="s">
        <v>11</v>
      </c>
    </row>
    <row r="971" spans="1:1" ht="19.5" customHeight="1">
      <c r="A971" t="s">
        <v>12</v>
      </c>
    </row>
    <row r="972" spans="1:1" ht="19.5" customHeight="1">
      <c r="A972" t="s">
        <v>13</v>
      </c>
    </row>
    <row r="981" spans="1:1" ht="19.5" customHeight="1">
      <c r="A981" t="s">
        <v>3</v>
      </c>
    </row>
    <row r="982" spans="1:1" ht="19.5" customHeight="1">
      <c r="A982" t="s">
        <v>4</v>
      </c>
    </row>
    <row r="983" spans="1:1" ht="19.5" customHeight="1">
      <c r="A983" t="s">
        <v>5</v>
      </c>
    </row>
    <row r="984" spans="1:1" ht="19.5" customHeight="1">
      <c r="A984" t="s">
        <v>6</v>
      </c>
    </row>
    <row r="985" spans="1:1" ht="19.5" customHeight="1">
      <c r="A985" t="s">
        <v>7</v>
      </c>
    </row>
    <row r="986" spans="1:1" ht="19.5" customHeight="1">
      <c r="A986" t="s">
        <v>8</v>
      </c>
    </row>
    <row r="987" spans="1:1" ht="19.5" customHeight="1">
      <c r="A987" t="s">
        <v>9</v>
      </c>
    </row>
    <row r="988" spans="1:1" ht="19.5" customHeight="1">
      <c r="A988" t="s">
        <v>10</v>
      </c>
    </row>
    <row r="990" spans="1:1" ht="19.5" customHeight="1">
      <c r="A990" t="s">
        <v>11</v>
      </c>
    </row>
    <row r="991" spans="1:1" ht="19.5" customHeight="1">
      <c r="A991" t="s">
        <v>12</v>
      </c>
    </row>
    <row r="992" spans="1:1" ht="19.5" customHeight="1">
      <c r="A992" t="s">
        <v>13</v>
      </c>
    </row>
    <row r="1002" spans="1:1" ht="19.5" customHeight="1">
      <c r="A1002" t="s">
        <v>150</v>
      </c>
    </row>
    <row r="1003" spans="1:1" ht="19.5" customHeight="1">
      <c r="A1003" t="s">
        <v>151</v>
      </c>
    </row>
    <row r="1004" spans="1:1" ht="19.5" customHeight="1">
      <c r="A1004" t="s">
        <v>152</v>
      </c>
    </row>
    <row r="1005" spans="1:1" ht="19.5" customHeight="1">
      <c r="A1005" t="s">
        <v>153</v>
      </c>
    </row>
    <row r="1006" spans="1:1" ht="19.5" customHeight="1">
      <c r="A1006" t="s">
        <v>170</v>
      </c>
    </row>
    <row r="1007" spans="1:1" ht="19.5" customHeight="1">
      <c r="A1007" t="s">
        <v>171</v>
      </c>
    </row>
    <row r="1008" spans="1:1" ht="19.5" customHeight="1">
      <c r="A1008" t="s">
        <v>154</v>
      </c>
    </row>
    <row r="1009" spans="1:1" ht="19.5" customHeight="1">
      <c r="A1009" t="s">
        <v>155</v>
      </c>
    </row>
    <row r="1010" spans="1:1" ht="19.5" customHeight="1">
      <c r="A1010" t="s">
        <v>156</v>
      </c>
    </row>
    <row r="1011" spans="1:1" ht="19.5" customHeight="1">
      <c r="A1011" t="s">
        <v>157</v>
      </c>
    </row>
    <row r="1013" spans="1:1" ht="19.5" customHeight="1">
      <c r="A1013" t="s">
        <v>158</v>
      </c>
    </row>
    <row r="1014" spans="1:1" ht="19.5" customHeight="1">
      <c r="A1014" t="s">
        <v>159</v>
      </c>
    </row>
    <row r="1016" spans="1:1" ht="19.5" customHeight="1">
      <c r="A1016" t="s">
        <v>160</v>
      </c>
    </row>
    <row r="1017" spans="1:1" ht="19.5" customHeight="1">
      <c r="A1017" t="s">
        <v>161</v>
      </c>
    </row>
    <row r="1019" spans="1:1" ht="19.5" customHeight="1">
      <c r="A1019" t="s">
        <v>162</v>
      </c>
    </row>
    <row r="1020" spans="1:1" ht="19.5" customHeight="1">
      <c r="A1020" t="s">
        <v>163</v>
      </c>
    </row>
    <row r="1021" spans="1:1" ht="19.5" customHeight="1">
      <c r="A1021" t="s">
        <v>164</v>
      </c>
    </row>
    <row r="1022" spans="1:1" ht="19.5" customHeight="1">
      <c r="A1022" t="s">
        <v>165</v>
      </c>
    </row>
    <row r="1023" spans="1:1" ht="19.5" customHeight="1">
      <c r="A1023" t="s">
        <v>166</v>
      </c>
    </row>
    <row r="1024" spans="1:1" ht="19.5" customHeight="1">
      <c r="A1024" t="s">
        <v>167</v>
      </c>
    </row>
    <row r="1026" spans="1:1" ht="19.5" customHeight="1">
      <c r="A1026" t="s">
        <v>148</v>
      </c>
    </row>
    <row r="1027" spans="1:1" ht="19.5" customHeight="1">
      <c r="A1027" t="s">
        <v>149</v>
      </c>
    </row>
    <row r="1037" spans="1:1" ht="19.5" customHeight="1">
      <c r="A1037" t="s">
        <v>3</v>
      </c>
    </row>
    <row r="1038" spans="1:1" ht="19.5" customHeight="1">
      <c r="A1038" t="s">
        <v>4</v>
      </c>
    </row>
    <row r="1039" spans="1:1" ht="19.5" customHeight="1">
      <c r="A1039" t="s">
        <v>5</v>
      </c>
    </row>
    <row r="1040" spans="1:1" ht="19.5" customHeight="1">
      <c r="A1040" t="s">
        <v>6</v>
      </c>
    </row>
    <row r="1041" spans="1:1" ht="19.5" customHeight="1">
      <c r="A1041" t="s">
        <v>7</v>
      </c>
    </row>
    <row r="1042" spans="1:1" ht="19.5" customHeight="1">
      <c r="A1042" t="s">
        <v>8</v>
      </c>
    </row>
    <row r="1043" spans="1:1" ht="19.5" customHeight="1">
      <c r="A1043" t="s">
        <v>9</v>
      </c>
    </row>
    <row r="1044" spans="1:1" ht="19.5" customHeight="1">
      <c r="A1044" t="s">
        <v>10</v>
      </c>
    </row>
    <row r="1046" spans="1:1" ht="19.5" customHeight="1">
      <c r="A1046" t="s">
        <v>11</v>
      </c>
    </row>
    <row r="1047" spans="1:1" ht="19.5" customHeight="1">
      <c r="A1047" t="s">
        <v>12</v>
      </c>
    </row>
    <row r="1048" spans="1:1" ht="19.5" customHeight="1">
      <c r="A1048" t="s">
        <v>13</v>
      </c>
    </row>
    <row r="1057" spans="1:1" ht="19.5" customHeight="1">
      <c r="A1057" t="s">
        <v>3</v>
      </c>
    </row>
    <row r="1058" spans="1:1" ht="19.5" customHeight="1">
      <c r="A1058" t="s">
        <v>4</v>
      </c>
    </row>
    <row r="1059" spans="1:1" ht="19.5" customHeight="1">
      <c r="A1059" t="s">
        <v>5</v>
      </c>
    </row>
    <row r="1060" spans="1:1" ht="19.5" customHeight="1">
      <c r="A1060" t="s">
        <v>6</v>
      </c>
    </row>
    <row r="1061" spans="1:1" ht="19.5" customHeight="1">
      <c r="A1061" t="s">
        <v>7</v>
      </c>
    </row>
    <row r="1062" spans="1:1" ht="19.5" customHeight="1">
      <c r="A1062" t="s">
        <v>8</v>
      </c>
    </row>
    <row r="1063" spans="1:1" ht="19.5" customHeight="1">
      <c r="A1063" t="s">
        <v>9</v>
      </c>
    </row>
    <row r="1064" spans="1:1" ht="19.5" customHeight="1">
      <c r="A1064" t="s">
        <v>10</v>
      </c>
    </row>
    <row r="1066" spans="1:1" ht="19.5" customHeight="1">
      <c r="A1066" t="s">
        <v>11</v>
      </c>
    </row>
    <row r="1067" spans="1:1" ht="19.5" customHeight="1">
      <c r="A1067" t="s">
        <v>12</v>
      </c>
    </row>
    <row r="1068" spans="1:1" ht="19.5" customHeight="1">
      <c r="A1068" t="s">
        <v>13</v>
      </c>
    </row>
    <row r="1077" spans="1:1" ht="19.5" customHeight="1">
      <c r="A1077" t="s">
        <v>3</v>
      </c>
    </row>
    <row r="1078" spans="1:1" ht="19.5" customHeight="1">
      <c r="A1078" t="s">
        <v>4</v>
      </c>
    </row>
    <row r="1079" spans="1:1" ht="19.5" customHeight="1">
      <c r="A1079" t="s">
        <v>5</v>
      </c>
    </row>
    <row r="1080" spans="1:1" ht="19.5" customHeight="1">
      <c r="A1080" t="s">
        <v>6</v>
      </c>
    </row>
    <row r="1081" spans="1:1" ht="19.5" customHeight="1">
      <c r="A1081" t="s">
        <v>7</v>
      </c>
    </row>
    <row r="1082" spans="1:1" ht="19.5" customHeight="1">
      <c r="A1082" t="s">
        <v>8</v>
      </c>
    </row>
    <row r="1083" spans="1:1" ht="19.5" customHeight="1">
      <c r="A1083" t="s">
        <v>9</v>
      </c>
    </row>
    <row r="1084" spans="1:1" ht="19.5" customHeight="1">
      <c r="A1084" t="s">
        <v>10</v>
      </c>
    </row>
    <row r="1086" spans="1:1" ht="19.5" customHeight="1">
      <c r="A1086" t="s">
        <v>11</v>
      </c>
    </row>
    <row r="1087" spans="1:1" ht="19.5" customHeight="1">
      <c r="A1087" t="s">
        <v>12</v>
      </c>
    </row>
    <row r="1088" spans="1:1" ht="19.5" customHeight="1">
      <c r="A1088" t="s">
        <v>13</v>
      </c>
    </row>
    <row r="1097" spans="1:1" ht="19.5" customHeight="1">
      <c r="A1097" t="s">
        <v>3</v>
      </c>
    </row>
    <row r="1098" spans="1:1" ht="19.5" customHeight="1">
      <c r="A1098" t="s">
        <v>4</v>
      </c>
    </row>
    <row r="1099" spans="1:1" ht="19.5" customHeight="1">
      <c r="A1099" t="s">
        <v>5</v>
      </c>
    </row>
    <row r="1100" spans="1:1" ht="19.5" customHeight="1">
      <c r="A1100" t="s">
        <v>6</v>
      </c>
    </row>
    <row r="1101" spans="1:1" ht="19.5" customHeight="1">
      <c r="A1101" t="s">
        <v>7</v>
      </c>
    </row>
    <row r="1102" spans="1:1" ht="19.5" customHeight="1">
      <c r="A1102" t="s">
        <v>8</v>
      </c>
    </row>
    <row r="1103" spans="1:1" ht="19.5" customHeight="1">
      <c r="A1103" t="s">
        <v>9</v>
      </c>
    </row>
    <row r="1104" spans="1:1" ht="19.5" customHeight="1">
      <c r="A1104" t="s">
        <v>10</v>
      </c>
    </row>
    <row r="1106" spans="1:1" ht="19.5" customHeight="1">
      <c r="A1106" t="s">
        <v>11</v>
      </c>
    </row>
    <row r="1107" spans="1:1" ht="19.5" customHeight="1">
      <c r="A1107" t="s">
        <v>12</v>
      </c>
    </row>
    <row r="1108" spans="1:1" ht="19.5" customHeight="1">
      <c r="A1108" t="s">
        <v>13</v>
      </c>
    </row>
    <row r="1117" spans="1:1" ht="19.5" customHeight="1">
      <c r="A1117" t="s">
        <v>3</v>
      </c>
    </row>
    <row r="1118" spans="1:1" ht="19.5" customHeight="1">
      <c r="A1118" t="s">
        <v>4</v>
      </c>
    </row>
    <row r="1119" spans="1:1" ht="19.5" customHeight="1">
      <c r="A1119" t="s">
        <v>5</v>
      </c>
    </row>
    <row r="1120" spans="1:1" ht="19.5" customHeight="1">
      <c r="A1120" t="s">
        <v>6</v>
      </c>
    </row>
    <row r="1121" spans="1:1" ht="19.5" customHeight="1">
      <c r="A1121" t="s">
        <v>7</v>
      </c>
    </row>
    <row r="1122" spans="1:1" ht="19.5" customHeight="1">
      <c r="A1122" t="s">
        <v>8</v>
      </c>
    </row>
    <row r="1123" spans="1:1" ht="19.5" customHeight="1">
      <c r="A1123" t="s">
        <v>9</v>
      </c>
    </row>
    <row r="1124" spans="1:1" ht="19.5" customHeight="1">
      <c r="A1124" t="s">
        <v>10</v>
      </c>
    </row>
    <row r="1126" spans="1:1" ht="19.5" customHeight="1">
      <c r="A1126" t="s">
        <v>11</v>
      </c>
    </row>
    <row r="1127" spans="1:1" ht="19.5" customHeight="1">
      <c r="A1127" t="s">
        <v>12</v>
      </c>
    </row>
    <row r="1128" spans="1:1" ht="19.5" customHeight="1">
      <c r="A1128" t="s">
        <v>13</v>
      </c>
    </row>
    <row r="1137" spans="1:1" ht="19.5" customHeight="1">
      <c r="A1137" t="s">
        <v>3</v>
      </c>
    </row>
    <row r="1138" spans="1:1" ht="19.5" customHeight="1">
      <c r="A1138" t="s">
        <v>4</v>
      </c>
    </row>
    <row r="1139" spans="1:1" ht="19.5" customHeight="1">
      <c r="A1139" t="s">
        <v>5</v>
      </c>
    </row>
    <row r="1140" spans="1:1" ht="19.5" customHeight="1">
      <c r="A1140" t="s">
        <v>6</v>
      </c>
    </row>
    <row r="1141" spans="1:1" ht="19.5" customHeight="1">
      <c r="A1141" t="s">
        <v>7</v>
      </c>
    </row>
    <row r="1142" spans="1:1" ht="19.5" customHeight="1">
      <c r="A1142" t="s">
        <v>8</v>
      </c>
    </row>
    <row r="1143" spans="1:1" ht="19.5" customHeight="1">
      <c r="A1143" t="s">
        <v>9</v>
      </c>
    </row>
    <row r="1144" spans="1:1" ht="19.5" customHeight="1">
      <c r="A1144" t="s">
        <v>10</v>
      </c>
    </row>
    <row r="1146" spans="1:1" ht="19.5" customHeight="1">
      <c r="A1146" t="s">
        <v>11</v>
      </c>
    </row>
    <row r="1147" spans="1:1" ht="19.5" customHeight="1">
      <c r="A1147" t="s">
        <v>12</v>
      </c>
    </row>
    <row r="1148" spans="1:1" ht="19.5" customHeight="1">
      <c r="A1148" t="s">
        <v>13</v>
      </c>
    </row>
    <row r="1158" spans="1:1" ht="19.5" customHeight="1">
      <c r="A1158" t="s">
        <v>3</v>
      </c>
    </row>
    <row r="1159" spans="1:1" ht="19.5" customHeight="1">
      <c r="A1159" t="s">
        <v>4</v>
      </c>
    </row>
    <row r="1160" spans="1:1" ht="19.5" customHeight="1">
      <c r="A1160" t="s">
        <v>5</v>
      </c>
    </row>
    <row r="1161" spans="1:1" ht="19.5" customHeight="1">
      <c r="A1161" t="s">
        <v>6</v>
      </c>
    </row>
    <row r="1162" spans="1:1" ht="19.5" customHeight="1">
      <c r="A1162" t="s">
        <v>7</v>
      </c>
    </row>
    <row r="1163" spans="1:1" ht="19.5" customHeight="1">
      <c r="A1163" t="s">
        <v>8</v>
      </c>
    </row>
    <row r="1164" spans="1:1" ht="19.5" customHeight="1">
      <c r="A1164" t="s">
        <v>9</v>
      </c>
    </row>
    <row r="1165" spans="1:1" ht="19.5" customHeight="1">
      <c r="A1165" t="s">
        <v>10</v>
      </c>
    </row>
    <row r="1167" spans="1:1" ht="19.5" customHeight="1">
      <c r="A1167" t="s">
        <v>11</v>
      </c>
    </row>
    <row r="1168" spans="1:1" ht="19.5" customHeight="1">
      <c r="A1168" t="s">
        <v>12</v>
      </c>
    </row>
    <row r="1169" spans="1:1" ht="19.5" customHeight="1">
      <c r="A1169" t="s">
        <v>13</v>
      </c>
    </row>
    <row r="1179" spans="1:1" ht="19.5" customHeight="1">
      <c r="A1179" t="s">
        <v>3</v>
      </c>
    </row>
    <row r="1180" spans="1:1" ht="19.5" customHeight="1">
      <c r="A1180" t="s">
        <v>4</v>
      </c>
    </row>
    <row r="1181" spans="1:1" ht="19.5" customHeight="1">
      <c r="A1181" t="s">
        <v>5</v>
      </c>
    </row>
    <row r="1182" spans="1:1" ht="19.5" customHeight="1">
      <c r="A1182" t="s">
        <v>6</v>
      </c>
    </row>
    <row r="1183" spans="1:1" ht="19.5" customHeight="1">
      <c r="A1183" t="s">
        <v>7</v>
      </c>
    </row>
    <row r="1184" spans="1:1" ht="19.5" customHeight="1">
      <c r="A1184" t="s">
        <v>8</v>
      </c>
    </row>
    <row r="1185" spans="1:1" ht="19.5" customHeight="1">
      <c r="A1185" t="s">
        <v>9</v>
      </c>
    </row>
    <row r="1186" spans="1:1" ht="19.5" customHeight="1">
      <c r="A1186" t="s">
        <v>10</v>
      </c>
    </row>
    <row r="1188" spans="1:1" ht="19.5" customHeight="1">
      <c r="A1188" t="s">
        <v>11</v>
      </c>
    </row>
    <row r="1189" spans="1:1" ht="19.5" customHeight="1">
      <c r="A1189" t="s">
        <v>12</v>
      </c>
    </row>
    <row r="1190" spans="1:1" ht="19.5" customHeight="1">
      <c r="A1190" t="s">
        <v>13</v>
      </c>
    </row>
    <row r="1199" spans="1:1" ht="19.5" customHeight="1">
      <c r="A1199" t="s">
        <v>3</v>
      </c>
    </row>
    <row r="1200" spans="1:1" ht="19.5" customHeight="1">
      <c r="A1200" t="s">
        <v>4</v>
      </c>
    </row>
    <row r="1201" spans="1:1" ht="19.5" customHeight="1">
      <c r="A1201" t="s">
        <v>5</v>
      </c>
    </row>
    <row r="1202" spans="1:1" ht="19.5" customHeight="1">
      <c r="A1202" t="s">
        <v>6</v>
      </c>
    </row>
    <row r="1203" spans="1:1" ht="19.5" customHeight="1">
      <c r="A1203" t="s">
        <v>7</v>
      </c>
    </row>
    <row r="1204" spans="1:1" ht="19.5" customHeight="1">
      <c r="A1204" t="s">
        <v>8</v>
      </c>
    </row>
    <row r="1205" spans="1:1" ht="19.5" customHeight="1">
      <c r="A1205" t="s">
        <v>9</v>
      </c>
    </row>
    <row r="1206" spans="1:1" ht="19.5" customHeight="1">
      <c r="A1206" t="s">
        <v>10</v>
      </c>
    </row>
    <row r="1208" spans="1:1" ht="19.5" customHeight="1">
      <c r="A1208" t="s">
        <v>11</v>
      </c>
    </row>
    <row r="1209" spans="1:1" ht="19.5" customHeight="1">
      <c r="A1209" t="s">
        <v>12</v>
      </c>
    </row>
    <row r="1210" spans="1:1" ht="19.5" customHeight="1">
      <c r="A1210" t="s">
        <v>13</v>
      </c>
    </row>
    <row r="1219" spans="1:1" ht="19.5" customHeight="1">
      <c r="A1219" t="s">
        <v>3</v>
      </c>
    </row>
    <row r="1220" spans="1:1" ht="19.5" customHeight="1">
      <c r="A1220" t="s">
        <v>4</v>
      </c>
    </row>
    <row r="1221" spans="1:1" ht="19.5" customHeight="1">
      <c r="A1221" t="s">
        <v>5</v>
      </c>
    </row>
    <row r="1222" spans="1:1" ht="19.5" customHeight="1">
      <c r="A1222" t="s">
        <v>6</v>
      </c>
    </row>
    <row r="1223" spans="1:1" ht="19.5" customHeight="1">
      <c r="A1223" t="s">
        <v>7</v>
      </c>
    </row>
    <row r="1224" spans="1:1" ht="19.5" customHeight="1">
      <c r="A1224" t="s">
        <v>8</v>
      </c>
    </row>
    <row r="1225" spans="1:1" ht="19.5" customHeight="1">
      <c r="A1225" t="s">
        <v>9</v>
      </c>
    </row>
    <row r="1226" spans="1:1" ht="19.5" customHeight="1">
      <c r="A1226" t="s">
        <v>10</v>
      </c>
    </row>
    <row r="1228" spans="1:1" ht="19.5" customHeight="1">
      <c r="A1228" t="s">
        <v>11</v>
      </c>
    </row>
    <row r="1229" spans="1:1" ht="19.5" customHeight="1">
      <c r="A1229" t="s">
        <v>12</v>
      </c>
    </row>
    <row r="1230" spans="1:1" ht="19.5" customHeight="1">
      <c r="A1230" t="s">
        <v>13</v>
      </c>
    </row>
    <row r="1240" spans="1:1" ht="19.5" customHeight="1">
      <c r="A1240" t="s">
        <v>3</v>
      </c>
    </row>
    <row r="1241" spans="1:1" ht="19.5" customHeight="1">
      <c r="A1241" t="s">
        <v>4</v>
      </c>
    </row>
    <row r="1242" spans="1:1" ht="19.5" customHeight="1">
      <c r="A1242" t="s">
        <v>5</v>
      </c>
    </row>
    <row r="1243" spans="1:1" ht="19.5" customHeight="1">
      <c r="A1243" t="s">
        <v>6</v>
      </c>
    </row>
    <row r="1244" spans="1:1" ht="19.5" customHeight="1">
      <c r="A1244" t="s">
        <v>7</v>
      </c>
    </row>
    <row r="1245" spans="1:1" ht="19.5" customHeight="1">
      <c r="A1245" t="s">
        <v>8</v>
      </c>
    </row>
    <row r="1246" spans="1:1" ht="19.5" customHeight="1">
      <c r="A1246" t="s">
        <v>9</v>
      </c>
    </row>
    <row r="1247" spans="1:1" ht="19.5" customHeight="1">
      <c r="A1247" t="s">
        <v>10</v>
      </c>
    </row>
    <row r="1249" spans="1:1" ht="19.5" customHeight="1">
      <c r="A1249" t="s">
        <v>11</v>
      </c>
    </row>
    <row r="1250" spans="1:1" ht="19.5" customHeight="1">
      <c r="A1250" t="s">
        <v>12</v>
      </c>
    </row>
    <row r="1251" spans="1:1" ht="19.5" customHeight="1">
      <c r="A1251" t="s">
        <v>13</v>
      </c>
    </row>
    <row r="1260" spans="1:1" ht="19.5" customHeight="1">
      <c r="A1260" t="s">
        <v>3</v>
      </c>
    </row>
    <row r="1261" spans="1:1" ht="19.5" customHeight="1">
      <c r="A1261" t="s">
        <v>4</v>
      </c>
    </row>
    <row r="1262" spans="1:1" ht="19.5" customHeight="1">
      <c r="A1262" t="s">
        <v>5</v>
      </c>
    </row>
    <row r="1263" spans="1:1" ht="19.5" customHeight="1">
      <c r="A1263" t="s">
        <v>6</v>
      </c>
    </row>
    <row r="1264" spans="1:1" ht="19.5" customHeight="1">
      <c r="A1264" t="s">
        <v>7</v>
      </c>
    </row>
    <row r="1265" spans="1:1" ht="19.5" customHeight="1">
      <c r="A1265" t="s">
        <v>8</v>
      </c>
    </row>
    <row r="1266" spans="1:1" ht="19.5" customHeight="1">
      <c r="A1266" t="s">
        <v>9</v>
      </c>
    </row>
    <row r="1267" spans="1:1" ht="19.5" customHeight="1">
      <c r="A1267" t="s">
        <v>10</v>
      </c>
    </row>
    <row r="1269" spans="1:1" ht="19.5" customHeight="1">
      <c r="A1269" t="s">
        <v>11</v>
      </c>
    </row>
    <row r="1270" spans="1:1" ht="19.5" customHeight="1">
      <c r="A1270" t="s">
        <v>12</v>
      </c>
    </row>
    <row r="1271" spans="1:1" ht="19.5" customHeight="1">
      <c r="A1271" t="s">
        <v>13</v>
      </c>
    </row>
    <row r="1281" spans="1:1" ht="19.5" customHeight="1">
      <c r="A1281" t="s">
        <v>3</v>
      </c>
    </row>
    <row r="1282" spans="1:1" ht="19.5" customHeight="1">
      <c r="A1282" t="s">
        <v>4</v>
      </c>
    </row>
    <row r="1283" spans="1:1" ht="19.5" customHeight="1">
      <c r="A1283" t="s">
        <v>5</v>
      </c>
    </row>
    <row r="1284" spans="1:1" ht="19.5" customHeight="1">
      <c r="A1284" t="s">
        <v>6</v>
      </c>
    </row>
    <row r="1285" spans="1:1" ht="19.5" customHeight="1">
      <c r="A1285" t="s">
        <v>7</v>
      </c>
    </row>
    <row r="1286" spans="1:1" ht="19.5" customHeight="1">
      <c r="A1286" t="s">
        <v>8</v>
      </c>
    </row>
    <row r="1287" spans="1:1" ht="19.5" customHeight="1">
      <c r="A1287" t="s">
        <v>9</v>
      </c>
    </row>
    <row r="1288" spans="1:1" ht="19.5" customHeight="1">
      <c r="A1288" t="s">
        <v>10</v>
      </c>
    </row>
    <row r="1290" spans="1:1" ht="19.5" customHeight="1">
      <c r="A1290" t="s">
        <v>11</v>
      </c>
    </row>
    <row r="1291" spans="1:1" ht="19.5" customHeight="1">
      <c r="A1291" t="s">
        <v>12</v>
      </c>
    </row>
    <row r="1292" spans="1:1" ht="19.5" customHeight="1">
      <c r="A1292" t="s">
        <v>13</v>
      </c>
    </row>
    <row r="1302" spans="1:1" ht="19.5" customHeight="1">
      <c r="A1302" t="s">
        <v>176</v>
      </c>
    </row>
    <row r="1303" spans="1:1" ht="19.5" customHeight="1">
      <c r="A1303" t="s">
        <v>177</v>
      </c>
    </row>
    <row r="1304" spans="1:1" ht="19.5" customHeight="1">
      <c r="A1304" t="s">
        <v>178</v>
      </c>
    </row>
    <row r="1305" spans="1:1" ht="19.5" customHeight="1">
      <c r="A1305" t="s">
        <v>179</v>
      </c>
    </row>
    <row r="1306" spans="1:1" ht="19.5" customHeight="1">
      <c r="A1306" t="s">
        <v>180</v>
      </c>
    </row>
    <row r="1307" spans="1:1" ht="19.5" customHeight="1">
      <c r="A1307" t="s">
        <v>181</v>
      </c>
    </row>
    <row r="1308" spans="1:1" ht="19.5" customHeight="1">
      <c r="A1308" t="s">
        <v>182</v>
      </c>
    </row>
    <row r="1309" spans="1:1" ht="19.5" customHeight="1">
      <c r="A1309" t="s">
        <v>183</v>
      </c>
    </row>
    <row r="1311" spans="1:1" ht="19.5" customHeight="1">
      <c r="A1311" t="s">
        <v>184</v>
      </c>
    </row>
    <row r="1312" spans="1:1" ht="19.5" customHeight="1">
      <c r="A1312" t="s">
        <v>185</v>
      </c>
    </row>
    <row r="1313" spans="1:1" ht="19.5" customHeight="1">
      <c r="A1313" t="s">
        <v>186</v>
      </c>
    </row>
    <row r="1322" spans="1:1" ht="19.5" customHeight="1">
      <c r="A1322" t="s">
        <v>176</v>
      </c>
    </row>
    <row r="1323" spans="1:1" ht="19.5" customHeight="1">
      <c r="A1323" t="s">
        <v>177</v>
      </c>
    </row>
    <row r="1324" spans="1:1" ht="19.5" customHeight="1">
      <c r="A1324" t="s">
        <v>178</v>
      </c>
    </row>
    <row r="1325" spans="1:1" ht="19.5" customHeight="1">
      <c r="A1325" t="s">
        <v>179</v>
      </c>
    </row>
    <row r="1326" spans="1:1" ht="19.5" customHeight="1">
      <c r="A1326" t="s">
        <v>180</v>
      </c>
    </row>
    <row r="1327" spans="1:1" ht="19.5" customHeight="1">
      <c r="A1327" t="s">
        <v>181</v>
      </c>
    </row>
    <row r="1328" spans="1:1" ht="19.5" customHeight="1">
      <c r="A1328" t="s">
        <v>182</v>
      </c>
    </row>
    <row r="1329" spans="1:1" ht="19.5" customHeight="1">
      <c r="A1329" t="s">
        <v>183</v>
      </c>
    </row>
    <row r="1331" spans="1:1" ht="19.5" customHeight="1">
      <c r="A1331" t="s">
        <v>184</v>
      </c>
    </row>
    <row r="1332" spans="1:1" ht="19.5" customHeight="1">
      <c r="A1332" t="s">
        <v>185</v>
      </c>
    </row>
    <row r="1333" spans="1:1" ht="19.5" customHeight="1">
      <c r="A1333" t="s">
        <v>186</v>
      </c>
    </row>
    <row r="1342" spans="1:1" ht="19.5" customHeight="1">
      <c r="A1342" t="s">
        <v>176</v>
      </c>
    </row>
    <row r="1343" spans="1:1" ht="19.5" customHeight="1">
      <c r="A1343" t="s">
        <v>177</v>
      </c>
    </row>
    <row r="1344" spans="1:1" ht="19.5" customHeight="1">
      <c r="A1344" t="s">
        <v>178</v>
      </c>
    </row>
    <row r="1345" spans="1:1" ht="19.5" customHeight="1">
      <c r="A1345" t="s">
        <v>179</v>
      </c>
    </row>
    <row r="1346" spans="1:1" ht="19.5" customHeight="1">
      <c r="A1346" t="s">
        <v>180</v>
      </c>
    </row>
    <row r="1347" spans="1:1" ht="19.5" customHeight="1">
      <c r="A1347" t="s">
        <v>181</v>
      </c>
    </row>
    <row r="1348" spans="1:1" ht="19.5" customHeight="1">
      <c r="A1348" t="s">
        <v>182</v>
      </c>
    </row>
    <row r="1349" spans="1:1" ht="19.5" customHeight="1">
      <c r="A1349" t="s">
        <v>183</v>
      </c>
    </row>
    <row r="1351" spans="1:1" ht="19.5" customHeight="1">
      <c r="A1351" t="s">
        <v>184</v>
      </c>
    </row>
    <row r="1352" spans="1:1" ht="19.5" customHeight="1">
      <c r="A1352" t="s">
        <v>185</v>
      </c>
    </row>
    <row r="1353" spans="1:1" ht="19.5" customHeight="1">
      <c r="A1353" t="s">
        <v>186</v>
      </c>
    </row>
    <row r="1361" spans="1:1" ht="19.5" customHeight="1">
      <c r="A1361" t="s">
        <v>176</v>
      </c>
    </row>
    <row r="1362" spans="1:1" ht="19.5" customHeight="1">
      <c r="A1362" t="s">
        <v>177</v>
      </c>
    </row>
    <row r="1363" spans="1:1" ht="19.5" customHeight="1">
      <c r="A1363" t="s">
        <v>178</v>
      </c>
    </row>
    <row r="1364" spans="1:1" ht="19.5" customHeight="1">
      <c r="A1364" t="s">
        <v>179</v>
      </c>
    </row>
    <row r="1365" spans="1:1" ht="19.5" customHeight="1">
      <c r="A1365" t="s">
        <v>180</v>
      </c>
    </row>
    <row r="1366" spans="1:1" ht="19.5" customHeight="1">
      <c r="A1366" t="s">
        <v>181</v>
      </c>
    </row>
    <row r="1367" spans="1:1" ht="19.5" customHeight="1">
      <c r="A1367" t="s">
        <v>182</v>
      </c>
    </row>
    <row r="1368" spans="1:1" ht="19.5" customHeight="1">
      <c r="A1368" t="s">
        <v>183</v>
      </c>
    </row>
    <row r="1370" spans="1:1" ht="19.5" customHeight="1">
      <c r="A1370" t="s">
        <v>184</v>
      </c>
    </row>
    <row r="1371" spans="1:1" ht="19.5" customHeight="1">
      <c r="A1371" t="s">
        <v>185</v>
      </c>
    </row>
    <row r="1372" spans="1:1" ht="19.5" customHeight="1">
      <c r="A1372" t="s">
        <v>186</v>
      </c>
    </row>
    <row r="1378" spans="1:1" ht="19.5" customHeight="1">
      <c r="A1378" t="s">
        <v>176</v>
      </c>
    </row>
    <row r="1379" spans="1:1" ht="19.5" customHeight="1">
      <c r="A1379" t="s">
        <v>177</v>
      </c>
    </row>
    <row r="1380" spans="1:1" ht="19.5" customHeight="1">
      <c r="A1380" t="s">
        <v>178</v>
      </c>
    </row>
    <row r="1381" spans="1:1" ht="19.5" customHeight="1">
      <c r="A1381" t="s">
        <v>179</v>
      </c>
    </row>
    <row r="1382" spans="1:1" ht="19.5" customHeight="1">
      <c r="A1382" t="s">
        <v>180</v>
      </c>
    </row>
    <row r="1383" spans="1:1" ht="19.5" customHeight="1">
      <c r="A1383" t="s">
        <v>181</v>
      </c>
    </row>
    <row r="1384" spans="1:1" ht="19.5" customHeight="1">
      <c r="A1384" t="s">
        <v>182</v>
      </c>
    </row>
    <row r="1385" spans="1:1" ht="19.5" customHeight="1">
      <c r="A1385" t="s">
        <v>183</v>
      </c>
    </row>
    <row r="1387" spans="1:1" ht="19.5" customHeight="1">
      <c r="A1387" t="s">
        <v>184</v>
      </c>
    </row>
    <row r="1388" spans="1:1" ht="19.5" customHeight="1">
      <c r="A1388" t="s">
        <v>185</v>
      </c>
    </row>
    <row r="1389" spans="1:1" ht="19.5" customHeight="1">
      <c r="A1389" t="s">
        <v>186</v>
      </c>
    </row>
    <row r="1391" spans="1:1" ht="19.5" customHeight="1">
      <c r="A1391" t="s">
        <v>188</v>
      </c>
    </row>
    <row r="1400" spans="1:1" ht="19.5" customHeight="1">
      <c r="A1400" t="s">
        <v>172</v>
      </c>
    </row>
    <row r="1401" spans="1:1" ht="19.5" customHeight="1">
      <c r="A1401" t="s">
        <v>173</v>
      </c>
    </row>
    <row r="1402" spans="1:1" ht="19.5" customHeight="1">
      <c r="A1402" t="s">
        <v>174</v>
      </c>
    </row>
    <row r="1403" spans="1:1" ht="19.5" customHeight="1">
      <c r="A1403" t="s">
        <v>175</v>
      </c>
    </row>
    <row r="1404" spans="1:1" ht="19.5" customHeight="1">
      <c r="A1404" t="s">
        <v>5</v>
      </c>
    </row>
    <row r="1405" spans="1:1" ht="19.5" customHeight="1">
      <c r="A1405" t="s">
        <v>6</v>
      </c>
    </row>
    <row r="1406" spans="1:1" ht="19.5" customHeight="1">
      <c r="A1406" t="s">
        <v>7</v>
      </c>
    </row>
    <row r="1407" spans="1:1" ht="19.5" customHeight="1">
      <c r="A1407" t="s">
        <v>8</v>
      </c>
    </row>
    <row r="1408" spans="1:1" ht="19.5" customHeight="1">
      <c r="A1408" t="s">
        <v>9</v>
      </c>
    </row>
    <row r="1409" spans="1:1" ht="19.5" customHeight="1">
      <c r="A1409" t="s">
        <v>10</v>
      </c>
    </row>
    <row r="1411" spans="1:1" ht="19.5" customHeight="1">
      <c r="A1411" t="s">
        <v>11</v>
      </c>
    </row>
    <row r="1412" spans="1:1" ht="19.5" customHeight="1">
      <c r="A1412" t="s">
        <v>12</v>
      </c>
    </row>
    <row r="1413" spans="1:1" ht="19.5" customHeight="1">
      <c r="A1413" t="s">
        <v>13</v>
      </c>
    </row>
    <row r="1426" spans="1:1" ht="19.5" customHeight="1">
      <c r="A1426" t="s">
        <v>176</v>
      </c>
    </row>
    <row r="1427" spans="1:1" ht="19.5" customHeight="1">
      <c r="A1427" t="s">
        <v>177</v>
      </c>
    </row>
    <row r="1428" spans="1:1" ht="19.5" customHeight="1">
      <c r="A1428" t="s">
        <v>178</v>
      </c>
    </row>
    <row r="1429" spans="1:1" ht="19.5" customHeight="1">
      <c r="A1429" t="s">
        <v>179</v>
      </c>
    </row>
    <row r="1430" spans="1:1" ht="19.5" customHeight="1">
      <c r="A1430" t="s">
        <v>180</v>
      </c>
    </row>
    <row r="1431" spans="1:1" ht="19.5" customHeight="1">
      <c r="A1431" t="s">
        <v>181</v>
      </c>
    </row>
    <row r="1432" spans="1:1" ht="19.5" customHeight="1">
      <c r="A1432" t="s">
        <v>182</v>
      </c>
    </row>
    <row r="1433" spans="1:1" ht="19.5" customHeight="1">
      <c r="A1433" t="s">
        <v>183</v>
      </c>
    </row>
    <row r="1435" spans="1:1" ht="19.5" customHeight="1">
      <c r="A1435" t="s">
        <v>184</v>
      </c>
    </row>
    <row r="1436" spans="1:1" ht="19.5" customHeight="1">
      <c r="A1436" t="s">
        <v>185</v>
      </c>
    </row>
    <row r="1437" spans="1:1" ht="19.5" customHeight="1">
      <c r="A1437" t="s">
        <v>186</v>
      </c>
    </row>
    <row r="1446" spans="1:1" ht="19.5" customHeight="1">
      <c r="A1446" t="s">
        <v>176</v>
      </c>
    </row>
    <row r="1447" spans="1:1" ht="19.5" customHeight="1">
      <c r="A1447" t="s">
        <v>177</v>
      </c>
    </row>
    <row r="1448" spans="1:1" ht="19.5" customHeight="1">
      <c r="A1448" t="s">
        <v>178</v>
      </c>
    </row>
    <row r="1449" spans="1:1" ht="19.5" customHeight="1">
      <c r="A1449" t="s">
        <v>179</v>
      </c>
    </row>
    <row r="1450" spans="1:1" ht="19.5" customHeight="1">
      <c r="A1450" t="s">
        <v>180</v>
      </c>
    </row>
    <row r="1451" spans="1:1" ht="19.5" customHeight="1">
      <c r="A1451" t="s">
        <v>181</v>
      </c>
    </row>
    <row r="1452" spans="1:1" ht="19.5" customHeight="1">
      <c r="A1452" t="s">
        <v>182</v>
      </c>
    </row>
    <row r="1453" spans="1:1" ht="19.5" customHeight="1">
      <c r="A1453" t="s">
        <v>183</v>
      </c>
    </row>
    <row r="1455" spans="1:1" ht="19.5" customHeight="1">
      <c r="A1455" t="s">
        <v>184</v>
      </c>
    </row>
    <row r="1456" spans="1:1" ht="19.5" customHeight="1">
      <c r="A1456" t="s">
        <v>185</v>
      </c>
    </row>
    <row r="1457" spans="1:1" ht="19.5" customHeight="1">
      <c r="A1457" t="s">
        <v>186</v>
      </c>
    </row>
    <row r="1466" spans="1:1" ht="19.5" customHeight="1">
      <c r="A1466" t="s">
        <v>176</v>
      </c>
    </row>
    <row r="1467" spans="1:1" ht="19.5" customHeight="1">
      <c r="A1467" t="s">
        <v>177</v>
      </c>
    </row>
    <row r="1468" spans="1:1" ht="19.5" customHeight="1">
      <c r="A1468" t="s">
        <v>178</v>
      </c>
    </row>
    <row r="1469" spans="1:1" ht="19.5" customHeight="1">
      <c r="A1469" t="s">
        <v>179</v>
      </c>
    </row>
    <row r="1470" spans="1:1" ht="19.5" customHeight="1">
      <c r="A1470" t="s">
        <v>180</v>
      </c>
    </row>
    <row r="1471" spans="1:1" ht="19.5" customHeight="1">
      <c r="A1471" t="s">
        <v>181</v>
      </c>
    </row>
    <row r="1472" spans="1:1" ht="19.5" customHeight="1">
      <c r="A1472" t="s">
        <v>182</v>
      </c>
    </row>
    <row r="1473" spans="1:1" ht="19.5" customHeight="1">
      <c r="A1473" t="s">
        <v>183</v>
      </c>
    </row>
    <row r="1475" spans="1:1" ht="19.5" customHeight="1">
      <c r="A1475" t="s">
        <v>184</v>
      </c>
    </row>
    <row r="1476" spans="1:1" ht="19.5" customHeight="1">
      <c r="A1476" t="s">
        <v>185</v>
      </c>
    </row>
    <row r="1477" spans="1:1" ht="19.5" customHeight="1">
      <c r="A1477" t="s">
        <v>186</v>
      </c>
    </row>
    <row r="1486" spans="1:1" ht="19.5" customHeight="1">
      <c r="A1486" t="s">
        <v>176</v>
      </c>
    </row>
    <row r="1487" spans="1:1" ht="19.5" customHeight="1">
      <c r="A1487" t="s">
        <v>177</v>
      </c>
    </row>
    <row r="1488" spans="1:1" ht="19.5" customHeight="1">
      <c r="A1488" t="s">
        <v>178</v>
      </c>
    </row>
    <row r="1489" spans="1:1" ht="19.5" customHeight="1">
      <c r="A1489" t="s">
        <v>179</v>
      </c>
    </row>
    <row r="1490" spans="1:1" ht="19.5" customHeight="1">
      <c r="A1490" t="s">
        <v>180</v>
      </c>
    </row>
    <row r="1491" spans="1:1" ht="19.5" customHeight="1">
      <c r="A1491" t="s">
        <v>181</v>
      </c>
    </row>
    <row r="1492" spans="1:1" ht="19.5" customHeight="1">
      <c r="A1492" t="s">
        <v>182</v>
      </c>
    </row>
    <row r="1493" spans="1:1" ht="19.5" customHeight="1">
      <c r="A1493" t="s">
        <v>183</v>
      </c>
    </row>
    <row r="1495" spans="1:1" ht="19.5" customHeight="1">
      <c r="A1495" t="s">
        <v>184</v>
      </c>
    </row>
    <row r="1496" spans="1:1" ht="19.5" customHeight="1">
      <c r="A1496" t="s">
        <v>185</v>
      </c>
    </row>
    <row r="1497" spans="1:1" ht="19.5" customHeight="1">
      <c r="A1497" t="s">
        <v>186</v>
      </c>
    </row>
    <row r="1505" spans="1:1" ht="19.5" customHeight="1">
      <c r="A1505" t="s">
        <v>176</v>
      </c>
    </row>
    <row r="1506" spans="1:1" ht="19.5" customHeight="1">
      <c r="A1506" t="s">
        <v>177</v>
      </c>
    </row>
    <row r="1507" spans="1:1" ht="19.5" customHeight="1">
      <c r="A1507" t="s">
        <v>178</v>
      </c>
    </row>
    <row r="1508" spans="1:1" ht="19.5" customHeight="1">
      <c r="A1508" t="s">
        <v>179</v>
      </c>
    </row>
    <row r="1509" spans="1:1" ht="19.5" customHeight="1">
      <c r="A1509" t="s">
        <v>180</v>
      </c>
    </row>
    <row r="1510" spans="1:1" ht="19.5" customHeight="1">
      <c r="A1510" t="s">
        <v>181</v>
      </c>
    </row>
    <row r="1511" spans="1:1" ht="19.5" customHeight="1">
      <c r="A1511" t="s">
        <v>182</v>
      </c>
    </row>
    <row r="1512" spans="1:1" ht="19.5" customHeight="1">
      <c r="A1512" t="s">
        <v>183</v>
      </c>
    </row>
    <row r="1514" spans="1:1" ht="19.5" customHeight="1">
      <c r="A1514" t="s">
        <v>184</v>
      </c>
    </row>
    <row r="1515" spans="1:1" ht="19.5" customHeight="1">
      <c r="A1515" t="s">
        <v>185</v>
      </c>
    </row>
    <row r="1516" spans="1:1" ht="19.5" customHeight="1">
      <c r="A1516" t="s">
        <v>186</v>
      </c>
    </row>
    <row r="1518" spans="1:1" ht="19.5" customHeight="1">
      <c r="A1518" t="s">
        <v>148</v>
      </c>
    </row>
    <row r="1527" spans="1:1" ht="19.5" customHeight="1">
      <c r="A1527" t="s">
        <v>176</v>
      </c>
    </row>
    <row r="1528" spans="1:1" ht="19.5" customHeight="1">
      <c r="A1528" t="s">
        <v>177</v>
      </c>
    </row>
    <row r="1529" spans="1:1" ht="19.5" customHeight="1">
      <c r="A1529" t="s">
        <v>178</v>
      </c>
    </row>
    <row r="1530" spans="1:1" ht="19.5" customHeight="1">
      <c r="A1530" t="s">
        <v>179</v>
      </c>
    </row>
    <row r="1531" spans="1:1" ht="19.5" customHeight="1">
      <c r="A1531" t="s">
        <v>180</v>
      </c>
    </row>
    <row r="1532" spans="1:1" ht="19.5" customHeight="1">
      <c r="A1532" t="s">
        <v>181</v>
      </c>
    </row>
    <row r="1533" spans="1:1" ht="19.5" customHeight="1">
      <c r="A1533" t="s">
        <v>182</v>
      </c>
    </row>
    <row r="1534" spans="1:1" ht="19.5" customHeight="1">
      <c r="A1534" t="s">
        <v>183</v>
      </c>
    </row>
    <row r="1536" spans="1:1" ht="19.5" customHeight="1">
      <c r="A1536" t="s">
        <v>184</v>
      </c>
    </row>
    <row r="1537" spans="1:1" ht="19.5" customHeight="1">
      <c r="A1537" t="s">
        <v>185</v>
      </c>
    </row>
    <row r="1538" spans="1:1" ht="19.5" customHeight="1">
      <c r="A1538" t="s">
        <v>186</v>
      </c>
    </row>
    <row r="1540" spans="1:1" ht="19.5" customHeight="1">
      <c r="A1540" t="s">
        <v>148</v>
      </c>
    </row>
    <row r="1549" spans="1:1" ht="19.5" customHeight="1">
      <c r="A1549" t="s">
        <v>176</v>
      </c>
    </row>
    <row r="1550" spans="1:1" ht="19.5" customHeight="1">
      <c r="A1550" t="s">
        <v>177</v>
      </c>
    </row>
    <row r="1551" spans="1:1" ht="19.5" customHeight="1">
      <c r="A1551" t="s">
        <v>178</v>
      </c>
    </row>
    <row r="1552" spans="1:1" ht="19.5" customHeight="1">
      <c r="A1552" t="s">
        <v>179</v>
      </c>
    </row>
    <row r="1553" spans="1:1" ht="19.5" customHeight="1">
      <c r="A1553" t="s">
        <v>180</v>
      </c>
    </row>
    <row r="1554" spans="1:1" ht="19.5" customHeight="1">
      <c r="A1554" t="s">
        <v>181</v>
      </c>
    </row>
    <row r="1555" spans="1:1" ht="19.5" customHeight="1">
      <c r="A1555" t="s">
        <v>182</v>
      </c>
    </row>
    <row r="1556" spans="1:1" ht="19.5" customHeight="1">
      <c r="A1556" t="s">
        <v>183</v>
      </c>
    </row>
    <row r="1558" spans="1:1" ht="19.5" customHeight="1">
      <c r="A1558" t="s">
        <v>184</v>
      </c>
    </row>
    <row r="1559" spans="1:1" ht="19.5" customHeight="1">
      <c r="A1559" t="s">
        <v>185</v>
      </c>
    </row>
    <row r="1560" spans="1:1" ht="19.5" customHeight="1">
      <c r="A1560" t="s">
        <v>186</v>
      </c>
    </row>
    <row r="1569" spans="1:1" ht="19.5" customHeight="1">
      <c r="A1569" t="s">
        <v>176</v>
      </c>
    </row>
    <row r="1570" spans="1:1" ht="19.5" customHeight="1">
      <c r="A1570" t="s">
        <v>177</v>
      </c>
    </row>
    <row r="1571" spans="1:1" ht="19.5" customHeight="1">
      <c r="A1571" t="s">
        <v>178</v>
      </c>
    </row>
    <row r="1572" spans="1:1" ht="19.5" customHeight="1">
      <c r="A1572" t="s">
        <v>179</v>
      </c>
    </row>
    <row r="1573" spans="1:1" ht="19.5" customHeight="1">
      <c r="A1573" t="s">
        <v>180</v>
      </c>
    </row>
    <row r="1574" spans="1:1" ht="19.5" customHeight="1">
      <c r="A1574" t="s">
        <v>181</v>
      </c>
    </row>
    <row r="1575" spans="1:1" ht="19.5" customHeight="1">
      <c r="A1575" t="s">
        <v>182</v>
      </c>
    </row>
    <row r="1576" spans="1:1" ht="19.5" customHeight="1">
      <c r="A1576" t="s">
        <v>183</v>
      </c>
    </row>
    <row r="1578" spans="1:1" ht="19.5" customHeight="1">
      <c r="A1578" t="s">
        <v>184</v>
      </c>
    </row>
    <row r="1579" spans="1:1" ht="19.5" customHeight="1">
      <c r="A1579" t="s">
        <v>185</v>
      </c>
    </row>
    <row r="1580" spans="1:1" ht="19.5" customHeight="1">
      <c r="A1580" t="s">
        <v>186</v>
      </c>
    </row>
    <row r="1582" spans="1:1" ht="19.5" customHeight="1">
      <c r="A1582" t="s">
        <v>148</v>
      </c>
    </row>
    <row r="1590" spans="1:1" ht="19.5" customHeight="1">
      <c r="A1590" t="s">
        <v>176</v>
      </c>
    </row>
    <row r="1591" spans="1:1" ht="19.5" customHeight="1">
      <c r="A1591" t="s">
        <v>177</v>
      </c>
    </row>
    <row r="1592" spans="1:1" ht="19.5" customHeight="1">
      <c r="A1592" t="s">
        <v>178</v>
      </c>
    </row>
    <row r="1593" spans="1:1" ht="19.5" customHeight="1">
      <c r="A1593" t="s">
        <v>179</v>
      </c>
    </row>
    <row r="1594" spans="1:1" ht="19.5" customHeight="1">
      <c r="A1594" t="s">
        <v>180</v>
      </c>
    </row>
    <row r="1595" spans="1:1" ht="19.5" customHeight="1">
      <c r="A1595" t="s">
        <v>181</v>
      </c>
    </row>
    <row r="1596" spans="1:1" ht="19.5" customHeight="1">
      <c r="A1596" t="s">
        <v>182</v>
      </c>
    </row>
    <row r="1597" spans="1:1" ht="19.5" customHeight="1">
      <c r="A1597" t="s">
        <v>183</v>
      </c>
    </row>
    <row r="1599" spans="1:1" ht="19.5" customHeight="1">
      <c r="A1599" t="s">
        <v>184</v>
      </c>
    </row>
    <row r="1600" spans="1:1" ht="19.5" customHeight="1">
      <c r="A1600" t="s">
        <v>185</v>
      </c>
    </row>
    <row r="1601" spans="1:1" ht="19.5" customHeight="1">
      <c r="A1601" t="s">
        <v>186</v>
      </c>
    </row>
    <row r="1603" spans="1:1" ht="19.5" customHeight="1">
      <c r="A1603" t="s">
        <v>148</v>
      </c>
    </row>
    <row r="1604" spans="1:1" ht="19.5" customHeight="1">
      <c r="A1604" t="s">
        <v>149</v>
      </c>
    </row>
    <row r="1612" spans="1:1" ht="19.5" customHeight="1">
      <c r="A1612" t="s">
        <v>176</v>
      </c>
    </row>
    <row r="1613" spans="1:1" ht="19.5" customHeight="1">
      <c r="A1613" t="s">
        <v>177</v>
      </c>
    </row>
    <row r="1614" spans="1:1" ht="19.5" customHeight="1">
      <c r="A1614" t="s">
        <v>178</v>
      </c>
    </row>
    <row r="1615" spans="1:1" ht="19.5" customHeight="1">
      <c r="A1615" t="s">
        <v>179</v>
      </c>
    </row>
    <row r="1616" spans="1:1" ht="19.5" customHeight="1">
      <c r="A1616" t="s">
        <v>180</v>
      </c>
    </row>
    <row r="1617" spans="1:1" ht="19.5" customHeight="1">
      <c r="A1617" t="s">
        <v>181</v>
      </c>
    </row>
    <row r="1618" spans="1:1" ht="19.5" customHeight="1">
      <c r="A1618" t="s">
        <v>182</v>
      </c>
    </row>
    <row r="1619" spans="1:1" ht="19.5" customHeight="1">
      <c r="A1619" t="s">
        <v>183</v>
      </c>
    </row>
    <row r="1621" spans="1:1" ht="19.5" customHeight="1">
      <c r="A1621" t="s">
        <v>184</v>
      </c>
    </row>
    <row r="1622" spans="1:1" ht="19.5" customHeight="1">
      <c r="A1622" t="s">
        <v>185</v>
      </c>
    </row>
    <row r="1623" spans="1:1" ht="19.5" customHeight="1">
      <c r="A1623" t="s">
        <v>186</v>
      </c>
    </row>
    <row r="1625" spans="1:1" ht="19.5" customHeight="1">
      <c r="A1625" t="s">
        <v>148</v>
      </c>
    </row>
    <row r="1626" spans="1:1" ht="19.5" customHeight="1">
      <c r="A1626" t="s">
        <v>149</v>
      </c>
    </row>
    <row r="1635" spans="1:1" ht="19.5" customHeight="1">
      <c r="A1635" t="s">
        <v>176</v>
      </c>
    </row>
    <row r="1636" spans="1:1" ht="19.5" customHeight="1">
      <c r="A1636" t="s">
        <v>177</v>
      </c>
    </row>
    <row r="1637" spans="1:1" ht="19.5" customHeight="1">
      <c r="A1637" t="s">
        <v>178</v>
      </c>
    </row>
    <row r="1638" spans="1:1" ht="19.5" customHeight="1">
      <c r="A1638" t="s">
        <v>179</v>
      </c>
    </row>
    <row r="1639" spans="1:1" ht="19.5" customHeight="1">
      <c r="A1639" t="s">
        <v>180</v>
      </c>
    </row>
    <row r="1640" spans="1:1" ht="19.5" customHeight="1">
      <c r="A1640" t="s">
        <v>181</v>
      </c>
    </row>
    <row r="1641" spans="1:1" ht="19.5" customHeight="1">
      <c r="A1641" t="s">
        <v>182</v>
      </c>
    </row>
    <row r="1642" spans="1:1" ht="19.5" customHeight="1">
      <c r="A1642" t="s">
        <v>183</v>
      </c>
    </row>
    <row r="1644" spans="1:1" ht="19.5" customHeight="1">
      <c r="A1644" t="s">
        <v>184</v>
      </c>
    </row>
    <row r="1645" spans="1:1" ht="19.5" customHeight="1">
      <c r="A1645" t="s">
        <v>185</v>
      </c>
    </row>
    <row r="1646" spans="1:1" ht="19.5" customHeight="1">
      <c r="A1646" t="s">
        <v>186</v>
      </c>
    </row>
    <row r="1648" spans="1:1" ht="19.5" customHeight="1">
      <c r="A1648" t="s">
        <v>148</v>
      </c>
    </row>
    <row r="1649" spans="1:1" ht="19.5" customHeight="1">
      <c r="A1649" t="s">
        <v>149</v>
      </c>
    </row>
    <row r="1657" spans="1:1" ht="19.5" customHeight="1">
      <c r="A1657" t="s">
        <v>176</v>
      </c>
    </row>
    <row r="1658" spans="1:1" ht="19.5" customHeight="1">
      <c r="A1658" t="s">
        <v>177</v>
      </c>
    </row>
    <row r="1659" spans="1:1" ht="19.5" customHeight="1">
      <c r="A1659" t="s">
        <v>178</v>
      </c>
    </row>
    <row r="1660" spans="1:1" ht="19.5" customHeight="1">
      <c r="A1660" t="s">
        <v>179</v>
      </c>
    </row>
    <row r="1661" spans="1:1" ht="19.5" customHeight="1">
      <c r="A1661" t="s">
        <v>180</v>
      </c>
    </row>
    <row r="1662" spans="1:1" ht="19.5" customHeight="1">
      <c r="A1662" t="s">
        <v>181</v>
      </c>
    </row>
    <row r="1663" spans="1:1" ht="19.5" customHeight="1">
      <c r="A1663" t="s">
        <v>182</v>
      </c>
    </row>
    <row r="1664" spans="1:1" ht="19.5" customHeight="1">
      <c r="A1664" t="s">
        <v>183</v>
      </c>
    </row>
    <row r="1666" spans="1:1" ht="19.5" customHeight="1">
      <c r="A1666" t="s">
        <v>184</v>
      </c>
    </row>
    <row r="1667" spans="1:1" ht="19.5" customHeight="1">
      <c r="A1667" t="s">
        <v>185</v>
      </c>
    </row>
    <row r="1668" spans="1:1" ht="19.5" customHeight="1">
      <c r="A1668" t="s">
        <v>186</v>
      </c>
    </row>
    <row r="1670" spans="1:1" ht="19.5" customHeight="1">
      <c r="A1670" t="s">
        <v>148</v>
      </c>
    </row>
    <row r="1671" spans="1:1" ht="19.5" customHeight="1">
      <c r="A1671" t="s">
        <v>149</v>
      </c>
    </row>
    <row r="1679" spans="1:1" ht="19.5" customHeight="1">
      <c r="A1679" t="s">
        <v>176</v>
      </c>
    </row>
    <row r="1680" spans="1:1" ht="19.5" customHeight="1">
      <c r="A1680" t="s">
        <v>177</v>
      </c>
    </row>
    <row r="1681" spans="1:1" ht="19.5" customHeight="1">
      <c r="A1681" t="s">
        <v>178</v>
      </c>
    </row>
    <row r="1682" spans="1:1" ht="19.5" customHeight="1">
      <c r="A1682" t="s">
        <v>179</v>
      </c>
    </row>
    <row r="1683" spans="1:1" ht="19.5" customHeight="1">
      <c r="A1683" t="s">
        <v>180</v>
      </c>
    </row>
    <row r="1684" spans="1:1" ht="19.5" customHeight="1">
      <c r="A1684" t="s">
        <v>181</v>
      </c>
    </row>
    <row r="1685" spans="1:1" ht="19.5" customHeight="1">
      <c r="A1685" t="s">
        <v>182</v>
      </c>
    </row>
    <row r="1686" spans="1:1" ht="19.5" customHeight="1">
      <c r="A1686" t="s">
        <v>183</v>
      </c>
    </row>
    <row r="1688" spans="1:1" ht="19.5" customHeight="1">
      <c r="A1688" t="s">
        <v>184</v>
      </c>
    </row>
    <row r="1689" spans="1:1" ht="19.5" customHeight="1">
      <c r="A1689" t="s">
        <v>185</v>
      </c>
    </row>
    <row r="1690" spans="1:1" ht="19.5" customHeight="1">
      <c r="A1690" t="s">
        <v>186</v>
      </c>
    </row>
    <row r="1692" spans="1:1" ht="19.5" customHeight="1">
      <c r="A1692" t="s">
        <v>148</v>
      </c>
    </row>
    <row r="1693" spans="1:1" ht="19.5" customHeight="1">
      <c r="A1693" t="s">
        <v>149</v>
      </c>
    </row>
    <row r="1701" spans="1:1" ht="19.5" customHeight="1">
      <c r="A1701" t="s">
        <v>176</v>
      </c>
    </row>
    <row r="1702" spans="1:1" ht="19.5" customHeight="1">
      <c r="A1702" t="s">
        <v>177</v>
      </c>
    </row>
    <row r="1703" spans="1:1" ht="19.5" customHeight="1">
      <c r="A1703" t="s">
        <v>178</v>
      </c>
    </row>
    <row r="1704" spans="1:1" ht="19.5" customHeight="1">
      <c r="A1704" t="s">
        <v>179</v>
      </c>
    </row>
    <row r="1705" spans="1:1" ht="19.5" customHeight="1">
      <c r="A1705" t="s">
        <v>180</v>
      </c>
    </row>
    <row r="1706" spans="1:1" ht="19.5" customHeight="1">
      <c r="A1706" t="s">
        <v>181</v>
      </c>
    </row>
    <row r="1707" spans="1:1" ht="19.5" customHeight="1">
      <c r="A1707" t="s">
        <v>182</v>
      </c>
    </row>
    <row r="1708" spans="1:1" ht="19.5" customHeight="1">
      <c r="A1708" t="s">
        <v>183</v>
      </c>
    </row>
    <row r="1710" spans="1:1" ht="19.5" customHeight="1">
      <c r="A1710" t="s">
        <v>184</v>
      </c>
    </row>
    <row r="1711" spans="1:1" ht="19.5" customHeight="1">
      <c r="A1711" t="s">
        <v>185</v>
      </c>
    </row>
    <row r="1712" spans="1:1" ht="19.5" customHeight="1">
      <c r="A1712" t="s">
        <v>186</v>
      </c>
    </row>
    <row r="1714" spans="1:1" ht="19.5" customHeight="1">
      <c r="A1714" t="s">
        <v>148</v>
      </c>
    </row>
    <row r="1715" spans="1:1" ht="19.5" customHeight="1">
      <c r="A1715" t="s">
        <v>149</v>
      </c>
    </row>
    <row r="1724" spans="1:1" ht="19.5" customHeight="1">
      <c r="A1724" t="s">
        <v>176</v>
      </c>
    </row>
    <row r="1725" spans="1:1" ht="19.5" customHeight="1">
      <c r="A1725" t="s">
        <v>177</v>
      </c>
    </row>
    <row r="1726" spans="1:1" ht="19.5" customHeight="1">
      <c r="A1726" t="s">
        <v>178</v>
      </c>
    </row>
    <row r="1727" spans="1:1" ht="19.5" customHeight="1">
      <c r="A1727" t="s">
        <v>179</v>
      </c>
    </row>
    <row r="1728" spans="1:1" ht="19.5" customHeight="1">
      <c r="A1728" t="s">
        <v>180</v>
      </c>
    </row>
    <row r="1729" spans="1:1" ht="19.5" customHeight="1">
      <c r="A1729" t="s">
        <v>181</v>
      </c>
    </row>
    <row r="1730" spans="1:1" ht="19.5" customHeight="1">
      <c r="A1730" t="s">
        <v>182</v>
      </c>
    </row>
    <row r="1731" spans="1:1" ht="19.5" customHeight="1">
      <c r="A1731" t="s">
        <v>183</v>
      </c>
    </row>
    <row r="1733" spans="1:1" ht="19.5" customHeight="1">
      <c r="A1733" t="s">
        <v>184</v>
      </c>
    </row>
    <row r="1734" spans="1:1" ht="19.5" customHeight="1">
      <c r="A1734" t="s">
        <v>185</v>
      </c>
    </row>
    <row r="1735" spans="1:1" ht="19.5" customHeight="1">
      <c r="A1735" t="s">
        <v>186</v>
      </c>
    </row>
    <row r="1737" spans="1:1" ht="19.5" customHeight="1">
      <c r="A1737" t="s">
        <v>148</v>
      </c>
    </row>
    <row r="1738" spans="1:1" ht="19.5" customHeight="1">
      <c r="A1738" t="s">
        <v>149</v>
      </c>
    </row>
    <row r="1747" spans="1:1" ht="19.5" customHeight="1">
      <c r="A1747" t="s">
        <v>176</v>
      </c>
    </row>
    <row r="1748" spans="1:1" ht="19.5" customHeight="1">
      <c r="A1748" t="s">
        <v>177</v>
      </c>
    </row>
    <row r="1749" spans="1:1" ht="19.5" customHeight="1">
      <c r="A1749" t="s">
        <v>178</v>
      </c>
    </row>
    <row r="1750" spans="1:1" ht="19.5" customHeight="1">
      <c r="A1750" t="s">
        <v>179</v>
      </c>
    </row>
    <row r="1751" spans="1:1" ht="19.5" customHeight="1">
      <c r="A1751" t="s">
        <v>180</v>
      </c>
    </row>
    <row r="1752" spans="1:1" ht="19.5" customHeight="1">
      <c r="A1752" t="s">
        <v>181</v>
      </c>
    </row>
    <row r="1753" spans="1:1" ht="19.5" customHeight="1">
      <c r="A1753" t="s">
        <v>182</v>
      </c>
    </row>
    <row r="1754" spans="1:1" ht="19.5" customHeight="1">
      <c r="A1754" t="s">
        <v>183</v>
      </c>
    </row>
    <row r="1756" spans="1:1" ht="19.5" customHeight="1">
      <c r="A1756" t="s">
        <v>184</v>
      </c>
    </row>
    <row r="1757" spans="1:1" ht="19.5" customHeight="1">
      <c r="A1757" t="s">
        <v>185</v>
      </c>
    </row>
    <row r="1758" spans="1:1" ht="19.5" customHeight="1">
      <c r="A1758" t="s">
        <v>186</v>
      </c>
    </row>
    <row r="1768" spans="1:1" ht="19.5" customHeight="1">
      <c r="A1768" t="s">
        <v>176</v>
      </c>
    </row>
    <row r="1769" spans="1:1" ht="19.5" customHeight="1">
      <c r="A1769" t="s">
        <v>177</v>
      </c>
    </row>
    <row r="1770" spans="1:1" ht="19.5" customHeight="1">
      <c r="A1770" t="s">
        <v>178</v>
      </c>
    </row>
    <row r="1771" spans="1:1" ht="19.5" customHeight="1">
      <c r="A1771" t="s">
        <v>179</v>
      </c>
    </row>
    <row r="1772" spans="1:1" ht="19.5" customHeight="1">
      <c r="A1772" t="s">
        <v>180</v>
      </c>
    </row>
    <row r="1773" spans="1:1" ht="19.5" customHeight="1">
      <c r="A1773" t="s">
        <v>181</v>
      </c>
    </row>
    <row r="1774" spans="1:1" ht="19.5" customHeight="1">
      <c r="A1774" t="s">
        <v>182</v>
      </c>
    </row>
    <row r="1775" spans="1:1" ht="19.5" customHeight="1">
      <c r="A1775" t="s">
        <v>183</v>
      </c>
    </row>
    <row r="1777" spans="1:1" ht="19.5" customHeight="1">
      <c r="A1777" t="s">
        <v>184</v>
      </c>
    </row>
    <row r="1778" spans="1:1" ht="19.5" customHeight="1">
      <c r="A1778" t="s">
        <v>185</v>
      </c>
    </row>
    <row r="1779" spans="1:1" ht="19.5" customHeight="1">
      <c r="A1779" t="s">
        <v>186</v>
      </c>
    </row>
    <row r="1781" spans="1:1" ht="19.5" customHeight="1">
      <c r="A1781" t="s">
        <v>148</v>
      </c>
    </row>
    <row r="1782" spans="1:1" ht="19.5" customHeight="1">
      <c r="A1782" t="s">
        <v>149</v>
      </c>
    </row>
    <row r="1790" spans="1:1" ht="19.5" customHeight="1">
      <c r="A1790" t="s">
        <v>176</v>
      </c>
    </row>
    <row r="1791" spans="1:1" ht="19.5" customHeight="1">
      <c r="A1791" t="s">
        <v>177</v>
      </c>
    </row>
    <row r="1792" spans="1:1" ht="19.5" customHeight="1">
      <c r="A1792" t="s">
        <v>178</v>
      </c>
    </row>
    <row r="1793" spans="1:1" ht="19.5" customHeight="1">
      <c r="A1793" t="s">
        <v>179</v>
      </c>
    </row>
    <row r="1794" spans="1:1" ht="19.5" customHeight="1">
      <c r="A1794" t="s">
        <v>180</v>
      </c>
    </row>
    <row r="1795" spans="1:1" ht="19.5" customHeight="1">
      <c r="A1795" t="s">
        <v>181</v>
      </c>
    </row>
    <row r="1796" spans="1:1" ht="19.5" customHeight="1">
      <c r="A1796" t="s">
        <v>182</v>
      </c>
    </row>
    <row r="1797" spans="1:1" ht="19.5" customHeight="1">
      <c r="A1797" t="s">
        <v>183</v>
      </c>
    </row>
    <row r="1799" spans="1:1" ht="19.5" customHeight="1">
      <c r="A1799" t="s">
        <v>184</v>
      </c>
    </row>
    <row r="1800" spans="1:1" ht="19.5" customHeight="1">
      <c r="A1800" t="s">
        <v>185</v>
      </c>
    </row>
    <row r="1801" spans="1:1" ht="19.5" customHeight="1">
      <c r="A1801" t="s">
        <v>186</v>
      </c>
    </row>
    <row r="1803" spans="1:1" ht="19.5" customHeight="1">
      <c r="A1803" t="s">
        <v>148</v>
      </c>
    </row>
    <row r="1804" spans="1:1" ht="19.5" customHeight="1">
      <c r="A1804" t="s">
        <v>149</v>
      </c>
    </row>
    <row r="1812" spans="1:1" ht="19.5" customHeight="1">
      <c r="A1812" t="s">
        <v>176</v>
      </c>
    </row>
    <row r="1813" spans="1:1" ht="19.5" customHeight="1">
      <c r="A1813" t="s">
        <v>177</v>
      </c>
    </row>
    <row r="1814" spans="1:1" ht="19.5" customHeight="1">
      <c r="A1814" t="s">
        <v>178</v>
      </c>
    </row>
    <row r="1815" spans="1:1" ht="19.5" customHeight="1">
      <c r="A1815" t="s">
        <v>179</v>
      </c>
    </row>
    <row r="1816" spans="1:1" ht="19.5" customHeight="1">
      <c r="A1816" t="s">
        <v>180</v>
      </c>
    </row>
    <row r="1817" spans="1:1" ht="19.5" customHeight="1">
      <c r="A1817" t="s">
        <v>181</v>
      </c>
    </row>
    <row r="1818" spans="1:1" ht="19.5" customHeight="1">
      <c r="A1818" t="s">
        <v>182</v>
      </c>
    </row>
    <row r="1819" spans="1:1" ht="19.5" customHeight="1">
      <c r="A1819" t="s">
        <v>183</v>
      </c>
    </row>
    <row r="1821" spans="1:1" ht="19.5" customHeight="1">
      <c r="A1821" t="s">
        <v>184</v>
      </c>
    </row>
    <row r="1822" spans="1:1" ht="19.5" customHeight="1">
      <c r="A1822" t="s">
        <v>185</v>
      </c>
    </row>
    <row r="1823" spans="1:1" ht="19.5" customHeight="1">
      <c r="A1823" t="s">
        <v>186</v>
      </c>
    </row>
    <row r="1825" spans="1:1" ht="19.5" customHeight="1">
      <c r="A1825" t="s">
        <v>148</v>
      </c>
    </row>
    <row r="1826" spans="1:1" ht="19.5" customHeight="1">
      <c r="A1826" t="s">
        <v>149</v>
      </c>
    </row>
    <row r="1835" spans="1:1" ht="19.5" customHeight="1">
      <c r="A1835" t="s">
        <v>176</v>
      </c>
    </row>
    <row r="1836" spans="1:1" ht="19.5" customHeight="1">
      <c r="A1836" t="s">
        <v>177</v>
      </c>
    </row>
    <row r="1837" spans="1:1" ht="19.5" customHeight="1">
      <c r="A1837" t="s">
        <v>178</v>
      </c>
    </row>
    <row r="1838" spans="1:1" ht="19.5" customHeight="1">
      <c r="A1838" t="s">
        <v>179</v>
      </c>
    </row>
    <row r="1839" spans="1:1" ht="19.5" customHeight="1">
      <c r="A1839" t="s">
        <v>180</v>
      </c>
    </row>
    <row r="1840" spans="1:1" ht="19.5" customHeight="1">
      <c r="A1840" t="s">
        <v>181</v>
      </c>
    </row>
    <row r="1841" spans="1:1" ht="19.5" customHeight="1">
      <c r="A1841" t="s">
        <v>182</v>
      </c>
    </row>
    <row r="1842" spans="1:1" ht="19.5" customHeight="1">
      <c r="A1842" t="s">
        <v>183</v>
      </c>
    </row>
    <row r="1844" spans="1:1" ht="19.5" customHeight="1">
      <c r="A1844" t="s">
        <v>184</v>
      </c>
    </row>
    <row r="1845" spans="1:1" ht="19.5" customHeight="1">
      <c r="A1845" t="s">
        <v>185</v>
      </c>
    </row>
    <row r="1846" spans="1:1" ht="19.5" customHeight="1">
      <c r="A1846" t="s">
        <v>186</v>
      </c>
    </row>
    <row r="1848" spans="1:1" ht="19.5" customHeight="1">
      <c r="A1848" t="s">
        <v>148</v>
      </c>
    </row>
    <row r="1849" spans="1:1" ht="19.5" customHeight="1">
      <c r="A1849" t="s">
        <v>149</v>
      </c>
    </row>
    <row r="1857" spans="1:1" ht="19.5" customHeight="1">
      <c r="A1857" t="s">
        <v>176</v>
      </c>
    </row>
    <row r="1858" spans="1:1" ht="19.5" customHeight="1">
      <c r="A1858" t="s">
        <v>177</v>
      </c>
    </row>
    <row r="1859" spans="1:1" ht="19.5" customHeight="1">
      <c r="A1859" t="s">
        <v>178</v>
      </c>
    </row>
    <row r="1860" spans="1:1" ht="19.5" customHeight="1">
      <c r="A1860" t="s">
        <v>179</v>
      </c>
    </row>
    <row r="1861" spans="1:1" ht="19.5" customHeight="1">
      <c r="A1861" t="s">
        <v>180</v>
      </c>
    </row>
    <row r="1862" spans="1:1" ht="19.5" customHeight="1">
      <c r="A1862" t="s">
        <v>181</v>
      </c>
    </row>
    <row r="1863" spans="1:1" ht="19.5" customHeight="1">
      <c r="A1863" t="s">
        <v>182</v>
      </c>
    </row>
    <row r="1864" spans="1:1" ht="19.5" customHeight="1">
      <c r="A1864" t="s">
        <v>183</v>
      </c>
    </row>
    <row r="1866" spans="1:1" ht="19.5" customHeight="1">
      <c r="A1866" t="s">
        <v>184</v>
      </c>
    </row>
    <row r="1867" spans="1:1" ht="19.5" customHeight="1">
      <c r="A1867" t="s">
        <v>185</v>
      </c>
    </row>
    <row r="1868" spans="1:1" ht="19.5" customHeight="1">
      <c r="A1868" t="s">
        <v>186</v>
      </c>
    </row>
    <row r="1870" spans="1:1" ht="19.5" customHeight="1">
      <c r="A1870" t="s">
        <v>148</v>
      </c>
    </row>
    <row r="1871" spans="1:1" ht="19.5" customHeight="1">
      <c r="A1871" t="s">
        <v>149</v>
      </c>
    </row>
    <row r="1880" spans="1:1" ht="19.5" customHeight="1">
      <c r="A1880" t="s">
        <v>176</v>
      </c>
    </row>
    <row r="1881" spans="1:1" ht="19.5" customHeight="1">
      <c r="A1881" t="s">
        <v>177</v>
      </c>
    </row>
    <row r="1882" spans="1:1" ht="19.5" customHeight="1">
      <c r="A1882" t="s">
        <v>178</v>
      </c>
    </row>
    <row r="1883" spans="1:1" ht="19.5" customHeight="1">
      <c r="A1883" t="s">
        <v>179</v>
      </c>
    </row>
    <row r="1884" spans="1:1" ht="19.5" customHeight="1">
      <c r="A1884" t="s">
        <v>180</v>
      </c>
    </row>
    <row r="1885" spans="1:1" ht="19.5" customHeight="1">
      <c r="A1885" t="s">
        <v>181</v>
      </c>
    </row>
    <row r="1886" spans="1:1" ht="19.5" customHeight="1">
      <c r="A1886" t="s">
        <v>182</v>
      </c>
    </row>
    <row r="1887" spans="1:1" ht="19.5" customHeight="1">
      <c r="A1887" t="s">
        <v>183</v>
      </c>
    </row>
    <row r="1889" spans="1:1" ht="19.5" customHeight="1">
      <c r="A1889" t="s">
        <v>184</v>
      </c>
    </row>
    <row r="1890" spans="1:1" ht="19.5" customHeight="1">
      <c r="A1890" t="s">
        <v>185</v>
      </c>
    </row>
    <row r="1891" spans="1:1" ht="19.5" customHeight="1">
      <c r="A1891" t="s">
        <v>186</v>
      </c>
    </row>
    <row r="1894" spans="1:1" ht="19.5" customHeight="1">
      <c r="A1894" t="s">
        <v>150</v>
      </c>
    </row>
    <row r="1895" spans="1:1" ht="19.5" customHeight="1">
      <c r="A1895" t="s">
        <v>151</v>
      </c>
    </row>
    <row r="1896" spans="1:1" ht="19.5" customHeight="1">
      <c r="A1896" t="s">
        <v>152</v>
      </c>
    </row>
    <row r="1897" spans="1:1" ht="19.5" customHeight="1">
      <c r="A1897" t="s">
        <v>153</v>
      </c>
    </row>
    <row r="1898" spans="1:1" ht="19.5" customHeight="1">
      <c r="A1898" t="s">
        <v>170</v>
      </c>
    </row>
    <row r="1899" spans="1:1" ht="19.5" customHeight="1">
      <c r="A1899" t="s">
        <v>171</v>
      </c>
    </row>
    <row r="1900" spans="1:1" ht="19.5" customHeight="1">
      <c r="A1900" t="s">
        <v>154</v>
      </c>
    </row>
    <row r="1901" spans="1:1" ht="19.5" customHeight="1">
      <c r="A1901" t="s">
        <v>155</v>
      </c>
    </row>
    <row r="1902" spans="1:1" ht="19.5" customHeight="1">
      <c r="A1902" t="s">
        <v>156</v>
      </c>
    </row>
    <row r="1903" spans="1:1" ht="19.5" customHeight="1">
      <c r="A1903" t="s">
        <v>157</v>
      </c>
    </row>
    <row r="1905" spans="1:1" ht="19.5" customHeight="1">
      <c r="A1905" t="s">
        <v>158</v>
      </c>
    </row>
    <row r="1906" spans="1:1" ht="19.5" customHeight="1">
      <c r="A1906" t="s">
        <v>159</v>
      </c>
    </row>
    <row r="1908" spans="1:1" ht="19.5" customHeight="1">
      <c r="A1908" t="s">
        <v>160</v>
      </c>
    </row>
    <row r="1909" spans="1:1" ht="19.5" customHeight="1">
      <c r="A1909" t="s">
        <v>161</v>
      </c>
    </row>
    <row r="1911" spans="1:1" ht="19.5" customHeight="1">
      <c r="A1911" t="s">
        <v>162</v>
      </c>
    </row>
    <row r="1912" spans="1:1" ht="19.5" customHeight="1">
      <c r="A1912" t="s">
        <v>163</v>
      </c>
    </row>
    <row r="1913" spans="1:1" ht="19.5" customHeight="1">
      <c r="A1913" t="s">
        <v>164</v>
      </c>
    </row>
    <row r="1914" spans="1:1" ht="19.5" customHeight="1">
      <c r="A1914" t="s">
        <v>165</v>
      </c>
    </row>
    <row r="1915" spans="1:1" ht="19.5" customHeight="1">
      <c r="A1915" t="s">
        <v>166</v>
      </c>
    </row>
    <row r="1916" spans="1:1" ht="19.5" customHeight="1">
      <c r="A1916" t="s">
        <v>167</v>
      </c>
    </row>
    <row r="1918" spans="1:1" ht="19.5" customHeight="1">
      <c r="A1918" t="s">
        <v>148</v>
      </c>
    </row>
    <row r="1919" spans="1:1" ht="19.5" customHeight="1">
      <c r="A1919" t="s">
        <v>149</v>
      </c>
    </row>
    <row r="1928" spans="1:1" ht="19.5" customHeight="1">
      <c r="A1928" t="s">
        <v>176</v>
      </c>
    </row>
    <row r="1929" spans="1:1" ht="19.5" customHeight="1">
      <c r="A1929" t="s">
        <v>177</v>
      </c>
    </row>
    <row r="1930" spans="1:1" ht="19.5" customHeight="1">
      <c r="A1930" t="s">
        <v>178</v>
      </c>
    </row>
    <row r="1931" spans="1:1" ht="19.5" customHeight="1">
      <c r="A1931" t="s">
        <v>179</v>
      </c>
    </row>
    <row r="1932" spans="1:1" ht="19.5" customHeight="1">
      <c r="A1932" t="s">
        <v>180</v>
      </c>
    </row>
    <row r="1933" spans="1:1" ht="19.5" customHeight="1">
      <c r="A1933" t="s">
        <v>181</v>
      </c>
    </row>
    <row r="1934" spans="1:1" ht="19.5" customHeight="1">
      <c r="A1934" t="s">
        <v>182</v>
      </c>
    </row>
    <row r="1935" spans="1:1" ht="19.5" customHeight="1">
      <c r="A1935" t="s">
        <v>183</v>
      </c>
    </row>
    <row r="1937" spans="1:1" ht="19.5" customHeight="1">
      <c r="A1937" t="s">
        <v>184</v>
      </c>
    </row>
    <row r="1938" spans="1:1" ht="19.5" customHeight="1">
      <c r="A1938" t="s">
        <v>185</v>
      </c>
    </row>
    <row r="1939" spans="1:1" ht="19.5" customHeight="1">
      <c r="A1939" t="s">
        <v>186</v>
      </c>
    </row>
    <row r="1943" spans="1:1" ht="19.5" customHeight="1">
      <c r="A1943" t="s">
        <v>150</v>
      </c>
    </row>
    <row r="1944" spans="1:1" ht="19.5" customHeight="1">
      <c r="A1944" t="s">
        <v>151</v>
      </c>
    </row>
    <row r="1945" spans="1:1" ht="19.5" customHeight="1">
      <c r="A1945" t="s">
        <v>152</v>
      </c>
    </row>
    <row r="1946" spans="1:1" ht="19.5" customHeight="1">
      <c r="A1946" t="s">
        <v>153</v>
      </c>
    </row>
    <row r="1947" spans="1:1" ht="19.5" customHeight="1">
      <c r="A1947" t="s">
        <v>170</v>
      </c>
    </row>
    <row r="1948" spans="1:1" ht="19.5" customHeight="1">
      <c r="A1948" t="s">
        <v>171</v>
      </c>
    </row>
    <row r="1949" spans="1:1" ht="19.5" customHeight="1">
      <c r="A1949" t="s">
        <v>154</v>
      </c>
    </row>
    <row r="1950" spans="1:1" ht="19.5" customHeight="1">
      <c r="A1950" t="s">
        <v>155</v>
      </c>
    </row>
    <row r="1951" spans="1:1" ht="19.5" customHeight="1">
      <c r="A1951" t="s">
        <v>156</v>
      </c>
    </row>
    <row r="1952" spans="1:1" ht="19.5" customHeight="1">
      <c r="A1952" t="s">
        <v>157</v>
      </c>
    </row>
    <row r="1954" spans="1:1" ht="19.5" customHeight="1">
      <c r="A1954" t="s">
        <v>158</v>
      </c>
    </row>
    <row r="1955" spans="1:1" ht="19.5" customHeight="1">
      <c r="A1955" t="s">
        <v>159</v>
      </c>
    </row>
    <row r="1957" spans="1:1" ht="19.5" customHeight="1">
      <c r="A1957" t="s">
        <v>160</v>
      </c>
    </row>
    <row r="1958" spans="1:1" ht="19.5" customHeight="1">
      <c r="A1958" t="s">
        <v>161</v>
      </c>
    </row>
    <row r="1960" spans="1:1" ht="19.5" customHeight="1">
      <c r="A1960" t="s">
        <v>162</v>
      </c>
    </row>
    <row r="1961" spans="1:1" ht="19.5" customHeight="1">
      <c r="A1961" t="s">
        <v>163</v>
      </c>
    </row>
    <row r="1962" spans="1:1" ht="19.5" customHeight="1">
      <c r="A1962" t="s">
        <v>164</v>
      </c>
    </row>
    <row r="1963" spans="1:1" ht="19.5" customHeight="1">
      <c r="A1963" t="s">
        <v>165</v>
      </c>
    </row>
    <row r="1964" spans="1:1" ht="19.5" customHeight="1">
      <c r="A1964" t="s">
        <v>166</v>
      </c>
    </row>
    <row r="1965" spans="1:1" ht="19.5" customHeight="1">
      <c r="A1965" t="s">
        <v>167</v>
      </c>
    </row>
    <row r="1967" spans="1:1" ht="19.5" customHeight="1">
      <c r="A1967" t="s">
        <v>148</v>
      </c>
    </row>
    <row r="1968" spans="1:1" ht="19.5" customHeight="1">
      <c r="A1968" t="s">
        <v>149</v>
      </c>
    </row>
    <row r="1977" spans="1:1" ht="19.5" customHeight="1">
      <c r="A1977" t="s">
        <v>176</v>
      </c>
    </row>
    <row r="1978" spans="1:1" ht="19.5" customHeight="1">
      <c r="A1978" t="s">
        <v>177</v>
      </c>
    </row>
    <row r="1979" spans="1:1" ht="19.5" customHeight="1">
      <c r="A1979" t="s">
        <v>178</v>
      </c>
    </row>
    <row r="1980" spans="1:1" ht="19.5" customHeight="1">
      <c r="A1980" t="s">
        <v>179</v>
      </c>
    </row>
    <row r="1981" spans="1:1" ht="19.5" customHeight="1">
      <c r="A1981" t="s">
        <v>180</v>
      </c>
    </row>
    <row r="1982" spans="1:1" ht="19.5" customHeight="1">
      <c r="A1982" t="s">
        <v>181</v>
      </c>
    </row>
    <row r="1983" spans="1:1" ht="19.5" customHeight="1">
      <c r="A1983" t="s">
        <v>182</v>
      </c>
    </row>
    <row r="1984" spans="1:1" ht="19.5" customHeight="1">
      <c r="A1984" t="s">
        <v>183</v>
      </c>
    </row>
    <row r="1986" spans="1:1" ht="19.5" customHeight="1">
      <c r="A1986" t="s">
        <v>184</v>
      </c>
    </row>
    <row r="1987" spans="1:1" ht="19.5" customHeight="1">
      <c r="A1987" t="s">
        <v>185</v>
      </c>
    </row>
    <row r="1988" spans="1:1" ht="19.5" customHeight="1">
      <c r="A1988" t="s">
        <v>186</v>
      </c>
    </row>
    <row r="1992" spans="1:1" ht="19.5" customHeight="1">
      <c r="A1992" t="s">
        <v>150</v>
      </c>
    </row>
    <row r="1993" spans="1:1" ht="19.5" customHeight="1">
      <c r="A1993" t="s">
        <v>151</v>
      </c>
    </row>
    <row r="1994" spans="1:1" ht="19.5" customHeight="1">
      <c r="A1994" t="s">
        <v>152</v>
      </c>
    </row>
    <row r="1995" spans="1:1" ht="19.5" customHeight="1">
      <c r="A1995" t="s">
        <v>153</v>
      </c>
    </row>
    <row r="1996" spans="1:1" ht="19.5" customHeight="1">
      <c r="A1996" t="s">
        <v>170</v>
      </c>
    </row>
    <row r="1997" spans="1:1" ht="19.5" customHeight="1">
      <c r="A1997" t="s">
        <v>171</v>
      </c>
    </row>
    <row r="1998" spans="1:1" ht="19.5" customHeight="1">
      <c r="A1998" t="s">
        <v>154</v>
      </c>
    </row>
    <row r="1999" spans="1:1" ht="19.5" customHeight="1">
      <c r="A1999" t="s">
        <v>155</v>
      </c>
    </row>
    <row r="2000" spans="1:1" ht="19.5" customHeight="1">
      <c r="A2000" t="s">
        <v>156</v>
      </c>
    </row>
    <row r="2001" spans="1:1" ht="19.5" customHeight="1">
      <c r="A2001" t="s">
        <v>157</v>
      </c>
    </row>
    <row r="2003" spans="1:1" ht="19.5" customHeight="1">
      <c r="A2003" t="s">
        <v>158</v>
      </c>
    </row>
    <row r="2004" spans="1:1" ht="19.5" customHeight="1">
      <c r="A2004" t="s">
        <v>159</v>
      </c>
    </row>
    <row r="2006" spans="1:1" ht="19.5" customHeight="1">
      <c r="A2006" t="s">
        <v>160</v>
      </c>
    </row>
    <row r="2007" spans="1:1" ht="19.5" customHeight="1">
      <c r="A2007" t="s">
        <v>161</v>
      </c>
    </row>
    <row r="2009" spans="1:1" ht="19.5" customHeight="1">
      <c r="A2009" t="s">
        <v>162</v>
      </c>
    </row>
    <row r="2010" spans="1:1" ht="19.5" customHeight="1">
      <c r="A2010" t="s">
        <v>163</v>
      </c>
    </row>
    <row r="2011" spans="1:1" ht="19.5" customHeight="1">
      <c r="A2011" t="s">
        <v>164</v>
      </c>
    </row>
    <row r="2012" spans="1:1" ht="19.5" customHeight="1">
      <c r="A2012" t="s">
        <v>165</v>
      </c>
    </row>
    <row r="2013" spans="1:1" ht="19.5" customHeight="1">
      <c r="A2013" t="s">
        <v>166</v>
      </c>
    </row>
    <row r="2014" spans="1:1" ht="19.5" customHeight="1">
      <c r="A2014" t="s">
        <v>167</v>
      </c>
    </row>
    <row r="2016" spans="1:1" ht="19.5" customHeight="1">
      <c r="A2016" t="s">
        <v>148</v>
      </c>
    </row>
    <row r="2017" spans="1:1" ht="19.5" customHeight="1">
      <c r="A2017" t="s">
        <v>149</v>
      </c>
    </row>
    <row r="2027" spans="1:1" ht="19.5" customHeight="1">
      <c r="A2027" t="s">
        <v>176</v>
      </c>
    </row>
    <row r="2028" spans="1:1" ht="19.5" customHeight="1">
      <c r="A2028" t="s">
        <v>177</v>
      </c>
    </row>
    <row r="2029" spans="1:1" ht="19.5" customHeight="1">
      <c r="A2029" t="s">
        <v>178</v>
      </c>
    </row>
    <row r="2030" spans="1:1" ht="19.5" customHeight="1">
      <c r="A2030" t="s">
        <v>179</v>
      </c>
    </row>
    <row r="2031" spans="1:1" ht="19.5" customHeight="1">
      <c r="A2031" t="s">
        <v>180</v>
      </c>
    </row>
    <row r="2032" spans="1:1" ht="19.5" customHeight="1">
      <c r="A2032" t="s">
        <v>181</v>
      </c>
    </row>
    <row r="2033" spans="1:1" ht="19.5" customHeight="1">
      <c r="A2033" t="s">
        <v>182</v>
      </c>
    </row>
    <row r="2034" spans="1:1" ht="19.5" customHeight="1">
      <c r="A2034" t="s">
        <v>183</v>
      </c>
    </row>
    <row r="2036" spans="1:1" ht="19.5" customHeight="1">
      <c r="A2036" t="s">
        <v>184</v>
      </c>
    </row>
    <row r="2037" spans="1:1" ht="19.5" customHeight="1">
      <c r="A2037" t="s">
        <v>185</v>
      </c>
    </row>
    <row r="2038" spans="1:1" ht="19.5" customHeight="1">
      <c r="A2038" t="s">
        <v>186</v>
      </c>
    </row>
    <row r="2040" spans="1:1" ht="19.5" customHeight="1">
      <c r="A2040" t="s">
        <v>148</v>
      </c>
    </row>
    <row r="2041" spans="1:1" ht="19.5" customHeight="1">
      <c r="A2041" t="s">
        <v>149</v>
      </c>
    </row>
    <row r="2050" spans="1:1" ht="19.5" customHeight="1">
      <c r="A2050" t="s">
        <v>176</v>
      </c>
    </row>
    <row r="2051" spans="1:1" ht="19.5" customHeight="1">
      <c r="A2051" t="s">
        <v>177</v>
      </c>
    </row>
    <row r="2052" spans="1:1" ht="19.5" customHeight="1">
      <c r="A2052" t="s">
        <v>178</v>
      </c>
    </row>
    <row r="2053" spans="1:1" ht="19.5" customHeight="1">
      <c r="A2053" t="s">
        <v>179</v>
      </c>
    </row>
    <row r="2054" spans="1:1" ht="19.5" customHeight="1">
      <c r="A2054" t="s">
        <v>180</v>
      </c>
    </row>
    <row r="2055" spans="1:1" ht="19.5" customHeight="1">
      <c r="A2055" t="s">
        <v>181</v>
      </c>
    </row>
    <row r="2056" spans="1:1" ht="19.5" customHeight="1">
      <c r="A2056" t="s">
        <v>182</v>
      </c>
    </row>
    <row r="2057" spans="1:1" ht="19.5" customHeight="1">
      <c r="A2057" t="s">
        <v>183</v>
      </c>
    </row>
    <row r="2059" spans="1:1" ht="19.5" customHeight="1">
      <c r="A2059" t="s">
        <v>184</v>
      </c>
    </row>
    <row r="2060" spans="1:1" ht="19.5" customHeight="1">
      <c r="A2060" t="s">
        <v>185</v>
      </c>
    </row>
    <row r="2061" spans="1:1" ht="19.5" customHeight="1">
      <c r="A2061" t="s">
        <v>186</v>
      </c>
    </row>
    <row r="2063" spans="1:1" ht="19.5" customHeight="1">
      <c r="A2063" t="s">
        <v>148</v>
      </c>
    </row>
    <row r="2064" spans="1:1" ht="19.5" customHeight="1">
      <c r="A2064" t="s">
        <v>149</v>
      </c>
    </row>
    <row r="2074" spans="1:1" ht="19.5" customHeight="1">
      <c r="A2074" t="s">
        <v>176</v>
      </c>
    </row>
    <row r="2075" spans="1:1" ht="19.5" customHeight="1">
      <c r="A2075" t="s">
        <v>177</v>
      </c>
    </row>
    <row r="2076" spans="1:1" ht="19.5" customHeight="1">
      <c r="A2076" t="s">
        <v>178</v>
      </c>
    </row>
    <row r="2077" spans="1:1" ht="19.5" customHeight="1">
      <c r="A2077" t="s">
        <v>179</v>
      </c>
    </row>
    <row r="2078" spans="1:1" ht="19.5" customHeight="1">
      <c r="A2078" t="s">
        <v>180</v>
      </c>
    </row>
    <row r="2079" spans="1:1" ht="19.5" customHeight="1">
      <c r="A2079" t="s">
        <v>181</v>
      </c>
    </row>
    <row r="2080" spans="1:1" ht="19.5" customHeight="1">
      <c r="A2080" t="s">
        <v>182</v>
      </c>
    </row>
    <row r="2081" spans="1:1" ht="19.5" customHeight="1">
      <c r="A2081" t="s">
        <v>183</v>
      </c>
    </row>
    <row r="2083" spans="1:1" ht="19.5" customHeight="1">
      <c r="A2083" t="s">
        <v>184</v>
      </c>
    </row>
    <row r="2084" spans="1:1" ht="19.5" customHeight="1">
      <c r="A2084" t="s">
        <v>185</v>
      </c>
    </row>
    <row r="2085" spans="1:1" ht="19.5" customHeight="1">
      <c r="A2085" t="s">
        <v>186</v>
      </c>
    </row>
    <row r="2089" spans="1:1" ht="19.5" customHeight="1">
      <c r="A2089" t="s">
        <v>150</v>
      </c>
    </row>
    <row r="2090" spans="1:1" ht="19.5" customHeight="1">
      <c r="A2090" t="s">
        <v>151</v>
      </c>
    </row>
    <row r="2091" spans="1:1" ht="19.5" customHeight="1">
      <c r="A2091" t="s">
        <v>152</v>
      </c>
    </row>
    <row r="2092" spans="1:1" ht="19.5" customHeight="1">
      <c r="A2092" t="s">
        <v>153</v>
      </c>
    </row>
    <row r="2093" spans="1:1" ht="19.5" customHeight="1">
      <c r="A2093" t="s">
        <v>170</v>
      </c>
    </row>
    <row r="2094" spans="1:1" ht="19.5" customHeight="1">
      <c r="A2094" t="s">
        <v>171</v>
      </c>
    </row>
    <row r="2095" spans="1:1" ht="19.5" customHeight="1">
      <c r="A2095" t="s">
        <v>154</v>
      </c>
    </row>
    <row r="2096" spans="1:1" ht="19.5" customHeight="1">
      <c r="A2096" t="s">
        <v>155</v>
      </c>
    </row>
    <row r="2097" spans="1:1" ht="19.5" customHeight="1">
      <c r="A2097" t="s">
        <v>156</v>
      </c>
    </row>
    <row r="2098" spans="1:1" ht="19.5" customHeight="1">
      <c r="A2098" t="s">
        <v>157</v>
      </c>
    </row>
    <row r="2100" spans="1:1" ht="19.5" customHeight="1">
      <c r="A2100" t="s">
        <v>158</v>
      </c>
    </row>
    <row r="2101" spans="1:1" ht="19.5" customHeight="1">
      <c r="A2101" t="s">
        <v>159</v>
      </c>
    </row>
    <row r="2103" spans="1:1" ht="19.5" customHeight="1">
      <c r="A2103" t="s">
        <v>160</v>
      </c>
    </row>
    <row r="2104" spans="1:1" ht="19.5" customHeight="1">
      <c r="A2104" t="s">
        <v>161</v>
      </c>
    </row>
    <row r="2106" spans="1:1" ht="19.5" customHeight="1">
      <c r="A2106" t="s">
        <v>162</v>
      </c>
    </row>
    <row r="2107" spans="1:1" ht="19.5" customHeight="1">
      <c r="A2107" t="s">
        <v>163</v>
      </c>
    </row>
    <row r="2108" spans="1:1" ht="19.5" customHeight="1">
      <c r="A2108" t="s">
        <v>164</v>
      </c>
    </row>
    <row r="2109" spans="1:1" ht="19.5" customHeight="1">
      <c r="A2109" t="s">
        <v>165</v>
      </c>
    </row>
    <row r="2110" spans="1:1" ht="19.5" customHeight="1">
      <c r="A2110" t="s">
        <v>166</v>
      </c>
    </row>
    <row r="2111" spans="1:1" ht="19.5" customHeight="1">
      <c r="A2111" t="s">
        <v>167</v>
      </c>
    </row>
    <row r="2124" spans="1:1" ht="19.5" customHeight="1">
      <c r="A2124" t="s">
        <v>176</v>
      </c>
    </row>
    <row r="2125" spans="1:1" ht="19.5" customHeight="1">
      <c r="A2125" t="s">
        <v>177</v>
      </c>
    </row>
    <row r="2126" spans="1:1" ht="19.5" customHeight="1">
      <c r="A2126" t="s">
        <v>178</v>
      </c>
    </row>
    <row r="2127" spans="1:1" ht="19.5" customHeight="1">
      <c r="A2127" t="s">
        <v>179</v>
      </c>
    </row>
    <row r="2128" spans="1:1" ht="19.5" customHeight="1">
      <c r="A2128" t="s">
        <v>180</v>
      </c>
    </row>
    <row r="2129" spans="1:1" ht="19.5" customHeight="1">
      <c r="A2129" t="s">
        <v>181</v>
      </c>
    </row>
    <row r="2130" spans="1:1" ht="19.5" customHeight="1">
      <c r="A2130" t="s">
        <v>182</v>
      </c>
    </row>
    <row r="2131" spans="1:1" ht="19.5" customHeight="1">
      <c r="A2131" t="s">
        <v>183</v>
      </c>
    </row>
    <row r="2133" spans="1:1" ht="19.5" customHeight="1">
      <c r="A2133" t="s">
        <v>184</v>
      </c>
    </row>
    <row r="2134" spans="1:1" ht="19.5" customHeight="1">
      <c r="A2134" t="s">
        <v>185</v>
      </c>
    </row>
    <row r="2135" spans="1:1" ht="19.5" customHeight="1">
      <c r="A2135" t="s">
        <v>186</v>
      </c>
    </row>
    <row r="2137" spans="1:1" ht="19.5" customHeight="1">
      <c r="A2137" t="s">
        <v>148</v>
      </c>
    </row>
    <row r="2146" spans="1:1" ht="19.5" customHeight="1">
      <c r="A2146" t="s">
        <v>176</v>
      </c>
    </row>
    <row r="2147" spans="1:1" ht="19.5" customHeight="1">
      <c r="A2147" t="s">
        <v>177</v>
      </c>
    </row>
    <row r="2148" spans="1:1" ht="19.5" customHeight="1">
      <c r="A2148" t="s">
        <v>178</v>
      </c>
    </row>
    <row r="2149" spans="1:1" ht="19.5" customHeight="1">
      <c r="A2149" t="s">
        <v>179</v>
      </c>
    </row>
    <row r="2150" spans="1:1" ht="19.5" customHeight="1">
      <c r="A2150" t="s">
        <v>180</v>
      </c>
    </row>
    <row r="2151" spans="1:1" ht="19.5" customHeight="1">
      <c r="A2151" t="s">
        <v>181</v>
      </c>
    </row>
    <row r="2152" spans="1:1" ht="19.5" customHeight="1">
      <c r="A2152" t="s">
        <v>182</v>
      </c>
    </row>
    <row r="2153" spans="1:1" ht="19.5" customHeight="1">
      <c r="A2153" t="s">
        <v>183</v>
      </c>
    </row>
    <row r="2155" spans="1:1" ht="19.5" customHeight="1">
      <c r="A2155" t="s">
        <v>184</v>
      </c>
    </row>
    <row r="2156" spans="1:1" ht="19.5" customHeight="1">
      <c r="A2156" t="s">
        <v>185</v>
      </c>
    </row>
    <row r="2157" spans="1:1" ht="19.5" customHeight="1">
      <c r="A2157" t="s">
        <v>186</v>
      </c>
    </row>
    <row r="2159" spans="1:1" ht="19.5" customHeight="1">
      <c r="A2159" t="s">
        <v>148</v>
      </c>
    </row>
    <row r="2160" spans="1:1" ht="19.5" customHeight="1">
      <c r="A2160" t="s">
        <v>149</v>
      </c>
    </row>
    <row r="2168" spans="1:1" ht="19.5" customHeight="1">
      <c r="A2168" t="s">
        <v>176</v>
      </c>
    </row>
    <row r="2169" spans="1:1" ht="19.5" customHeight="1">
      <c r="A2169" t="s">
        <v>177</v>
      </c>
    </row>
    <row r="2170" spans="1:1" ht="19.5" customHeight="1">
      <c r="A2170" t="s">
        <v>178</v>
      </c>
    </row>
    <row r="2171" spans="1:1" ht="19.5" customHeight="1">
      <c r="A2171" t="s">
        <v>179</v>
      </c>
    </row>
    <row r="2172" spans="1:1" ht="19.5" customHeight="1">
      <c r="A2172" t="s">
        <v>180</v>
      </c>
    </row>
    <row r="2173" spans="1:1" ht="19.5" customHeight="1">
      <c r="A2173" t="s">
        <v>181</v>
      </c>
    </row>
    <row r="2174" spans="1:1" ht="19.5" customHeight="1">
      <c r="A2174" t="s">
        <v>182</v>
      </c>
    </row>
    <row r="2175" spans="1:1" ht="19.5" customHeight="1">
      <c r="A2175" t="s">
        <v>183</v>
      </c>
    </row>
    <row r="2177" spans="1:1" ht="19.5" customHeight="1">
      <c r="A2177" t="s">
        <v>184</v>
      </c>
    </row>
    <row r="2178" spans="1:1" ht="19.5" customHeight="1">
      <c r="A2178" t="s">
        <v>185</v>
      </c>
    </row>
    <row r="2179" spans="1:1" ht="19.5" customHeight="1">
      <c r="A2179" t="s">
        <v>186</v>
      </c>
    </row>
    <row r="2181" spans="1:1" ht="19.5" customHeight="1">
      <c r="A2181" t="s">
        <v>150</v>
      </c>
    </row>
    <row r="2182" spans="1:1" ht="19.5" customHeight="1">
      <c r="A2182" t="s">
        <v>151</v>
      </c>
    </row>
    <row r="2183" spans="1:1" ht="19.5" customHeight="1">
      <c r="A2183" t="s">
        <v>152</v>
      </c>
    </row>
    <row r="2184" spans="1:1" ht="19.5" customHeight="1">
      <c r="A2184" t="s">
        <v>153</v>
      </c>
    </row>
    <row r="2185" spans="1:1" ht="19.5" customHeight="1">
      <c r="A2185" t="s">
        <v>170</v>
      </c>
    </row>
    <row r="2186" spans="1:1" ht="19.5" customHeight="1">
      <c r="A2186" t="s">
        <v>171</v>
      </c>
    </row>
    <row r="2187" spans="1:1" ht="19.5" customHeight="1">
      <c r="A2187" t="s">
        <v>154</v>
      </c>
    </row>
    <row r="2188" spans="1:1" ht="19.5" customHeight="1">
      <c r="A2188" t="s">
        <v>155</v>
      </c>
    </row>
    <row r="2189" spans="1:1" ht="19.5" customHeight="1">
      <c r="A2189" t="s">
        <v>156</v>
      </c>
    </row>
    <row r="2190" spans="1:1" ht="19.5" customHeight="1">
      <c r="A2190" t="s">
        <v>157</v>
      </c>
    </row>
    <row r="2192" spans="1:1" ht="19.5" customHeight="1">
      <c r="A2192" t="s">
        <v>158</v>
      </c>
    </row>
    <row r="2193" spans="1:1" ht="19.5" customHeight="1">
      <c r="A2193" t="s">
        <v>159</v>
      </c>
    </row>
    <row r="2195" spans="1:1" ht="19.5" customHeight="1">
      <c r="A2195" t="s">
        <v>160</v>
      </c>
    </row>
    <row r="2196" spans="1:1" ht="19.5" customHeight="1">
      <c r="A2196" t="s">
        <v>161</v>
      </c>
    </row>
    <row r="2198" spans="1:1" ht="19.5" customHeight="1">
      <c r="A2198" t="s">
        <v>162</v>
      </c>
    </row>
    <row r="2199" spans="1:1" ht="19.5" customHeight="1">
      <c r="A2199" t="s">
        <v>163</v>
      </c>
    </row>
    <row r="2200" spans="1:1" ht="19.5" customHeight="1">
      <c r="A2200" t="s">
        <v>164</v>
      </c>
    </row>
    <row r="2201" spans="1:1" ht="19.5" customHeight="1">
      <c r="A2201" t="s">
        <v>165</v>
      </c>
    </row>
    <row r="2202" spans="1:1" ht="19.5" customHeight="1">
      <c r="A2202" t="s">
        <v>166</v>
      </c>
    </row>
    <row r="2203" spans="1:1" ht="19.5" customHeight="1">
      <c r="A2203" t="s">
        <v>167</v>
      </c>
    </row>
    <row r="2205" spans="1:1" ht="19.5" customHeight="1">
      <c r="A2205" t="s">
        <v>148</v>
      </c>
    </row>
    <row r="2206" spans="1:1" ht="19.5" customHeight="1">
      <c r="A2206" t="s">
        <v>149</v>
      </c>
    </row>
    <row r="2216" spans="1:1" ht="19.5" customHeight="1">
      <c r="A2216" t="s">
        <v>176</v>
      </c>
    </row>
    <row r="2217" spans="1:1" ht="19.5" customHeight="1">
      <c r="A2217" t="s">
        <v>177</v>
      </c>
    </row>
    <row r="2218" spans="1:1" ht="19.5" customHeight="1">
      <c r="A2218" t="s">
        <v>178</v>
      </c>
    </row>
    <row r="2219" spans="1:1" ht="19.5" customHeight="1">
      <c r="A2219" t="s">
        <v>179</v>
      </c>
    </row>
    <row r="2220" spans="1:1" ht="19.5" customHeight="1">
      <c r="A2220" t="s">
        <v>180</v>
      </c>
    </row>
    <row r="2221" spans="1:1" ht="19.5" customHeight="1">
      <c r="A2221" t="s">
        <v>181</v>
      </c>
    </row>
    <row r="2222" spans="1:1" ht="19.5" customHeight="1">
      <c r="A2222" t="s">
        <v>182</v>
      </c>
    </row>
    <row r="2223" spans="1:1" ht="19.5" customHeight="1">
      <c r="A2223" t="s">
        <v>183</v>
      </c>
    </row>
    <row r="2225" spans="1:1" ht="19.5" customHeight="1">
      <c r="A2225" t="s">
        <v>184</v>
      </c>
    </row>
    <row r="2226" spans="1:1" ht="19.5" customHeight="1">
      <c r="A2226" t="s">
        <v>185</v>
      </c>
    </row>
    <row r="2227" spans="1:1" ht="19.5" customHeight="1">
      <c r="A2227" t="s">
        <v>186</v>
      </c>
    </row>
    <row r="2229" spans="1:1" ht="19.5" customHeight="1">
      <c r="A2229" t="s">
        <v>150</v>
      </c>
    </row>
    <row r="2230" spans="1:1" ht="19.5" customHeight="1">
      <c r="A2230" t="s">
        <v>151</v>
      </c>
    </row>
    <row r="2231" spans="1:1" ht="19.5" customHeight="1">
      <c r="A2231" t="s">
        <v>152</v>
      </c>
    </row>
    <row r="2232" spans="1:1" ht="19.5" customHeight="1">
      <c r="A2232" t="s">
        <v>153</v>
      </c>
    </row>
    <row r="2233" spans="1:1" ht="19.5" customHeight="1">
      <c r="A2233" t="s">
        <v>170</v>
      </c>
    </row>
    <row r="2234" spans="1:1" ht="19.5" customHeight="1">
      <c r="A2234" t="s">
        <v>171</v>
      </c>
    </row>
    <row r="2235" spans="1:1" ht="19.5" customHeight="1">
      <c r="A2235" t="s">
        <v>154</v>
      </c>
    </row>
    <row r="2236" spans="1:1" ht="19.5" customHeight="1">
      <c r="A2236" t="s">
        <v>155</v>
      </c>
    </row>
    <row r="2237" spans="1:1" ht="19.5" customHeight="1">
      <c r="A2237" t="s">
        <v>156</v>
      </c>
    </row>
    <row r="2238" spans="1:1" ht="19.5" customHeight="1">
      <c r="A2238" t="s">
        <v>157</v>
      </c>
    </row>
    <row r="2240" spans="1:1" ht="19.5" customHeight="1">
      <c r="A2240" t="s">
        <v>158</v>
      </c>
    </row>
    <row r="2241" spans="1:1" ht="19.5" customHeight="1">
      <c r="A2241" t="s">
        <v>159</v>
      </c>
    </row>
    <row r="2243" spans="1:1" ht="19.5" customHeight="1">
      <c r="A2243" t="s">
        <v>160</v>
      </c>
    </row>
    <row r="2244" spans="1:1" ht="19.5" customHeight="1">
      <c r="A2244" t="s">
        <v>161</v>
      </c>
    </row>
    <row r="2246" spans="1:1" ht="19.5" customHeight="1">
      <c r="A2246" t="s">
        <v>162</v>
      </c>
    </row>
    <row r="2247" spans="1:1" ht="19.5" customHeight="1">
      <c r="A2247" t="s">
        <v>163</v>
      </c>
    </row>
    <row r="2248" spans="1:1" ht="19.5" customHeight="1">
      <c r="A2248" t="s">
        <v>164</v>
      </c>
    </row>
    <row r="2249" spans="1:1" ht="19.5" customHeight="1">
      <c r="A2249" t="s">
        <v>165</v>
      </c>
    </row>
    <row r="2250" spans="1:1" ht="19.5" customHeight="1">
      <c r="A2250" t="s">
        <v>166</v>
      </c>
    </row>
    <row r="2251" spans="1:1" ht="19.5" customHeight="1">
      <c r="A2251" t="s">
        <v>167</v>
      </c>
    </row>
    <row r="2253" spans="1:1" ht="19.5" customHeight="1">
      <c r="A2253" t="s">
        <v>148</v>
      </c>
    </row>
    <row r="2254" spans="1:1" ht="19.5" customHeight="1">
      <c r="A2254" t="s">
        <v>149</v>
      </c>
    </row>
    <row r="2267" spans="1:1" ht="19.5" customHeight="1">
      <c r="A2267" t="s">
        <v>176</v>
      </c>
    </row>
    <row r="2268" spans="1:1" ht="19.5" customHeight="1">
      <c r="A2268" t="s">
        <v>177</v>
      </c>
    </row>
    <row r="2269" spans="1:1" ht="19.5" customHeight="1">
      <c r="A2269" t="s">
        <v>178</v>
      </c>
    </row>
    <row r="2270" spans="1:1" ht="19.5" customHeight="1">
      <c r="A2270" t="s">
        <v>179</v>
      </c>
    </row>
    <row r="2271" spans="1:1" ht="19.5" customHeight="1">
      <c r="A2271" t="s">
        <v>180</v>
      </c>
    </row>
    <row r="2272" spans="1:1" ht="19.5" customHeight="1">
      <c r="A2272" t="s">
        <v>181</v>
      </c>
    </row>
    <row r="2273" spans="1:1" ht="19.5" customHeight="1">
      <c r="A2273" t="s">
        <v>182</v>
      </c>
    </row>
    <row r="2274" spans="1:1" ht="19.5" customHeight="1">
      <c r="A2274" t="s">
        <v>183</v>
      </c>
    </row>
    <row r="2276" spans="1:1" ht="19.5" customHeight="1">
      <c r="A2276" t="s">
        <v>184</v>
      </c>
    </row>
    <row r="2277" spans="1:1" ht="19.5" customHeight="1">
      <c r="A2277" t="s">
        <v>185</v>
      </c>
    </row>
    <row r="2278" spans="1:1" ht="19.5" customHeight="1">
      <c r="A2278" t="s">
        <v>186</v>
      </c>
    </row>
    <row r="2280" spans="1:1" ht="19.5" customHeight="1">
      <c r="A2280" t="s">
        <v>150</v>
      </c>
    </row>
    <row r="2281" spans="1:1" ht="19.5" customHeight="1">
      <c r="A2281" t="s">
        <v>151</v>
      </c>
    </row>
    <row r="2282" spans="1:1" ht="19.5" customHeight="1">
      <c r="A2282" t="s">
        <v>152</v>
      </c>
    </row>
    <row r="2283" spans="1:1" ht="19.5" customHeight="1">
      <c r="A2283" t="s">
        <v>153</v>
      </c>
    </row>
    <row r="2284" spans="1:1" ht="19.5" customHeight="1">
      <c r="A2284" t="s">
        <v>170</v>
      </c>
    </row>
    <row r="2285" spans="1:1" ht="19.5" customHeight="1">
      <c r="A2285" t="s">
        <v>171</v>
      </c>
    </row>
    <row r="2286" spans="1:1" ht="19.5" customHeight="1">
      <c r="A2286" t="s">
        <v>154</v>
      </c>
    </row>
    <row r="2287" spans="1:1" ht="19.5" customHeight="1">
      <c r="A2287" t="s">
        <v>155</v>
      </c>
    </row>
    <row r="2288" spans="1:1" ht="19.5" customHeight="1">
      <c r="A2288" t="s">
        <v>156</v>
      </c>
    </row>
    <row r="2289" spans="1:1" ht="19.5" customHeight="1">
      <c r="A2289" t="s">
        <v>157</v>
      </c>
    </row>
    <row r="2291" spans="1:1" ht="19.5" customHeight="1">
      <c r="A2291" t="s">
        <v>158</v>
      </c>
    </row>
    <row r="2292" spans="1:1" ht="19.5" customHeight="1">
      <c r="A2292" t="s">
        <v>159</v>
      </c>
    </row>
    <row r="2294" spans="1:1" ht="19.5" customHeight="1">
      <c r="A2294" t="s">
        <v>160</v>
      </c>
    </row>
    <row r="2295" spans="1:1" ht="19.5" customHeight="1">
      <c r="A2295" t="s">
        <v>161</v>
      </c>
    </row>
    <row r="2297" spans="1:1" ht="19.5" customHeight="1">
      <c r="A2297" t="s">
        <v>162</v>
      </c>
    </row>
    <row r="2298" spans="1:1" ht="19.5" customHeight="1">
      <c r="A2298" t="s">
        <v>163</v>
      </c>
    </row>
    <row r="2299" spans="1:1" ht="19.5" customHeight="1">
      <c r="A2299" t="s">
        <v>164</v>
      </c>
    </row>
    <row r="2300" spans="1:1" ht="19.5" customHeight="1">
      <c r="A2300" t="s">
        <v>165</v>
      </c>
    </row>
    <row r="2301" spans="1:1" ht="19.5" customHeight="1">
      <c r="A2301" t="s">
        <v>166</v>
      </c>
    </row>
    <row r="2302" spans="1:1" ht="19.5" customHeight="1">
      <c r="A2302" t="s">
        <v>167</v>
      </c>
    </row>
    <row r="2304" spans="1:1" ht="19.5" customHeight="1">
      <c r="A2304" t="s">
        <v>148</v>
      </c>
    </row>
    <row r="2305" spans="1:1" ht="19.5" customHeight="1">
      <c r="A2305" t="s">
        <v>149</v>
      </c>
    </row>
    <row r="2314" spans="1:1" ht="19.5" customHeight="1">
      <c r="A2314" t="s">
        <v>176</v>
      </c>
    </row>
    <row r="2315" spans="1:1" ht="19.5" customHeight="1">
      <c r="A2315" t="s">
        <v>177</v>
      </c>
    </row>
    <row r="2316" spans="1:1" ht="19.5" customHeight="1">
      <c r="A2316" t="s">
        <v>178</v>
      </c>
    </row>
    <row r="2317" spans="1:1" ht="19.5" customHeight="1">
      <c r="A2317" t="s">
        <v>179</v>
      </c>
    </row>
    <row r="2318" spans="1:1" ht="19.5" customHeight="1">
      <c r="A2318" t="s">
        <v>180</v>
      </c>
    </row>
    <row r="2319" spans="1:1" ht="19.5" customHeight="1">
      <c r="A2319" t="s">
        <v>181</v>
      </c>
    </row>
    <row r="2320" spans="1:1" ht="19.5" customHeight="1">
      <c r="A2320" t="s">
        <v>182</v>
      </c>
    </row>
    <row r="2321" spans="1:1" ht="19.5" customHeight="1">
      <c r="A2321" t="s">
        <v>183</v>
      </c>
    </row>
    <row r="2323" spans="1:1" ht="19.5" customHeight="1">
      <c r="A2323" t="s">
        <v>184</v>
      </c>
    </row>
    <row r="2324" spans="1:1" ht="19.5" customHeight="1">
      <c r="A2324" t="s">
        <v>185</v>
      </c>
    </row>
    <row r="2325" spans="1:1" ht="19.5" customHeight="1">
      <c r="A2325" t="s">
        <v>186</v>
      </c>
    </row>
    <row r="2327" spans="1:1" ht="19.5" customHeight="1">
      <c r="A2327" t="s">
        <v>150</v>
      </c>
    </row>
    <row r="2328" spans="1:1" ht="19.5" customHeight="1">
      <c r="A2328" t="s">
        <v>151</v>
      </c>
    </row>
    <row r="2329" spans="1:1" ht="19.5" customHeight="1">
      <c r="A2329" t="s">
        <v>152</v>
      </c>
    </row>
    <row r="2330" spans="1:1" ht="19.5" customHeight="1">
      <c r="A2330" t="s">
        <v>153</v>
      </c>
    </row>
    <row r="2331" spans="1:1" ht="19.5" customHeight="1">
      <c r="A2331" t="s">
        <v>170</v>
      </c>
    </row>
    <row r="2332" spans="1:1" ht="19.5" customHeight="1">
      <c r="A2332" t="s">
        <v>171</v>
      </c>
    </row>
    <row r="2333" spans="1:1" ht="19.5" customHeight="1">
      <c r="A2333" t="s">
        <v>154</v>
      </c>
    </row>
    <row r="2334" spans="1:1" ht="19.5" customHeight="1">
      <c r="A2334" t="s">
        <v>155</v>
      </c>
    </row>
    <row r="2335" spans="1:1" ht="19.5" customHeight="1">
      <c r="A2335" t="s">
        <v>156</v>
      </c>
    </row>
    <row r="2336" spans="1:1" ht="19.5" customHeight="1">
      <c r="A2336" t="s">
        <v>157</v>
      </c>
    </row>
    <row r="2338" spans="1:1" ht="19.5" customHeight="1">
      <c r="A2338" t="s">
        <v>158</v>
      </c>
    </row>
    <row r="2339" spans="1:1" ht="19.5" customHeight="1">
      <c r="A2339" t="s">
        <v>159</v>
      </c>
    </row>
    <row r="2341" spans="1:1" ht="19.5" customHeight="1">
      <c r="A2341" t="s">
        <v>160</v>
      </c>
    </row>
    <row r="2342" spans="1:1" ht="19.5" customHeight="1">
      <c r="A2342" t="s">
        <v>161</v>
      </c>
    </row>
    <row r="2344" spans="1:1" ht="19.5" customHeight="1">
      <c r="A2344" t="s">
        <v>162</v>
      </c>
    </row>
    <row r="2345" spans="1:1" ht="19.5" customHeight="1">
      <c r="A2345" t="s">
        <v>163</v>
      </c>
    </row>
    <row r="2346" spans="1:1" ht="19.5" customHeight="1">
      <c r="A2346" t="s">
        <v>164</v>
      </c>
    </row>
    <row r="2347" spans="1:1" ht="19.5" customHeight="1">
      <c r="A2347" t="s">
        <v>165</v>
      </c>
    </row>
    <row r="2348" spans="1:1" ht="19.5" customHeight="1">
      <c r="A2348" t="s">
        <v>166</v>
      </c>
    </row>
    <row r="2349" spans="1:1" ht="19.5" customHeight="1">
      <c r="A2349" t="s">
        <v>167</v>
      </c>
    </row>
    <row r="2351" spans="1:1" ht="19.5" customHeight="1">
      <c r="A2351" t="s">
        <v>148</v>
      </c>
    </row>
    <row r="2352" spans="1:1" ht="19.5" customHeight="1">
      <c r="A2352" t="s">
        <v>149</v>
      </c>
    </row>
    <row r="2362" spans="1:1" ht="19.5" customHeight="1">
      <c r="A2362" t="s">
        <v>176</v>
      </c>
    </row>
    <row r="2363" spans="1:1" ht="19.5" customHeight="1">
      <c r="A2363" t="s">
        <v>177</v>
      </c>
    </row>
    <row r="2364" spans="1:1" ht="19.5" customHeight="1">
      <c r="A2364" t="s">
        <v>178</v>
      </c>
    </row>
    <row r="2365" spans="1:1" ht="19.5" customHeight="1">
      <c r="A2365" t="s">
        <v>179</v>
      </c>
    </row>
    <row r="2366" spans="1:1" ht="19.5" customHeight="1">
      <c r="A2366" t="s">
        <v>180</v>
      </c>
    </row>
    <row r="2367" spans="1:1" ht="19.5" customHeight="1">
      <c r="A2367" t="s">
        <v>181</v>
      </c>
    </row>
    <row r="2368" spans="1:1" ht="19.5" customHeight="1">
      <c r="A2368" t="s">
        <v>182</v>
      </c>
    </row>
    <row r="2369" spans="1:1" ht="19.5" customHeight="1">
      <c r="A2369" t="s">
        <v>183</v>
      </c>
    </row>
    <row r="2371" spans="1:1" ht="19.5" customHeight="1">
      <c r="A2371" t="s">
        <v>184</v>
      </c>
    </row>
    <row r="2372" spans="1:1" ht="19.5" customHeight="1">
      <c r="A2372" t="s">
        <v>185</v>
      </c>
    </row>
    <row r="2373" spans="1:1" ht="19.5" customHeight="1">
      <c r="A2373" t="s">
        <v>186</v>
      </c>
    </row>
    <row r="2375" spans="1:1" ht="19.5" customHeight="1">
      <c r="A2375" t="s">
        <v>150</v>
      </c>
    </row>
    <row r="2376" spans="1:1" ht="19.5" customHeight="1">
      <c r="A2376" t="s">
        <v>151</v>
      </c>
    </row>
    <row r="2377" spans="1:1" ht="19.5" customHeight="1">
      <c r="A2377" t="s">
        <v>152</v>
      </c>
    </row>
    <row r="2378" spans="1:1" ht="19.5" customHeight="1">
      <c r="A2378" t="s">
        <v>153</v>
      </c>
    </row>
    <row r="2379" spans="1:1" ht="19.5" customHeight="1">
      <c r="A2379" t="s">
        <v>170</v>
      </c>
    </row>
    <row r="2380" spans="1:1" ht="19.5" customHeight="1">
      <c r="A2380" t="s">
        <v>171</v>
      </c>
    </row>
    <row r="2381" spans="1:1" ht="19.5" customHeight="1">
      <c r="A2381" t="s">
        <v>154</v>
      </c>
    </row>
    <row r="2382" spans="1:1" ht="19.5" customHeight="1">
      <c r="A2382" t="s">
        <v>155</v>
      </c>
    </row>
    <row r="2383" spans="1:1" ht="19.5" customHeight="1">
      <c r="A2383" t="s">
        <v>156</v>
      </c>
    </row>
    <row r="2384" spans="1:1" ht="19.5" customHeight="1">
      <c r="A2384" t="s">
        <v>157</v>
      </c>
    </row>
    <row r="2386" spans="1:1" ht="19.5" customHeight="1">
      <c r="A2386" t="s">
        <v>158</v>
      </c>
    </row>
    <row r="2387" spans="1:1" ht="19.5" customHeight="1">
      <c r="A2387" t="s">
        <v>159</v>
      </c>
    </row>
    <row r="2389" spans="1:1" ht="19.5" customHeight="1">
      <c r="A2389" t="s">
        <v>160</v>
      </c>
    </row>
    <row r="2390" spans="1:1" ht="19.5" customHeight="1">
      <c r="A2390" t="s">
        <v>161</v>
      </c>
    </row>
    <row r="2392" spans="1:1" ht="19.5" customHeight="1">
      <c r="A2392" t="s">
        <v>162</v>
      </c>
    </row>
    <row r="2393" spans="1:1" ht="19.5" customHeight="1">
      <c r="A2393" t="s">
        <v>163</v>
      </c>
    </row>
    <row r="2394" spans="1:1" ht="19.5" customHeight="1">
      <c r="A2394" t="s">
        <v>164</v>
      </c>
    </row>
    <row r="2395" spans="1:1" ht="19.5" customHeight="1">
      <c r="A2395" t="s">
        <v>165</v>
      </c>
    </row>
    <row r="2396" spans="1:1" ht="19.5" customHeight="1">
      <c r="A2396" t="s">
        <v>166</v>
      </c>
    </row>
    <row r="2397" spans="1:1" ht="19.5" customHeight="1">
      <c r="A2397" t="s">
        <v>167</v>
      </c>
    </row>
    <row r="2399" spans="1:1" ht="19.5" customHeight="1">
      <c r="A2399" t="s">
        <v>148</v>
      </c>
    </row>
    <row r="2400" spans="1:1" ht="19.5" customHeight="1">
      <c r="A2400" t="s">
        <v>149</v>
      </c>
    </row>
    <row r="2411" spans="1:1" ht="19.5" customHeight="1">
      <c r="A2411" t="s">
        <v>176</v>
      </c>
    </row>
    <row r="2412" spans="1:1" ht="19.5" customHeight="1">
      <c r="A2412" t="s">
        <v>177</v>
      </c>
    </row>
    <row r="2413" spans="1:1" ht="19.5" customHeight="1">
      <c r="A2413" t="s">
        <v>178</v>
      </c>
    </row>
    <row r="2414" spans="1:1" ht="19.5" customHeight="1">
      <c r="A2414" t="s">
        <v>179</v>
      </c>
    </row>
    <row r="2415" spans="1:1" ht="19.5" customHeight="1">
      <c r="A2415" t="s">
        <v>180</v>
      </c>
    </row>
    <row r="2416" spans="1:1" ht="19.5" customHeight="1">
      <c r="A2416" t="s">
        <v>181</v>
      </c>
    </row>
    <row r="2417" spans="1:1" ht="19.5" customHeight="1">
      <c r="A2417" t="s">
        <v>182</v>
      </c>
    </row>
    <row r="2418" spans="1:1" ht="19.5" customHeight="1">
      <c r="A2418" t="s">
        <v>183</v>
      </c>
    </row>
    <row r="2420" spans="1:1" ht="19.5" customHeight="1">
      <c r="A2420" t="s">
        <v>184</v>
      </c>
    </row>
    <row r="2421" spans="1:1" ht="19.5" customHeight="1">
      <c r="A2421" t="s">
        <v>185</v>
      </c>
    </row>
    <row r="2422" spans="1:1" ht="19.5" customHeight="1">
      <c r="A2422" t="s">
        <v>186</v>
      </c>
    </row>
    <row r="2424" spans="1:1" ht="19.5" customHeight="1">
      <c r="A2424" t="s">
        <v>150</v>
      </c>
    </row>
    <row r="2425" spans="1:1" ht="19.5" customHeight="1">
      <c r="A2425" t="s">
        <v>151</v>
      </c>
    </row>
    <row r="2426" spans="1:1" ht="19.5" customHeight="1">
      <c r="A2426" t="s">
        <v>152</v>
      </c>
    </row>
    <row r="2427" spans="1:1" ht="19.5" customHeight="1">
      <c r="A2427" t="s">
        <v>153</v>
      </c>
    </row>
    <row r="2428" spans="1:1" ht="19.5" customHeight="1">
      <c r="A2428" t="s">
        <v>170</v>
      </c>
    </row>
    <row r="2429" spans="1:1" ht="19.5" customHeight="1">
      <c r="A2429" t="s">
        <v>171</v>
      </c>
    </row>
    <row r="2430" spans="1:1" ht="19.5" customHeight="1">
      <c r="A2430" t="s">
        <v>154</v>
      </c>
    </row>
    <row r="2431" spans="1:1" ht="19.5" customHeight="1">
      <c r="A2431" t="s">
        <v>155</v>
      </c>
    </row>
    <row r="2432" spans="1:1" ht="19.5" customHeight="1">
      <c r="A2432" t="s">
        <v>156</v>
      </c>
    </row>
    <row r="2433" spans="1:1" ht="19.5" customHeight="1">
      <c r="A2433" t="s">
        <v>157</v>
      </c>
    </row>
    <row r="2435" spans="1:1" ht="19.5" customHeight="1">
      <c r="A2435" t="s">
        <v>158</v>
      </c>
    </row>
    <row r="2436" spans="1:1" ht="19.5" customHeight="1">
      <c r="A2436" t="s">
        <v>159</v>
      </c>
    </row>
    <row r="2438" spans="1:1" ht="19.5" customHeight="1">
      <c r="A2438" t="s">
        <v>160</v>
      </c>
    </row>
    <row r="2439" spans="1:1" ht="19.5" customHeight="1">
      <c r="A2439" t="s">
        <v>161</v>
      </c>
    </row>
    <row r="2441" spans="1:1" ht="19.5" customHeight="1">
      <c r="A2441" t="s">
        <v>162</v>
      </c>
    </row>
    <row r="2442" spans="1:1" ht="19.5" customHeight="1">
      <c r="A2442" t="s">
        <v>163</v>
      </c>
    </row>
    <row r="2443" spans="1:1" ht="19.5" customHeight="1">
      <c r="A2443" t="s">
        <v>164</v>
      </c>
    </row>
    <row r="2444" spans="1:1" ht="19.5" customHeight="1">
      <c r="A2444" t="s">
        <v>165</v>
      </c>
    </row>
    <row r="2445" spans="1:1" ht="19.5" customHeight="1">
      <c r="A2445" t="s">
        <v>166</v>
      </c>
    </row>
    <row r="2446" spans="1:1" ht="19.5" customHeight="1">
      <c r="A2446" t="s">
        <v>167</v>
      </c>
    </row>
    <row r="2448" spans="1:1" ht="19.5" customHeight="1">
      <c r="A2448" t="s">
        <v>148</v>
      </c>
    </row>
    <row r="2449" spans="1:3" ht="19.5" customHeight="1">
      <c r="A2449" t="s">
        <v>149</v>
      </c>
    </row>
    <row r="2460" spans="1:3" ht="19.5" customHeight="1">
      <c r="A2460" t="s">
        <v>191</v>
      </c>
      <c r="C2460" t="s">
        <v>192</v>
      </c>
    </row>
    <row r="2461" spans="1:3" ht="19.5" customHeight="1">
      <c r="A2461">
        <v>7838</v>
      </c>
      <c r="C2461">
        <v>16713</v>
      </c>
    </row>
    <row r="2462" spans="1:3" ht="19.5" customHeight="1">
      <c r="A2462">
        <v>7423</v>
      </c>
      <c r="C2462">
        <v>16022</v>
      </c>
    </row>
    <row r="2463" spans="1:3" ht="19.5" customHeight="1">
      <c r="A2463">
        <v>413</v>
      </c>
      <c r="C2463">
        <v>688</v>
      </c>
    </row>
    <row r="2464" spans="1:3" ht="19.5" customHeight="1">
      <c r="A2464">
        <v>1124</v>
      </c>
      <c r="C2464">
        <v>1813</v>
      </c>
    </row>
    <row r="2465" spans="1:3" ht="19.5" customHeight="1">
      <c r="A2465">
        <v>660</v>
      </c>
      <c r="C2465">
        <v>912</v>
      </c>
    </row>
    <row r="2466" spans="1:3" ht="19.5" customHeight="1">
      <c r="A2466">
        <v>431</v>
      </c>
      <c r="C2466">
        <v>642</v>
      </c>
    </row>
    <row r="2472" spans="1:3" ht="19.5" customHeight="1">
      <c r="A2472" t="s">
        <v>176</v>
      </c>
    </row>
    <row r="2473" spans="1:3" ht="19.5" customHeight="1">
      <c r="A2473" t="s">
        <v>177</v>
      </c>
    </row>
    <row r="2474" spans="1:3" ht="19.5" customHeight="1">
      <c r="A2474" t="s">
        <v>178</v>
      </c>
    </row>
    <row r="2475" spans="1:3" ht="19.5" customHeight="1">
      <c r="A2475" t="s">
        <v>179</v>
      </c>
    </row>
    <row r="2476" spans="1:3" ht="19.5" customHeight="1">
      <c r="A2476" t="s">
        <v>180</v>
      </c>
    </row>
    <row r="2477" spans="1:3" ht="19.5" customHeight="1">
      <c r="A2477" t="s">
        <v>181</v>
      </c>
    </row>
    <row r="2478" spans="1:3" ht="19.5" customHeight="1">
      <c r="A2478" t="s">
        <v>182</v>
      </c>
    </row>
    <row r="2479" spans="1:3" ht="19.5" customHeight="1">
      <c r="A2479" t="s">
        <v>183</v>
      </c>
    </row>
    <row r="2481" spans="1:1" ht="19.5" customHeight="1">
      <c r="A2481" t="s">
        <v>184</v>
      </c>
    </row>
    <row r="2482" spans="1:1" ht="19.5" customHeight="1">
      <c r="A2482" t="s">
        <v>185</v>
      </c>
    </row>
    <row r="2483" spans="1:1" ht="19.5" customHeight="1">
      <c r="A2483" t="s">
        <v>186</v>
      </c>
    </row>
    <row r="2493" spans="1:1" ht="19.5" customHeight="1">
      <c r="A2493" t="s">
        <v>176</v>
      </c>
    </row>
    <row r="2494" spans="1:1" ht="19.5" customHeight="1">
      <c r="A2494" t="s">
        <v>177</v>
      </c>
    </row>
    <row r="2495" spans="1:1" ht="19.5" customHeight="1">
      <c r="A2495" t="s">
        <v>178</v>
      </c>
    </row>
    <row r="2496" spans="1:1" ht="19.5" customHeight="1">
      <c r="A2496" t="s">
        <v>179</v>
      </c>
    </row>
    <row r="2497" spans="1:1" ht="19.5" customHeight="1">
      <c r="A2497" t="s">
        <v>180</v>
      </c>
    </row>
    <row r="2498" spans="1:1" ht="19.5" customHeight="1">
      <c r="A2498" t="s">
        <v>181</v>
      </c>
    </row>
    <row r="2499" spans="1:1" ht="19.5" customHeight="1">
      <c r="A2499" t="s">
        <v>182</v>
      </c>
    </row>
    <row r="2500" spans="1:1" ht="19.5" customHeight="1">
      <c r="A2500" t="s">
        <v>183</v>
      </c>
    </row>
    <row r="2502" spans="1:1" ht="19.5" customHeight="1">
      <c r="A2502" t="s">
        <v>184</v>
      </c>
    </row>
    <row r="2503" spans="1:1" ht="19.5" customHeight="1">
      <c r="A2503" t="s">
        <v>185</v>
      </c>
    </row>
    <row r="2504" spans="1:1" ht="19.5" customHeight="1">
      <c r="A2504" t="s">
        <v>186</v>
      </c>
    </row>
    <row r="2506" spans="1:1" ht="19.5" customHeight="1">
      <c r="A2506" t="s">
        <v>150</v>
      </c>
    </row>
    <row r="2507" spans="1:1" ht="19.5" customHeight="1">
      <c r="A2507" t="s">
        <v>151</v>
      </c>
    </row>
    <row r="2508" spans="1:1" ht="19.5" customHeight="1">
      <c r="A2508" t="s">
        <v>152</v>
      </c>
    </row>
    <row r="2509" spans="1:1" ht="19.5" customHeight="1">
      <c r="A2509" t="s">
        <v>153</v>
      </c>
    </row>
    <row r="2510" spans="1:1" ht="19.5" customHeight="1">
      <c r="A2510" t="s">
        <v>170</v>
      </c>
    </row>
    <row r="2511" spans="1:1" ht="19.5" customHeight="1">
      <c r="A2511" t="s">
        <v>171</v>
      </c>
    </row>
    <row r="2512" spans="1:1" ht="19.5" customHeight="1">
      <c r="A2512" t="s">
        <v>154</v>
      </c>
    </row>
    <row r="2513" spans="1:1" ht="19.5" customHeight="1">
      <c r="A2513" t="s">
        <v>155</v>
      </c>
    </row>
    <row r="2514" spans="1:1" ht="19.5" customHeight="1">
      <c r="A2514" t="s">
        <v>156</v>
      </c>
    </row>
    <row r="2515" spans="1:1" ht="19.5" customHeight="1">
      <c r="A2515" t="s">
        <v>157</v>
      </c>
    </row>
    <row r="2517" spans="1:1" ht="19.5" customHeight="1">
      <c r="A2517" t="s">
        <v>158</v>
      </c>
    </row>
    <row r="2518" spans="1:1" ht="19.5" customHeight="1">
      <c r="A2518" t="s">
        <v>159</v>
      </c>
    </row>
    <row r="2520" spans="1:1" ht="19.5" customHeight="1">
      <c r="A2520" t="s">
        <v>160</v>
      </c>
    </row>
    <row r="2521" spans="1:1" ht="19.5" customHeight="1">
      <c r="A2521" t="s">
        <v>161</v>
      </c>
    </row>
    <row r="2523" spans="1:1" ht="19.5" customHeight="1">
      <c r="A2523" t="s">
        <v>162</v>
      </c>
    </row>
    <row r="2524" spans="1:1" ht="19.5" customHeight="1">
      <c r="A2524" t="s">
        <v>163</v>
      </c>
    </row>
    <row r="2525" spans="1:1" ht="19.5" customHeight="1">
      <c r="A2525" t="s">
        <v>164</v>
      </c>
    </row>
    <row r="2526" spans="1:1" ht="19.5" customHeight="1">
      <c r="A2526" t="s">
        <v>165</v>
      </c>
    </row>
    <row r="2527" spans="1:1" ht="19.5" customHeight="1">
      <c r="A2527" t="s">
        <v>166</v>
      </c>
    </row>
    <row r="2528" spans="1:1" ht="19.5" customHeight="1">
      <c r="A2528" t="s">
        <v>167</v>
      </c>
    </row>
    <row r="2530" spans="1:1" ht="19.5" customHeight="1">
      <c r="A2530" t="s">
        <v>148</v>
      </c>
    </row>
    <row r="2531" spans="1:1" ht="19.5" customHeight="1">
      <c r="A2531" t="s">
        <v>149</v>
      </c>
    </row>
    <row r="2541" spans="1:1" ht="19.5" customHeight="1">
      <c r="A2541" t="s">
        <v>176</v>
      </c>
    </row>
    <row r="2542" spans="1:1" ht="19.5" customHeight="1">
      <c r="A2542" t="s">
        <v>177</v>
      </c>
    </row>
    <row r="2543" spans="1:1" ht="19.5" customHeight="1">
      <c r="A2543" t="s">
        <v>178</v>
      </c>
    </row>
    <row r="2544" spans="1:1" ht="19.5" customHeight="1">
      <c r="A2544" t="s">
        <v>179</v>
      </c>
    </row>
    <row r="2545" spans="1:1" ht="19.5" customHeight="1">
      <c r="A2545" t="s">
        <v>180</v>
      </c>
    </row>
    <row r="2546" spans="1:1" ht="19.5" customHeight="1">
      <c r="A2546" t="s">
        <v>181</v>
      </c>
    </row>
    <row r="2547" spans="1:1" ht="19.5" customHeight="1">
      <c r="A2547" t="s">
        <v>182</v>
      </c>
    </row>
    <row r="2548" spans="1:1" ht="19.5" customHeight="1">
      <c r="A2548" t="s">
        <v>183</v>
      </c>
    </row>
    <row r="2550" spans="1:1" ht="19.5" customHeight="1">
      <c r="A2550" t="s">
        <v>184</v>
      </c>
    </row>
    <row r="2551" spans="1:1" ht="19.5" customHeight="1">
      <c r="A2551" t="s">
        <v>185</v>
      </c>
    </row>
    <row r="2552" spans="1:1" ht="19.5" customHeight="1">
      <c r="A2552" t="s">
        <v>186</v>
      </c>
    </row>
    <row r="2562" spans="1:1" ht="19.5" customHeight="1">
      <c r="A2562" t="s">
        <v>176</v>
      </c>
    </row>
    <row r="2563" spans="1:1" ht="19.5" customHeight="1">
      <c r="A2563" t="s">
        <v>177</v>
      </c>
    </row>
    <row r="2564" spans="1:1" ht="19.5" customHeight="1">
      <c r="A2564" t="s">
        <v>178</v>
      </c>
    </row>
    <row r="2565" spans="1:1" ht="19.5" customHeight="1">
      <c r="A2565" t="s">
        <v>179</v>
      </c>
    </row>
    <row r="2566" spans="1:1" ht="19.5" customHeight="1">
      <c r="A2566" t="s">
        <v>180</v>
      </c>
    </row>
    <row r="2567" spans="1:1" ht="19.5" customHeight="1">
      <c r="A2567" t="s">
        <v>181</v>
      </c>
    </row>
    <row r="2568" spans="1:1" ht="19.5" customHeight="1">
      <c r="A2568" t="s">
        <v>182</v>
      </c>
    </row>
    <row r="2569" spans="1:1" ht="19.5" customHeight="1">
      <c r="A2569" t="s">
        <v>183</v>
      </c>
    </row>
    <row r="2571" spans="1:1" ht="19.5" customHeight="1">
      <c r="A2571" t="s">
        <v>184</v>
      </c>
    </row>
    <row r="2572" spans="1:1" ht="19.5" customHeight="1">
      <c r="A2572" t="s">
        <v>185</v>
      </c>
    </row>
    <row r="2573" spans="1:1" ht="19.5" customHeight="1">
      <c r="A2573" t="s">
        <v>186</v>
      </c>
    </row>
    <row r="2582" spans="1:1" ht="19.5" customHeight="1">
      <c r="A2582" t="s">
        <v>176</v>
      </c>
    </row>
    <row r="2583" spans="1:1" ht="19.5" customHeight="1">
      <c r="A2583" t="s">
        <v>177</v>
      </c>
    </row>
    <row r="2584" spans="1:1" ht="19.5" customHeight="1">
      <c r="A2584" t="s">
        <v>178</v>
      </c>
    </row>
    <row r="2585" spans="1:1" ht="19.5" customHeight="1">
      <c r="A2585" t="s">
        <v>179</v>
      </c>
    </row>
    <row r="2586" spans="1:1" ht="19.5" customHeight="1">
      <c r="A2586" t="s">
        <v>180</v>
      </c>
    </row>
    <row r="2587" spans="1:1" ht="19.5" customHeight="1">
      <c r="A2587" t="s">
        <v>181</v>
      </c>
    </row>
    <row r="2588" spans="1:1" ht="19.5" customHeight="1">
      <c r="A2588" t="s">
        <v>182</v>
      </c>
    </row>
    <row r="2589" spans="1:1" ht="19.5" customHeight="1">
      <c r="A2589" t="s">
        <v>183</v>
      </c>
    </row>
    <row r="2591" spans="1:1" ht="19.5" customHeight="1">
      <c r="A2591" t="s">
        <v>184</v>
      </c>
    </row>
    <row r="2592" spans="1:1" ht="19.5" customHeight="1">
      <c r="A2592" t="s">
        <v>185</v>
      </c>
    </row>
    <row r="2593" spans="1:1" ht="19.5" customHeight="1">
      <c r="A2593" t="s">
        <v>186</v>
      </c>
    </row>
    <row r="2599" spans="1:1" ht="19.5" customHeight="1">
      <c r="A2599" t="s">
        <v>193</v>
      </c>
    </row>
    <row r="2600" spans="1:1" ht="19.5" customHeight="1">
      <c r="A2600" t="s">
        <v>194</v>
      </c>
    </row>
    <row r="2601" spans="1:1" ht="19.5" customHeight="1">
      <c r="A2601" t="s">
        <v>195</v>
      </c>
    </row>
    <row r="2602" spans="1:1" ht="19.5" customHeight="1">
      <c r="A2602" t="s">
        <v>196</v>
      </c>
    </row>
    <row r="2603" spans="1:1" ht="19.5" customHeight="1">
      <c r="A2603" t="s">
        <v>197</v>
      </c>
    </row>
    <row r="2604" spans="1:1" ht="19.5" customHeight="1">
      <c r="A2604" t="s">
        <v>198</v>
      </c>
    </row>
    <row r="2605" spans="1:1" ht="19.5" customHeight="1">
      <c r="A2605" t="s">
        <v>199</v>
      </c>
    </row>
    <row r="2606" spans="1:1" ht="19.5" customHeight="1">
      <c r="A2606" t="s">
        <v>200</v>
      </c>
    </row>
    <row r="2607" spans="1:1" ht="19.5" customHeight="1">
      <c r="A2607" t="s">
        <v>201</v>
      </c>
    </row>
    <row r="2608" spans="1:1" ht="19.5" customHeight="1">
      <c r="A2608" t="s">
        <v>202</v>
      </c>
    </row>
    <row r="2609" spans="1:1" ht="19.5" customHeight="1">
      <c r="A2609" t="s">
        <v>203</v>
      </c>
    </row>
    <row r="2610" spans="1:1" ht="19.5" customHeight="1">
      <c r="A2610" t="s">
        <v>204</v>
      </c>
    </row>
    <row r="2616" spans="1:1" ht="19.5" customHeight="1">
      <c r="A2616" t="s">
        <v>176</v>
      </c>
    </row>
    <row r="2617" spans="1:1" ht="19.5" customHeight="1">
      <c r="A2617" t="s">
        <v>177</v>
      </c>
    </row>
    <row r="2618" spans="1:1" ht="19.5" customHeight="1">
      <c r="A2618" t="s">
        <v>178</v>
      </c>
    </row>
    <row r="2619" spans="1:1" ht="19.5" customHeight="1">
      <c r="A2619" t="s">
        <v>179</v>
      </c>
    </row>
    <row r="2620" spans="1:1" ht="19.5" customHeight="1">
      <c r="A2620" t="s">
        <v>180</v>
      </c>
    </row>
    <row r="2621" spans="1:1" ht="19.5" customHeight="1">
      <c r="A2621" t="s">
        <v>181</v>
      </c>
    </row>
    <row r="2622" spans="1:1" ht="19.5" customHeight="1">
      <c r="A2622" t="s">
        <v>182</v>
      </c>
    </row>
    <row r="2623" spans="1:1" ht="19.5" customHeight="1">
      <c r="A2623" t="s">
        <v>183</v>
      </c>
    </row>
    <row r="2625" spans="1:1" ht="19.5" customHeight="1">
      <c r="A2625" t="s">
        <v>184</v>
      </c>
    </row>
    <row r="2626" spans="1:1" ht="19.5" customHeight="1">
      <c r="A2626" t="s">
        <v>185</v>
      </c>
    </row>
    <row r="2627" spans="1:1" ht="19.5" customHeight="1">
      <c r="A2627" t="s">
        <v>186</v>
      </c>
    </row>
    <row r="2636" spans="1:1" ht="19.5" customHeight="1">
      <c r="A2636" t="s">
        <v>176</v>
      </c>
    </row>
    <row r="2637" spans="1:1" ht="19.5" customHeight="1">
      <c r="A2637" t="s">
        <v>177</v>
      </c>
    </row>
    <row r="2638" spans="1:1" ht="19.5" customHeight="1">
      <c r="A2638" t="s">
        <v>178</v>
      </c>
    </row>
    <row r="2639" spans="1:1" ht="19.5" customHeight="1">
      <c r="A2639" t="s">
        <v>179</v>
      </c>
    </row>
    <row r="2640" spans="1:1" ht="19.5" customHeight="1">
      <c r="A2640" t="s">
        <v>180</v>
      </c>
    </row>
    <row r="2641" spans="1:1" ht="19.5" customHeight="1">
      <c r="A2641" t="s">
        <v>181</v>
      </c>
    </row>
    <row r="2642" spans="1:1" ht="19.5" customHeight="1">
      <c r="A2642" t="s">
        <v>182</v>
      </c>
    </row>
    <row r="2643" spans="1:1" ht="19.5" customHeight="1">
      <c r="A2643" t="s">
        <v>183</v>
      </c>
    </row>
    <row r="2645" spans="1:1" ht="19.5" customHeight="1">
      <c r="A2645" t="s">
        <v>184</v>
      </c>
    </row>
    <row r="2646" spans="1:1" ht="19.5" customHeight="1">
      <c r="A2646" t="s">
        <v>185</v>
      </c>
    </row>
    <row r="2647" spans="1:1" ht="19.5" customHeight="1">
      <c r="A2647" t="s">
        <v>186</v>
      </c>
    </row>
    <row r="2656" spans="1:1" ht="19.5" customHeight="1">
      <c r="A2656" t="s">
        <v>205</v>
      </c>
    </row>
    <row r="2657" spans="1:1" ht="19.5" customHeight="1">
      <c r="A2657" t="s">
        <v>206</v>
      </c>
    </row>
    <row r="2658" spans="1:1" ht="19.5" customHeight="1">
      <c r="A2658" t="s">
        <v>207</v>
      </c>
    </row>
    <row r="2659" spans="1:1" ht="19.5" customHeight="1">
      <c r="A2659" t="s">
        <v>208</v>
      </c>
    </row>
    <row r="2660" spans="1:1" ht="19.5" customHeight="1">
      <c r="A2660" t="s">
        <v>178</v>
      </c>
    </row>
    <row r="2661" spans="1:1" ht="19.5" customHeight="1">
      <c r="A2661" t="s">
        <v>179</v>
      </c>
    </row>
    <row r="2662" spans="1:1" ht="19.5" customHeight="1">
      <c r="A2662" t="s">
        <v>180</v>
      </c>
    </row>
    <row r="2663" spans="1:1" ht="19.5" customHeight="1">
      <c r="A2663" t="s">
        <v>181</v>
      </c>
    </row>
    <row r="2664" spans="1:1" ht="19.5" customHeight="1">
      <c r="A2664" t="s">
        <v>182</v>
      </c>
    </row>
    <row r="2665" spans="1:1" ht="19.5" customHeight="1">
      <c r="A2665" t="s">
        <v>183</v>
      </c>
    </row>
    <row r="2667" spans="1:1" ht="19.5" customHeight="1">
      <c r="A2667" t="s">
        <v>184</v>
      </c>
    </row>
    <row r="2668" spans="1:1" ht="19.5" customHeight="1">
      <c r="A2668" t="s">
        <v>185</v>
      </c>
    </row>
    <row r="2669" spans="1:1" ht="19.5" customHeight="1">
      <c r="A2669" t="s">
        <v>186</v>
      </c>
    </row>
    <row r="2678" spans="1:1" ht="19.5" customHeight="1">
      <c r="A2678" t="s">
        <v>176</v>
      </c>
    </row>
    <row r="2679" spans="1:1" ht="19.5" customHeight="1">
      <c r="A2679" t="s">
        <v>177</v>
      </c>
    </row>
    <row r="2680" spans="1:1" ht="19.5" customHeight="1">
      <c r="A2680" t="s">
        <v>178</v>
      </c>
    </row>
    <row r="2681" spans="1:1" ht="19.5" customHeight="1">
      <c r="A2681" t="s">
        <v>179</v>
      </c>
    </row>
    <row r="2682" spans="1:1" ht="19.5" customHeight="1">
      <c r="A2682" t="s">
        <v>180</v>
      </c>
    </row>
    <row r="2683" spans="1:1" ht="19.5" customHeight="1">
      <c r="A2683" t="s">
        <v>181</v>
      </c>
    </row>
    <row r="2684" spans="1:1" ht="19.5" customHeight="1">
      <c r="A2684" t="s">
        <v>182</v>
      </c>
    </row>
    <row r="2685" spans="1:1" ht="19.5" customHeight="1">
      <c r="A2685" t="s">
        <v>183</v>
      </c>
    </row>
    <row r="2687" spans="1:1" ht="19.5" customHeight="1">
      <c r="A2687" t="s">
        <v>184</v>
      </c>
    </row>
    <row r="2688" spans="1:1" ht="19.5" customHeight="1">
      <c r="A2688" t="s">
        <v>185</v>
      </c>
    </row>
    <row r="2689" spans="1:1" ht="19.5" customHeight="1">
      <c r="A2689" t="s">
        <v>186</v>
      </c>
    </row>
    <row r="2698" spans="1:1" ht="19.5" customHeight="1">
      <c r="A2698" t="s">
        <v>176</v>
      </c>
    </row>
    <row r="2699" spans="1:1" ht="19.5" customHeight="1">
      <c r="A2699" t="s">
        <v>177</v>
      </c>
    </row>
    <row r="2700" spans="1:1" ht="19.5" customHeight="1">
      <c r="A2700" t="s">
        <v>178</v>
      </c>
    </row>
    <row r="2701" spans="1:1" ht="19.5" customHeight="1">
      <c r="A2701" t="s">
        <v>179</v>
      </c>
    </row>
    <row r="2702" spans="1:1" ht="19.5" customHeight="1">
      <c r="A2702" t="s">
        <v>180</v>
      </c>
    </row>
    <row r="2703" spans="1:1" ht="19.5" customHeight="1">
      <c r="A2703" t="s">
        <v>181</v>
      </c>
    </row>
    <row r="2704" spans="1:1" ht="19.5" customHeight="1">
      <c r="A2704" t="s">
        <v>182</v>
      </c>
    </row>
    <row r="2705" spans="1:1" ht="19.5" customHeight="1">
      <c r="A2705" t="s">
        <v>183</v>
      </c>
    </row>
    <row r="2707" spans="1:1" ht="19.5" customHeight="1">
      <c r="A2707" t="s">
        <v>184</v>
      </c>
    </row>
    <row r="2708" spans="1:1" ht="19.5" customHeight="1">
      <c r="A2708" t="s">
        <v>185</v>
      </c>
    </row>
    <row r="2709" spans="1:1" ht="19.5" customHeight="1">
      <c r="A2709" t="s">
        <v>186</v>
      </c>
    </row>
    <row r="2718" spans="1:1" ht="19.5" customHeight="1">
      <c r="A2718" t="s">
        <v>176</v>
      </c>
    </row>
    <row r="2719" spans="1:1" ht="19.5" customHeight="1">
      <c r="A2719" t="s">
        <v>177</v>
      </c>
    </row>
    <row r="2720" spans="1:1" ht="19.5" customHeight="1">
      <c r="A2720" t="s">
        <v>178</v>
      </c>
    </row>
    <row r="2721" spans="1:1" ht="19.5" customHeight="1">
      <c r="A2721" t="s">
        <v>179</v>
      </c>
    </row>
    <row r="2722" spans="1:1" ht="19.5" customHeight="1">
      <c r="A2722" t="s">
        <v>180</v>
      </c>
    </row>
    <row r="2723" spans="1:1" ht="19.5" customHeight="1">
      <c r="A2723" t="s">
        <v>181</v>
      </c>
    </row>
    <row r="2724" spans="1:1" ht="19.5" customHeight="1">
      <c r="A2724" t="s">
        <v>182</v>
      </c>
    </row>
    <row r="2725" spans="1:1" ht="19.5" customHeight="1">
      <c r="A2725" t="s">
        <v>183</v>
      </c>
    </row>
    <row r="2727" spans="1:1" ht="19.5" customHeight="1">
      <c r="A2727" t="s">
        <v>184</v>
      </c>
    </row>
    <row r="2728" spans="1:1" ht="19.5" customHeight="1">
      <c r="A2728" t="s">
        <v>185</v>
      </c>
    </row>
    <row r="2729" spans="1:1" ht="19.5" customHeight="1">
      <c r="A2729" t="s">
        <v>186</v>
      </c>
    </row>
    <row r="2738" spans="1:1" ht="19.5" customHeight="1">
      <c r="A2738" t="s">
        <v>176</v>
      </c>
    </row>
    <row r="2739" spans="1:1" ht="19.5" customHeight="1">
      <c r="A2739" t="s">
        <v>177</v>
      </c>
    </row>
    <row r="2740" spans="1:1" ht="19.5" customHeight="1">
      <c r="A2740" t="s">
        <v>178</v>
      </c>
    </row>
    <row r="2741" spans="1:1" ht="19.5" customHeight="1">
      <c r="A2741" t="s">
        <v>179</v>
      </c>
    </row>
    <row r="2742" spans="1:1" ht="19.5" customHeight="1">
      <c r="A2742" t="s">
        <v>180</v>
      </c>
    </row>
    <row r="2743" spans="1:1" ht="19.5" customHeight="1">
      <c r="A2743" t="s">
        <v>181</v>
      </c>
    </row>
    <row r="2744" spans="1:1" ht="19.5" customHeight="1">
      <c r="A2744" t="s">
        <v>182</v>
      </c>
    </row>
    <row r="2745" spans="1:1" ht="19.5" customHeight="1">
      <c r="A2745" t="s">
        <v>183</v>
      </c>
    </row>
    <row r="2747" spans="1:1" ht="19.5" customHeight="1">
      <c r="A2747" t="s">
        <v>184</v>
      </c>
    </row>
    <row r="2748" spans="1:1" ht="19.5" customHeight="1">
      <c r="A2748" t="s">
        <v>185</v>
      </c>
    </row>
    <row r="2749" spans="1:1" ht="19.5" customHeight="1">
      <c r="A2749" t="s">
        <v>186</v>
      </c>
    </row>
    <row r="2751" spans="1:1" ht="19.5" customHeight="1">
      <c r="A2751" t="s">
        <v>148</v>
      </c>
    </row>
    <row r="2752" spans="1:1" ht="19.5" customHeight="1">
      <c r="A2752" t="s">
        <v>149</v>
      </c>
    </row>
    <row r="2762" spans="1:1" ht="19.5" customHeight="1">
      <c r="A2762" t="s">
        <v>176</v>
      </c>
    </row>
    <row r="2763" spans="1:1" ht="19.5" customHeight="1">
      <c r="A2763" t="s">
        <v>177</v>
      </c>
    </row>
    <row r="2764" spans="1:1" ht="19.5" customHeight="1">
      <c r="A2764" t="s">
        <v>178</v>
      </c>
    </row>
    <row r="2765" spans="1:1" ht="19.5" customHeight="1">
      <c r="A2765" t="s">
        <v>179</v>
      </c>
    </row>
    <row r="2766" spans="1:1" ht="19.5" customHeight="1">
      <c r="A2766" t="s">
        <v>180</v>
      </c>
    </row>
    <row r="2767" spans="1:1" ht="19.5" customHeight="1">
      <c r="A2767" t="s">
        <v>181</v>
      </c>
    </row>
    <row r="2768" spans="1:1" ht="19.5" customHeight="1">
      <c r="A2768" t="s">
        <v>182</v>
      </c>
    </row>
    <row r="2769" spans="1:1" ht="19.5" customHeight="1">
      <c r="A2769" t="s">
        <v>183</v>
      </c>
    </row>
    <row r="2771" spans="1:1" ht="19.5" customHeight="1">
      <c r="A2771" t="s">
        <v>184</v>
      </c>
    </row>
    <row r="2772" spans="1:1" ht="19.5" customHeight="1">
      <c r="A2772" t="s">
        <v>185</v>
      </c>
    </row>
    <row r="2773" spans="1:1" ht="19.5" customHeight="1">
      <c r="A2773" t="s">
        <v>186</v>
      </c>
    </row>
    <row r="2775" spans="1:1" ht="19.5" customHeight="1">
      <c r="A2775" t="s">
        <v>148</v>
      </c>
    </row>
    <row r="2776" spans="1:1" ht="19.5" customHeight="1">
      <c r="A2776" t="s">
        <v>149</v>
      </c>
    </row>
    <row r="2786" spans="1:1" ht="19.5" customHeight="1">
      <c r="A2786" t="s">
        <v>176</v>
      </c>
    </row>
    <row r="2787" spans="1:1" ht="19.5" customHeight="1">
      <c r="A2787" t="s">
        <v>177</v>
      </c>
    </row>
    <row r="2788" spans="1:1" ht="19.5" customHeight="1">
      <c r="A2788" t="s">
        <v>178</v>
      </c>
    </row>
    <row r="2789" spans="1:1" ht="19.5" customHeight="1">
      <c r="A2789" t="s">
        <v>179</v>
      </c>
    </row>
    <row r="2790" spans="1:1" ht="19.5" customHeight="1">
      <c r="A2790" t="s">
        <v>180</v>
      </c>
    </row>
    <row r="2791" spans="1:1" ht="19.5" customHeight="1">
      <c r="A2791" t="s">
        <v>181</v>
      </c>
    </row>
    <row r="2792" spans="1:1" ht="19.5" customHeight="1">
      <c r="A2792" t="s">
        <v>182</v>
      </c>
    </row>
    <row r="2793" spans="1:1" ht="19.5" customHeight="1">
      <c r="A2793" t="s">
        <v>183</v>
      </c>
    </row>
    <row r="2795" spans="1:1" ht="19.5" customHeight="1">
      <c r="A2795" t="s">
        <v>184</v>
      </c>
    </row>
    <row r="2796" spans="1:1" ht="19.5" customHeight="1">
      <c r="A2796" t="s">
        <v>185</v>
      </c>
    </row>
    <row r="2797" spans="1:1" ht="19.5" customHeight="1">
      <c r="A2797" t="s">
        <v>186</v>
      </c>
    </row>
    <row r="2799" spans="1:1" ht="19.5" customHeight="1">
      <c r="A2799" t="s">
        <v>148</v>
      </c>
    </row>
    <row r="2800" spans="1:1" ht="19.5" customHeight="1">
      <c r="A2800" t="s">
        <v>149</v>
      </c>
    </row>
    <row r="2809" spans="1:1" ht="19.5" customHeight="1">
      <c r="A2809" t="s">
        <v>176</v>
      </c>
    </row>
    <row r="2810" spans="1:1" ht="19.5" customHeight="1">
      <c r="A2810" t="s">
        <v>177</v>
      </c>
    </row>
    <row r="2811" spans="1:1" ht="19.5" customHeight="1">
      <c r="A2811" t="s">
        <v>178</v>
      </c>
    </row>
    <row r="2812" spans="1:1" ht="19.5" customHeight="1">
      <c r="A2812" t="s">
        <v>179</v>
      </c>
    </row>
    <row r="2813" spans="1:1" ht="19.5" customHeight="1">
      <c r="A2813" t="s">
        <v>180</v>
      </c>
    </row>
    <row r="2814" spans="1:1" ht="19.5" customHeight="1">
      <c r="A2814" t="s">
        <v>181</v>
      </c>
    </row>
    <row r="2815" spans="1:1" ht="19.5" customHeight="1">
      <c r="A2815" t="s">
        <v>182</v>
      </c>
    </row>
    <row r="2816" spans="1:1" ht="19.5" customHeight="1">
      <c r="A2816" t="s">
        <v>183</v>
      </c>
    </row>
    <row r="2818" spans="1:1" ht="19.5" customHeight="1">
      <c r="A2818" t="s">
        <v>184</v>
      </c>
    </row>
    <row r="2819" spans="1:1" ht="19.5" customHeight="1">
      <c r="A2819" t="s">
        <v>185</v>
      </c>
    </row>
    <row r="2820" spans="1:1" ht="19.5" customHeight="1">
      <c r="A2820" t="s">
        <v>186</v>
      </c>
    </row>
    <row r="2822" spans="1:1" ht="19.5" customHeight="1">
      <c r="A2822" t="s">
        <v>148</v>
      </c>
    </row>
    <row r="2823" spans="1:1" ht="19.5" customHeight="1">
      <c r="A2823" t="s">
        <v>149</v>
      </c>
    </row>
    <row r="2832" spans="1:1" ht="19.5" customHeight="1">
      <c r="A2832" t="s">
        <v>176</v>
      </c>
    </row>
    <row r="2833" spans="1:1" ht="19.5" customHeight="1">
      <c r="A2833" t="s">
        <v>177</v>
      </c>
    </row>
    <row r="2834" spans="1:1" ht="19.5" customHeight="1">
      <c r="A2834" t="s">
        <v>178</v>
      </c>
    </row>
    <row r="2835" spans="1:1" ht="19.5" customHeight="1">
      <c r="A2835" t="s">
        <v>179</v>
      </c>
    </row>
    <row r="2836" spans="1:1" ht="19.5" customHeight="1">
      <c r="A2836" t="s">
        <v>180</v>
      </c>
    </row>
    <row r="2837" spans="1:1" ht="19.5" customHeight="1">
      <c r="A2837" t="s">
        <v>181</v>
      </c>
    </row>
    <row r="2838" spans="1:1" ht="19.5" customHeight="1">
      <c r="A2838" t="s">
        <v>182</v>
      </c>
    </row>
    <row r="2839" spans="1:1" ht="19.5" customHeight="1">
      <c r="A2839" t="s">
        <v>183</v>
      </c>
    </row>
    <row r="2841" spans="1:1" ht="19.5" customHeight="1">
      <c r="A2841" t="s">
        <v>184</v>
      </c>
    </row>
    <row r="2842" spans="1:1" ht="19.5" customHeight="1">
      <c r="A2842" t="s">
        <v>185</v>
      </c>
    </row>
    <row r="2843" spans="1:1" ht="19.5" customHeight="1">
      <c r="A2843" t="s">
        <v>186</v>
      </c>
    </row>
    <row r="2845" spans="1:1" ht="19.5" customHeight="1">
      <c r="A2845" t="s">
        <v>148</v>
      </c>
    </row>
    <row r="2846" spans="1:1" ht="19.5" customHeight="1">
      <c r="A2846" t="s">
        <v>149</v>
      </c>
    </row>
    <row r="2859" spans="1:1" ht="19.5" customHeight="1">
      <c r="A2859" t="s">
        <v>176</v>
      </c>
    </row>
    <row r="2860" spans="1:1" ht="19.5" customHeight="1">
      <c r="A2860" t="s">
        <v>177</v>
      </c>
    </row>
    <row r="2861" spans="1:1" ht="19.5" customHeight="1">
      <c r="A2861" t="s">
        <v>178</v>
      </c>
    </row>
    <row r="2862" spans="1:1" ht="19.5" customHeight="1">
      <c r="A2862" t="s">
        <v>179</v>
      </c>
    </row>
    <row r="2863" spans="1:1" ht="19.5" customHeight="1">
      <c r="A2863" t="s">
        <v>180</v>
      </c>
    </row>
    <row r="2864" spans="1:1" ht="19.5" customHeight="1">
      <c r="A2864" t="s">
        <v>181</v>
      </c>
    </row>
    <row r="2865" spans="1:1" ht="19.5" customHeight="1">
      <c r="A2865" t="s">
        <v>182</v>
      </c>
    </row>
    <row r="2866" spans="1:1" ht="19.5" customHeight="1">
      <c r="A2866" t="s">
        <v>183</v>
      </c>
    </row>
    <row r="2868" spans="1:1" ht="19.5" customHeight="1">
      <c r="A2868" t="s">
        <v>184</v>
      </c>
    </row>
    <row r="2869" spans="1:1" ht="19.5" customHeight="1">
      <c r="A2869" t="s">
        <v>185</v>
      </c>
    </row>
    <row r="2870" spans="1:1" ht="19.5" customHeight="1">
      <c r="A2870" t="s">
        <v>186</v>
      </c>
    </row>
    <row r="2872" spans="1:1" ht="19.5" customHeight="1">
      <c r="A2872" t="s">
        <v>150</v>
      </c>
    </row>
    <row r="2873" spans="1:1" ht="19.5" customHeight="1">
      <c r="A2873" t="s">
        <v>151</v>
      </c>
    </row>
    <row r="2874" spans="1:1" ht="19.5" customHeight="1">
      <c r="A2874" t="s">
        <v>152</v>
      </c>
    </row>
    <row r="2875" spans="1:1" ht="19.5" customHeight="1">
      <c r="A2875" t="s">
        <v>153</v>
      </c>
    </row>
    <row r="2876" spans="1:1" ht="19.5" customHeight="1">
      <c r="A2876" t="s">
        <v>170</v>
      </c>
    </row>
    <row r="2877" spans="1:1" ht="19.5" customHeight="1">
      <c r="A2877" t="s">
        <v>171</v>
      </c>
    </row>
    <row r="2878" spans="1:1" ht="19.5" customHeight="1">
      <c r="A2878" t="s">
        <v>154</v>
      </c>
    </row>
    <row r="2879" spans="1:1" ht="19.5" customHeight="1">
      <c r="A2879" t="s">
        <v>155</v>
      </c>
    </row>
    <row r="2880" spans="1:1" ht="19.5" customHeight="1">
      <c r="A2880" t="s">
        <v>156</v>
      </c>
    </row>
    <row r="2881" spans="1:1" ht="19.5" customHeight="1">
      <c r="A2881" t="s">
        <v>157</v>
      </c>
    </row>
    <row r="2883" spans="1:1" ht="19.5" customHeight="1">
      <c r="A2883" t="s">
        <v>158</v>
      </c>
    </row>
    <row r="2884" spans="1:1" ht="19.5" customHeight="1">
      <c r="A2884" t="s">
        <v>159</v>
      </c>
    </row>
    <row r="2886" spans="1:1" ht="19.5" customHeight="1">
      <c r="A2886" t="s">
        <v>160</v>
      </c>
    </row>
    <row r="2887" spans="1:1" ht="19.5" customHeight="1">
      <c r="A2887" t="s">
        <v>161</v>
      </c>
    </row>
    <row r="2889" spans="1:1" ht="19.5" customHeight="1">
      <c r="A2889" t="s">
        <v>162</v>
      </c>
    </row>
    <row r="2890" spans="1:1" ht="19.5" customHeight="1">
      <c r="A2890" t="s">
        <v>163</v>
      </c>
    </row>
    <row r="2891" spans="1:1" ht="19.5" customHeight="1">
      <c r="A2891" t="s">
        <v>164</v>
      </c>
    </row>
    <row r="2892" spans="1:1" ht="19.5" customHeight="1">
      <c r="A2892" t="s">
        <v>165</v>
      </c>
    </row>
    <row r="2893" spans="1:1" ht="19.5" customHeight="1">
      <c r="A2893" t="s">
        <v>166</v>
      </c>
    </row>
    <row r="2894" spans="1:1" ht="19.5" customHeight="1">
      <c r="A2894" t="s">
        <v>167</v>
      </c>
    </row>
    <row r="2904" spans="1:1" ht="19.5" customHeight="1">
      <c r="A2904" t="s">
        <v>176</v>
      </c>
    </row>
    <row r="2905" spans="1:1" ht="19.5" customHeight="1">
      <c r="A2905" t="s">
        <v>177</v>
      </c>
    </row>
    <row r="2906" spans="1:1" ht="19.5" customHeight="1">
      <c r="A2906" t="s">
        <v>178</v>
      </c>
    </row>
    <row r="2907" spans="1:1" ht="19.5" customHeight="1">
      <c r="A2907" t="s">
        <v>179</v>
      </c>
    </row>
    <row r="2908" spans="1:1" ht="19.5" customHeight="1">
      <c r="A2908" t="s">
        <v>180</v>
      </c>
    </row>
    <row r="2909" spans="1:1" ht="19.5" customHeight="1">
      <c r="A2909" t="s">
        <v>181</v>
      </c>
    </row>
    <row r="2910" spans="1:1" ht="19.5" customHeight="1">
      <c r="A2910" t="s">
        <v>182</v>
      </c>
    </row>
    <row r="2911" spans="1:1" ht="19.5" customHeight="1">
      <c r="A2911" t="s">
        <v>183</v>
      </c>
    </row>
    <row r="2913" spans="1:1" ht="19.5" customHeight="1">
      <c r="A2913" t="s">
        <v>184</v>
      </c>
    </row>
    <row r="2914" spans="1:1" ht="19.5" customHeight="1">
      <c r="A2914" t="s">
        <v>185</v>
      </c>
    </row>
    <row r="2915" spans="1:1" ht="19.5" customHeight="1">
      <c r="A2915" t="s">
        <v>186</v>
      </c>
    </row>
    <row r="2917" spans="1:1" ht="19.5" customHeight="1">
      <c r="A2917" t="s">
        <v>148</v>
      </c>
    </row>
    <row r="2918" spans="1:1" ht="19.5" customHeight="1">
      <c r="A2918" t="s">
        <v>149</v>
      </c>
    </row>
    <row r="2932" spans="1:1" ht="19.5" customHeight="1">
      <c r="A2932" t="s">
        <v>176</v>
      </c>
    </row>
    <row r="2933" spans="1:1" ht="19.5" customHeight="1">
      <c r="A2933" t="s">
        <v>177</v>
      </c>
    </row>
    <row r="2934" spans="1:1" ht="19.5" customHeight="1">
      <c r="A2934" t="s">
        <v>178</v>
      </c>
    </row>
    <row r="2935" spans="1:1" ht="19.5" customHeight="1">
      <c r="A2935" t="s">
        <v>179</v>
      </c>
    </row>
    <row r="2936" spans="1:1" ht="19.5" customHeight="1">
      <c r="A2936" t="s">
        <v>180</v>
      </c>
    </row>
    <row r="2937" spans="1:1" ht="19.5" customHeight="1">
      <c r="A2937" t="s">
        <v>181</v>
      </c>
    </row>
    <row r="2938" spans="1:1" ht="19.5" customHeight="1">
      <c r="A2938" t="s">
        <v>182</v>
      </c>
    </row>
    <row r="2939" spans="1:1" ht="19.5" customHeight="1">
      <c r="A2939" t="s">
        <v>183</v>
      </c>
    </row>
    <row r="2941" spans="1:1" ht="19.5" customHeight="1">
      <c r="A2941" t="s">
        <v>184</v>
      </c>
    </row>
    <row r="2942" spans="1:1" ht="19.5" customHeight="1">
      <c r="A2942" t="s">
        <v>185</v>
      </c>
    </row>
    <row r="2943" spans="1:1" ht="19.5" customHeight="1">
      <c r="A2943" t="s">
        <v>186</v>
      </c>
    </row>
    <row r="2945" spans="1:1" ht="19.5" customHeight="1">
      <c r="A2945" t="s">
        <v>148</v>
      </c>
    </row>
    <row r="2946" spans="1:1" ht="19.5" customHeight="1">
      <c r="A2946" t="s">
        <v>149</v>
      </c>
    </row>
    <row r="2960" spans="1:1" ht="19.5" customHeight="1">
      <c r="A2960" t="s">
        <v>176</v>
      </c>
    </row>
    <row r="2961" spans="1:1" ht="19.5" customHeight="1">
      <c r="A2961" t="s">
        <v>177</v>
      </c>
    </row>
    <row r="2962" spans="1:1" ht="19.5" customHeight="1">
      <c r="A2962" t="s">
        <v>178</v>
      </c>
    </row>
    <row r="2963" spans="1:1" ht="19.5" customHeight="1">
      <c r="A2963" t="s">
        <v>179</v>
      </c>
    </row>
    <row r="2964" spans="1:1" ht="19.5" customHeight="1">
      <c r="A2964" t="s">
        <v>180</v>
      </c>
    </row>
    <row r="2965" spans="1:1" ht="19.5" customHeight="1">
      <c r="A2965" t="s">
        <v>181</v>
      </c>
    </row>
    <row r="2966" spans="1:1" ht="19.5" customHeight="1">
      <c r="A2966" t="s">
        <v>182</v>
      </c>
    </row>
    <row r="2967" spans="1:1" ht="19.5" customHeight="1">
      <c r="A2967" t="s">
        <v>183</v>
      </c>
    </row>
    <row r="2969" spans="1:1" ht="19.5" customHeight="1">
      <c r="A2969" t="s">
        <v>184</v>
      </c>
    </row>
    <row r="2970" spans="1:1" ht="19.5" customHeight="1">
      <c r="A2970" t="s">
        <v>185</v>
      </c>
    </row>
    <row r="2971" spans="1:1" ht="19.5" customHeight="1">
      <c r="A2971" t="s">
        <v>186</v>
      </c>
    </row>
    <row r="2973" spans="1:1" ht="19.5" customHeight="1">
      <c r="A2973" t="s">
        <v>148</v>
      </c>
    </row>
    <row r="2974" spans="1:1" ht="19.5" customHeight="1">
      <c r="A2974" t="s">
        <v>149</v>
      </c>
    </row>
    <row r="2983" spans="1:1" ht="19.5" customHeight="1">
      <c r="A2983" t="s">
        <v>176</v>
      </c>
    </row>
    <row r="2984" spans="1:1" ht="19.5" customHeight="1">
      <c r="A2984" t="s">
        <v>177</v>
      </c>
    </row>
    <row r="2985" spans="1:1" ht="19.5" customHeight="1">
      <c r="A2985" t="s">
        <v>178</v>
      </c>
    </row>
    <row r="2986" spans="1:1" ht="19.5" customHeight="1">
      <c r="A2986" t="s">
        <v>179</v>
      </c>
    </row>
    <row r="2987" spans="1:1" ht="19.5" customHeight="1">
      <c r="A2987" t="s">
        <v>180</v>
      </c>
    </row>
    <row r="2988" spans="1:1" ht="19.5" customHeight="1">
      <c r="A2988" t="s">
        <v>181</v>
      </c>
    </row>
    <row r="2989" spans="1:1" ht="19.5" customHeight="1">
      <c r="A2989" t="s">
        <v>182</v>
      </c>
    </row>
    <row r="2990" spans="1:1" ht="19.5" customHeight="1">
      <c r="A2990" t="s">
        <v>183</v>
      </c>
    </row>
    <row r="2992" spans="1:1" ht="19.5" customHeight="1">
      <c r="A2992" t="s">
        <v>184</v>
      </c>
    </row>
    <row r="2993" spans="1:1" ht="19.5" customHeight="1">
      <c r="A2993" t="s">
        <v>185</v>
      </c>
    </row>
    <row r="2994" spans="1:1" ht="19.5" customHeight="1">
      <c r="A2994" t="s">
        <v>186</v>
      </c>
    </row>
    <row r="2996" spans="1:1" ht="19.5" customHeight="1">
      <c r="A2996" t="s">
        <v>148</v>
      </c>
    </row>
    <row r="2997" spans="1:1" ht="19.5" customHeight="1">
      <c r="A2997" t="s">
        <v>149</v>
      </c>
    </row>
    <row r="3007" spans="1:1" ht="19.5" customHeight="1">
      <c r="A3007" t="s">
        <v>176</v>
      </c>
    </row>
    <row r="3008" spans="1:1" ht="19.5" customHeight="1">
      <c r="A3008" t="s">
        <v>177</v>
      </c>
    </row>
    <row r="3009" spans="1:1" ht="19.5" customHeight="1">
      <c r="A3009" t="s">
        <v>178</v>
      </c>
    </row>
    <row r="3010" spans="1:1" ht="19.5" customHeight="1">
      <c r="A3010" t="s">
        <v>179</v>
      </c>
    </row>
    <row r="3011" spans="1:1" ht="19.5" customHeight="1">
      <c r="A3011" t="s">
        <v>180</v>
      </c>
    </row>
    <row r="3012" spans="1:1" ht="19.5" customHeight="1">
      <c r="A3012" t="s">
        <v>181</v>
      </c>
    </row>
    <row r="3013" spans="1:1" ht="19.5" customHeight="1">
      <c r="A3013" t="s">
        <v>182</v>
      </c>
    </row>
    <row r="3014" spans="1:1" ht="19.5" customHeight="1">
      <c r="A3014" t="s">
        <v>183</v>
      </c>
    </row>
    <row r="3016" spans="1:1" ht="19.5" customHeight="1">
      <c r="A3016" t="s">
        <v>184</v>
      </c>
    </row>
    <row r="3017" spans="1:1" ht="19.5" customHeight="1">
      <c r="A3017" t="s">
        <v>185</v>
      </c>
    </row>
    <row r="3018" spans="1:1" ht="19.5" customHeight="1">
      <c r="A3018" t="s">
        <v>186</v>
      </c>
    </row>
    <row r="3020" spans="1:1" ht="19.5" customHeight="1">
      <c r="A3020" t="s">
        <v>148</v>
      </c>
    </row>
    <row r="3021" spans="1:1" ht="19.5" customHeight="1">
      <c r="A3021" t="s">
        <v>149</v>
      </c>
    </row>
    <row r="3031" spans="1:1" ht="19.5" customHeight="1">
      <c r="A3031" t="s">
        <v>176</v>
      </c>
    </row>
    <row r="3032" spans="1:1" ht="19.5" customHeight="1">
      <c r="A3032" t="s">
        <v>177</v>
      </c>
    </row>
    <row r="3033" spans="1:1" ht="19.5" customHeight="1">
      <c r="A3033" t="s">
        <v>178</v>
      </c>
    </row>
    <row r="3034" spans="1:1" ht="19.5" customHeight="1">
      <c r="A3034" t="s">
        <v>179</v>
      </c>
    </row>
    <row r="3035" spans="1:1" ht="19.5" customHeight="1">
      <c r="A3035" t="s">
        <v>180</v>
      </c>
    </row>
    <row r="3036" spans="1:1" ht="19.5" customHeight="1">
      <c r="A3036" t="s">
        <v>181</v>
      </c>
    </row>
    <row r="3037" spans="1:1" ht="19.5" customHeight="1">
      <c r="A3037" t="s">
        <v>182</v>
      </c>
    </row>
    <row r="3038" spans="1:1" ht="19.5" customHeight="1">
      <c r="A3038" t="s">
        <v>183</v>
      </c>
    </row>
    <row r="3040" spans="1:1" ht="19.5" customHeight="1">
      <c r="A3040" t="s">
        <v>184</v>
      </c>
    </row>
    <row r="3041" spans="1:1" ht="19.5" customHeight="1">
      <c r="A3041" t="s">
        <v>185</v>
      </c>
    </row>
    <row r="3042" spans="1:1" ht="19.5" customHeight="1">
      <c r="A3042" t="s">
        <v>186</v>
      </c>
    </row>
    <row r="3044" spans="1:1" ht="19.5" customHeight="1">
      <c r="A3044" t="s">
        <v>148</v>
      </c>
    </row>
    <row r="3045" spans="1:1" ht="19.5" customHeight="1">
      <c r="A3045" t="s">
        <v>149</v>
      </c>
    </row>
    <row r="3055" spans="1:1" ht="19.5" customHeight="1">
      <c r="A3055" t="s">
        <v>176</v>
      </c>
    </row>
    <row r="3056" spans="1:1" ht="19.5" customHeight="1">
      <c r="A3056" t="s">
        <v>177</v>
      </c>
    </row>
    <row r="3057" spans="1:1" ht="19.5" customHeight="1">
      <c r="A3057" t="s">
        <v>178</v>
      </c>
    </row>
    <row r="3058" spans="1:1" ht="19.5" customHeight="1">
      <c r="A3058" t="s">
        <v>179</v>
      </c>
    </row>
    <row r="3059" spans="1:1" ht="19.5" customHeight="1">
      <c r="A3059" t="s">
        <v>180</v>
      </c>
    </row>
    <row r="3060" spans="1:1" ht="19.5" customHeight="1">
      <c r="A3060" t="s">
        <v>181</v>
      </c>
    </row>
    <row r="3061" spans="1:1" ht="19.5" customHeight="1">
      <c r="A3061" t="s">
        <v>182</v>
      </c>
    </row>
    <row r="3062" spans="1:1" ht="19.5" customHeight="1">
      <c r="A3062" t="s">
        <v>183</v>
      </c>
    </row>
    <row r="3064" spans="1:1" ht="19.5" customHeight="1">
      <c r="A3064" t="s">
        <v>184</v>
      </c>
    </row>
    <row r="3065" spans="1:1" ht="19.5" customHeight="1">
      <c r="A3065" t="s">
        <v>185</v>
      </c>
    </row>
    <row r="3066" spans="1:1" ht="19.5" customHeight="1">
      <c r="A3066" t="s">
        <v>186</v>
      </c>
    </row>
    <row r="3068" spans="1:1" ht="19.5" customHeight="1">
      <c r="A3068" t="s">
        <v>148</v>
      </c>
    </row>
    <row r="3069" spans="1:1" ht="19.5" customHeight="1">
      <c r="A3069" t="s">
        <v>149</v>
      </c>
    </row>
    <row r="3080" spans="1:1" ht="19.5" customHeight="1">
      <c r="A3080" t="s">
        <v>176</v>
      </c>
    </row>
    <row r="3081" spans="1:1" ht="19.5" customHeight="1">
      <c r="A3081" t="s">
        <v>177</v>
      </c>
    </row>
    <row r="3082" spans="1:1" ht="19.5" customHeight="1">
      <c r="A3082" t="s">
        <v>178</v>
      </c>
    </row>
    <row r="3083" spans="1:1" ht="19.5" customHeight="1">
      <c r="A3083" t="s">
        <v>179</v>
      </c>
    </row>
    <row r="3084" spans="1:1" ht="19.5" customHeight="1">
      <c r="A3084" t="s">
        <v>180</v>
      </c>
    </row>
    <row r="3085" spans="1:1" ht="19.5" customHeight="1">
      <c r="A3085" t="s">
        <v>181</v>
      </c>
    </row>
    <row r="3086" spans="1:1" ht="19.5" customHeight="1">
      <c r="A3086" t="s">
        <v>182</v>
      </c>
    </row>
    <row r="3087" spans="1:1" ht="19.5" customHeight="1">
      <c r="A3087" t="s">
        <v>183</v>
      </c>
    </row>
    <row r="3089" spans="1:1" ht="19.5" customHeight="1">
      <c r="A3089" t="s">
        <v>184</v>
      </c>
    </row>
    <row r="3090" spans="1:1" ht="19.5" customHeight="1">
      <c r="A3090" t="s">
        <v>185</v>
      </c>
    </row>
    <row r="3091" spans="1:1" ht="19.5" customHeight="1">
      <c r="A3091" t="s">
        <v>186</v>
      </c>
    </row>
    <row r="3093" spans="1:1" ht="19.5" customHeight="1">
      <c r="A3093" t="s">
        <v>148</v>
      </c>
    </row>
    <row r="3094" spans="1:1" ht="19.5" customHeight="1">
      <c r="A3094" t="s">
        <v>149</v>
      </c>
    </row>
    <row r="3104" spans="1:1" ht="19.5" customHeight="1">
      <c r="A3104" t="s">
        <v>176</v>
      </c>
    </row>
    <row r="3105" spans="1:1" ht="19.5" customHeight="1">
      <c r="A3105" t="s">
        <v>177</v>
      </c>
    </row>
    <row r="3106" spans="1:1" ht="19.5" customHeight="1">
      <c r="A3106" t="s">
        <v>178</v>
      </c>
    </row>
    <row r="3107" spans="1:1" ht="19.5" customHeight="1">
      <c r="A3107" t="s">
        <v>179</v>
      </c>
    </row>
    <row r="3108" spans="1:1" ht="19.5" customHeight="1">
      <c r="A3108" t="s">
        <v>180</v>
      </c>
    </row>
    <row r="3109" spans="1:1" ht="19.5" customHeight="1">
      <c r="A3109" t="s">
        <v>181</v>
      </c>
    </row>
    <row r="3110" spans="1:1" ht="19.5" customHeight="1">
      <c r="A3110" t="s">
        <v>182</v>
      </c>
    </row>
    <row r="3111" spans="1:1" ht="19.5" customHeight="1">
      <c r="A3111" t="s">
        <v>183</v>
      </c>
    </row>
    <row r="3113" spans="1:1" ht="19.5" customHeight="1">
      <c r="A3113" t="s">
        <v>184</v>
      </c>
    </row>
    <row r="3114" spans="1:1" ht="19.5" customHeight="1">
      <c r="A3114" t="s">
        <v>185</v>
      </c>
    </row>
    <row r="3115" spans="1:1" ht="19.5" customHeight="1">
      <c r="A3115" t="s">
        <v>186</v>
      </c>
    </row>
    <row r="3117" spans="1:1" ht="19.5" customHeight="1">
      <c r="A3117" t="s">
        <v>148</v>
      </c>
    </row>
    <row r="3118" spans="1:1" ht="19.5" customHeight="1">
      <c r="A3118" t="s">
        <v>149</v>
      </c>
    </row>
    <row r="3127" spans="1:1" ht="19.5" customHeight="1">
      <c r="A3127" t="s">
        <v>176</v>
      </c>
    </row>
    <row r="3128" spans="1:1" ht="19.5" customHeight="1">
      <c r="A3128" t="s">
        <v>177</v>
      </c>
    </row>
    <row r="3129" spans="1:1" ht="19.5" customHeight="1">
      <c r="A3129" t="s">
        <v>178</v>
      </c>
    </row>
    <row r="3130" spans="1:1" ht="19.5" customHeight="1">
      <c r="A3130" t="s">
        <v>179</v>
      </c>
    </row>
    <row r="3131" spans="1:1" ht="19.5" customHeight="1">
      <c r="A3131" t="s">
        <v>180</v>
      </c>
    </row>
    <row r="3132" spans="1:1" ht="19.5" customHeight="1">
      <c r="A3132" t="s">
        <v>181</v>
      </c>
    </row>
    <row r="3133" spans="1:1" ht="19.5" customHeight="1">
      <c r="A3133" t="s">
        <v>182</v>
      </c>
    </row>
    <row r="3134" spans="1:1" ht="19.5" customHeight="1">
      <c r="A3134" t="s">
        <v>183</v>
      </c>
    </row>
    <row r="3136" spans="1:1" ht="19.5" customHeight="1">
      <c r="A3136" t="s">
        <v>184</v>
      </c>
    </row>
    <row r="3137" spans="1:1" ht="19.5" customHeight="1">
      <c r="A3137" t="s">
        <v>185</v>
      </c>
    </row>
    <row r="3138" spans="1:1" ht="19.5" customHeight="1">
      <c r="A3138" t="s">
        <v>186</v>
      </c>
    </row>
    <row r="3140" spans="1:1" ht="19.5" customHeight="1">
      <c r="A3140" t="s">
        <v>148</v>
      </c>
    </row>
    <row r="3141" spans="1:1" ht="19.5" customHeight="1">
      <c r="A3141" t="s">
        <v>149</v>
      </c>
    </row>
    <row r="3151" spans="1:1" ht="19.5" customHeight="1">
      <c r="A3151" t="s">
        <v>176</v>
      </c>
    </row>
    <row r="3152" spans="1:1" ht="19.5" customHeight="1">
      <c r="A3152" t="s">
        <v>177</v>
      </c>
    </row>
    <row r="3153" spans="1:1" ht="19.5" customHeight="1">
      <c r="A3153" t="s">
        <v>178</v>
      </c>
    </row>
    <row r="3154" spans="1:1" ht="19.5" customHeight="1">
      <c r="A3154" t="s">
        <v>179</v>
      </c>
    </row>
    <row r="3155" spans="1:1" ht="19.5" customHeight="1">
      <c r="A3155" t="s">
        <v>180</v>
      </c>
    </row>
    <row r="3156" spans="1:1" ht="19.5" customHeight="1">
      <c r="A3156" t="s">
        <v>181</v>
      </c>
    </row>
    <row r="3157" spans="1:1" ht="19.5" customHeight="1">
      <c r="A3157" t="s">
        <v>182</v>
      </c>
    </row>
    <row r="3158" spans="1:1" ht="19.5" customHeight="1">
      <c r="A3158" t="s">
        <v>183</v>
      </c>
    </row>
    <row r="3160" spans="1:1" ht="19.5" customHeight="1">
      <c r="A3160" t="s">
        <v>184</v>
      </c>
    </row>
    <row r="3161" spans="1:1" ht="19.5" customHeight="1">
      <c r="A3161" t="s">
        <v>185</v>
      </c>
    </row>
    <row r="3162" spans="1:1" ht="19.5" customHeight="1">
      <c r="A3162" t="s">
        <v>186</v>
      </c>
    </row>
    <row r="3164" spans="1:1" ht="19.5" customHeight="1">
      <c r="A3164" t="s">
        <v>148</v>
      </c>
    </row>
    <row r="3165" spans="1:1" ht="19.5" customHeight="1">
      <c r="A3165" t="s">
        <v>149</v>
      </c>
    </row>
    <row r="3174" spans="1:1" ht="19.5" customHeight="1">
      <c r="A3174" t="s">
        <v>176</v>
      </c>
    </row>
    <row r="3175" spans="1:1" ht="19.5" customHeight="1">
      <c r="A3175" t="s">
        <v>177</v>
      </c>
    </row>
    <row r="3176" spans="1:1" ht="19.5" customHeight="1">
      <c r="A3176" t="s">
        <v>178</v>
      </c>
    </row>
    <row r="3177" spans="1:1" ht="19.5" customHeight="1">
      <c r="A3177" t="s">
        <v>179</v>
      </c>
    </row>
    <row r="3178" spans="1:1" ht="19.5" customHeight="1">
      <c r="A3178" t="s">
        <v>180</v>
      </c>
    </row>
    <row r="3179" spans="1:1" ht="19.5" customHeight="1">
      <c r="A3179" t="s">
        <v>181</v>
      </c>
    </row>
    <row r="3180" spans="1:1" ht="19.5" customHeight="1">
      <c r="A3180" t="s">
        <v>182</v>
      </c>
    </row>
    <row r="3181" spans="1:1" ht="19.5" customHeight="1">
      <c r="A3181" t="s">
        <v>183</v>
      </c>
    </row>
    <row r="3183" spans="1:1" ht="19.5" customHeight="1">
      <c r="A3183" t="s">
        <v>184</v>
      </c>
    </row>
    <row r="3184" spans="1:1" ht="19.5" customHeight="1">
      <c r="A3184" t="s">
        <v>185</v>
      </c>
    </row>
    <row r="3185" spans="1:1" ht="19.5" customHeight="1">
      <c r="A3185" t="s">
        <v>186</v>
      </c>
    </row>
    <row r="3187" spans="1:1" ht="19.5" customHeight="1">
      <c r="A3187" t="s">
        <v>148</v>
      </c>
    </row>
    <row r="3188" spans="1:1" ht="19.5" customHeight="1">
      <c r="A3188" t="s">
        <v>149</v>
      </c>
    </row>
    <row r="3198" spans="1:1" ht="19.5" customHeight="1">
      <c r="A3198" t="s">
        <v>176</v>
      </c>
    </row>
    <row r="3199" spans="1:1" ht="19.5" customHeight="1">
      <c r="A3199" t="s">
        <v>177</v>
      </c>
    </row>
    <row r="3200" spans="1:1" ht="19.5" customHeight="1">
      <c r="A3200" t="s">
        <v>178</v>
      </c>
    </row>
    <row r="3201" spans="1:1" ht="19.5" customHeight="1">
      <c r="A3201" t="s">
        <v>179</v>
      </c>
    </row>
    <row r="3202" spans="1:1" ht="19.5" customHeight="1">
      <c r="A3202" t="s">
        <v>180</v>
      </c>
    </row>
    <row r="3203" spans="1:1" ht="19.5" customHeight="1">
      <c r="A3203" t="s">
        <v>181</v>
      </c>
    </row>
    <row r="3204" spans="1:1" ht="19.5" customHeight="1">
      <c r="A3204" t="s">
        <v>182</v>
      </c>
    </row>
    <row r="3205" spans="1:1" ht="19.5" customHeight="1">
      <c r="A3205" t="s">
        <v>183</v>
      </c>
    </row>
    <row r="3207" spans="1:1" ht="19.5" customHeight="1">
      <c r="A3207" t="s">
        <v>184</v>
      </c>
    </row>
    <row r="3208" spans="1:1" ht="19.5" customHeight="1">
      <c r="A3208" t="s">
        <v>185</v>
      </c>
    </row>
    <row r="3209" spans="1:1" ht="19.5" customHeight="1">
      <c r="A3209" t="s">
        <v>186</v>
      </c>
    </row>
    <row r="3211" spans="1:1" ht="19.5" customHeight="1">
      <c r="A3211" t="s">
        <v>148</v>
      </c>
    </row>
    <row r="3212" spans="1:1" ht="19.5" customHeight="1">
      <c r="A3212" t="s">
        <v>149</v>
      </c>
    </row>
    <row r="3222" spans="1:1" ht="19.5" customHeight="1">
      <c r="A3222" t="s">
        <v>176</v>
      </c>
    </row>
    <row r="3223" spans="1:1" ht="19.5" customHeight="1">
      <c r="A3223" t="s">
        <v>177</v>
      </c>
    </row>
    <row r="3224" spans="1:1" ht="19.5" customHeight="1">
      <c r="A3224" t="s">
        <v>178</v>
      </c>
    </row>
    <row r="3225" spans="1:1" ht="19.5" customHeight="1">
      <c r="A3225" t="s">
        <v>179</v>
      </c>
    </row>
    <row r="3226" spans="1:1" ht="19.5" customHeight="1">
      <c r="A3226" t="s">
        <v>180</v>
      </c>
    </row>
    <row r="3227" spans="1:1" ht="19.5" customHeight="1">
      <c r="A3227" t="s">
        <v>181</v>
      </c>
    </row>
    <row r="3228" spans="1:1" ht="19.5" customHeight="1">
      <c r="A3228" t="s">
        <v>182</v>
      </c>
    </row>
    <row r="3229" spans="1:1" ht="19.5" customHeight="1">
      <c r="A3229" t="s">
        <v>183</v>
      </c>
    </row>
    <row r="3231" spans="1:1" ht="19.5" customHeight="1">
      <c r="A3231" t="s">
        <v>184</v>
      </c>
    </row>
    <row r="3232" spans="1:1" ht="19.5" customHeight="1">
      <c r="A3232" t="s">
        <v>185</v>
      </c>
    </row>
    <row r="3233" spans="1:1" ht="19.5" customHeight="1">
      <c r="A3233" t="s">
        <v>186</v>
      </c>
    </row>
    <row r="3235" spans="1:1" ht="19.5" customHeight="1">
      <c r="A3235" t="s">
        <v>148</v>
      </c>
    </row>
    <row r="3236" spans="1:1" ht="19.5" customHeight="1">
      <c r="A3236" t="s">
        <v>149</v>
      </c>
    </row>
    <row r="3246" spans="1:1" ht="19.5" customHeight="1">
      <c r="A3246" t="s">
        <v>176</v>
      </c>
    </row>
    <row r="3247" spans="1:1" ht="19.5" customHeight="1">
      <c r="A3247" t="s">
        <v>177</v>
      </c>
    </row>
    <row r="3248" spans="1:1" ht="19.5" customHeight="1">
      <c r="A3248" t="s">
        <v>178</v>
      </c>
    </row>
    <row r="3249" spans="1:1" ht="19.5" customHeight="1">
      <c r="A3249" t="s">
        <v>179</v>
      </c>
    </row>
    <row r="3250" spans="1:1" ht="19.5" customHeight="1">
      <c r="A3250" t="s">
        <v>180</v>
      </c>
    </row>
    <row r="3251" spans="1:1" ht="19.5" customHeight="1">
      <c r="A3251" t="s">
        <v>181</v>
      </c>
    </row>
    <row r="3252" spans="1:1" ht="19.5" customHeight="1">
      <c r="A3252" t="s">
        <v>182</v>
      </c>
    </row>
    <row r="3253" spans="1:1" ht="19.5" customHeight="1">
      <c r="A3253" t="s">
        <v>183</v>
      </c>
    </row>
    <row r="3255" spans="1:1" ht="19.5" customHeight="1">
      <c r="A3255" t="s">
        <v>184</v>
      </c>
    </row>
    <row r="3256" spans="1:1" ht="19.5" customHeight="1">
      <c r="A3256" t="s">
        <v>185</v>
      </c>
    </row>
    <row r="3257" spans="1:1" ht="19.5" customHeight="1">
      <c r="A3257" t="s">
        <v>186</v>
      </c>
    </row>
    <row r="3259" spans="1:1" ht="19.5" customHeight="1">
      <c r="A3259" t="s">
        <v>148</v>
      </c>
    </row>
    <row r="3260" spans="1:1" ht="19.5" customHeight="1">
      <c r="A3260" t="s">
        <v>149</v>
      </c>
    </row>
    <row r="3270" spans="1:1" ht="19.5" customHeight="1">
      <c r="A3270" t="s">
        <v>176</v>
      </c>
    </row>
    <row r="3271" spans="1:1" ht="19.5" customHeight="1">
      <c r="A3271" t="s">
        <v>177</v>
      </c>
    </row>
    <row r="3272" spans="1:1" ht="19.5" customHeight="1">
      <c r="A3272" t="s">
        <v>178</v>
      </c>
    </row>
    <row r="3273" spans="1:1" ht="19.5" customHeight="1">
      <c r="A3273" t="s">
        <v>179</v>
      </c>
    </row>
    <row r="3274" spans="1:1" ht="19.5" customHeight="1">
      <c r="A3274" t="s">
        <v>180</v>
      </c>
    </row>
    <row r="3275" spans="1:1" ht="19.5" customHeight="1">
      <c r="A3275" t="s">
        <v>181</v>
      </c>
    </row>
    <row r="3276" spans="1:1" ht="19.5" customHeight="1">
      <c r="A3276" t="s">
        <v>182</v>
      </c>
    </row>
    <row r="3277" spans="1:1" ht="19.5" customHeight="1">
      <c r="A3277" t="s">
        <v>183</v>
      </c>
    </row>
    <row r="3279" spans="1:1" ht="19.5" customHeight="1">
      <c r="A3279" t="s">
        <v>184</v>
      </c>
    </row>
    <row r="3280" spans="1:1" ht="19.5" customHeight="1">
      <c r="A3280" t="s">
        <v>185</v>
      </c>
    </row>
    <row r="3281" spans="1:1" ht="19.5" customHeight="1">
      <c r="A3281" t="s">
        <v>186</v>
      </c>
    </row>
    <row r="3283" spans="1:1" ht="19.5" customHeight="1">
      <c r="A3283" t="s">
        <v>148</v>
      </c>
    </row>
    <row r="3284" spans="1:1" ht="19.5" customHeight="1">
      <c r="A3284" t="s">
        <v>149</v>
      </c>
    </row>
    <row r="3294" spans="1:1" ht="19.5" customHeight="1">
      <c r="A3294" t="s">
        <v>176</v>
      </c>
    </row>
    <row r="3295" spans="1:1" ht="19.5" customHeight="1">
      <c r="A3295" t="s">
        <v>177</v>
      </c>
    </row>
    <row r="3296" spans="1:1" ht="19.5" customHeight="1">
      <c r="A3296" t="s">
        <v>178</v>
      </c>
    </row>
    <row r="3297" spans="1:1" ht="19.5" customHeight="1">
      <c r="A3297" t="s">
        <v>179</v>
      </c>
    </row>
    <row r="3298" spans="1:1" ht="19.5" customHeight="1">
      <c r="A3298" t="s">
        <v>180</v>
      </c>
    </row>
    <row r="3299" spans="1:1" ht="19.5" customHeight="1">
      <c r="A3299" t="s">
        <v>181</v>
      </c>
    </row>
    <row r="3300" spans="1:1" ht="19.5" customHeight="1">
      <c r="A3300" t="s">
        <v>182</v>
      </c>
    </row>
    <row r="3301" spans="1:1" ht="19.5" customHeight="1">
      <c r="A3301" t="s">
        <v>183</v>
      </c>
    </row>
    <row r="3303" spans="1:1" ht="19.5" customHeight="1">
      <c r="A3303" t="s">
        <v>184</v>
      </c>
    </row>
    <row r="3304" spans="1:1" ht="19.5" customHeight="1">
      <c r="A3304" t="s">
        <v>185</v>
      </c>
    </row>
    <row r="3305" spans="1:1" ht="19.5" customHeight="1">
      <c r="A3305" t="s">
        <v>186</v>
      </c>
    </row>
    <row r="3307" spans="1:1" ht="19.5" customHeight="1">
      <c r="A3307" t="s">
        <v>148</v>
      </c>
    </row>
    <row r="3308" spans="1:1" ht="19.5" customHeight="1">
      <c r="A3308" t="s">
        <v>149</v>
      </c>
    </row>
    <row r="3318" spans="1:1" ht="19.5" customHeight="1">
      <c r="A3318" t="s">
        <v>176</v>
      </c>
    </row>
    <row r="3319" spans="1:1" ht="19.5" customHeight="1">
      <c r="A3319" t="s">
        <v>177</v>
      </c>
    </row>
    <row r="3320" spans="1:1" ht="19.5" customHeight="1">
      <c r="A3320" t="s">
        <v>178</v>
      </c>
    </row>
    <row r="3321" spans="1:1" ht="19.5" customHeight="1">
      <c r="A3321" t="s">
        <v>179</v>
      </c>
    </row>
    <row r="3322" spans="1:1" ht="19.5" customHeight="1">
      <c r="A3322" t="s">
        <v>180</v>
      </c>
    </row>
    <row r="3323" spans="1:1" ht="19.5" customHeight="1">
      <c r="A3323" t="s">
        <v>181</v>
      </c>
    </row>
    <row r="3324" spans="1:1" ht="19.5" customHeight="1">
      <c r="A3324" t="s">
        <v>182</v>
      </c>
    </row>
    <row r="3325" spans="1:1" ht="19.5" customHeight="1">
      <c r="A3325" t="s">
        <v>183</v>
      </c>
    </row>
    <row r="3327" spans="1:1" ht="19.5" customHeight="1">
      <c r="A3327" t="s">
        <v>184</v>
      </c>
    </row>
    <row r="3328" spans="1:1" ht="19.5" customHeight="1">
      <c r="A3328" t="s">
        <v>185</v>
      </c>
    </row>
    <row r="3329" spans="1:1" ht="19.5" customHeight="1">
      <c r="A3329" t="s">
        <v>186</v>
      </c>
    </row>
    <row r="3331" spans="1:1" ht="19.5" customHeight="1">
      <c r="A3331" t="s">
        <v>148</v>
      </c>
    </row>
    <row r="3332" spans="1:1" ht="19.5" customHeight="1">
      <c r="A3332" t="s">
        <v>149</v>
      </c>
    </row>
    <row r="3341" spans="1:1" ht="19.5" customHeight="1">
      <c r="A3341" t="s">
        <v>176</v>
      </c>
    </row>
    <row r="3342" spans="1:1" ht="19.5" customHeight="1">
      <c r="A3342" t="s">
        <v>177</v>
      </c>
    </row>
    <row r="3343" spans="1:1" ht="19.5" customHeight="1">
      <c r="A3343" t="s">
        <v>178</v>
      </c>
    </row>
    <row r="3344" spans="1:1" ht="19.5" customHeight="1">
      <c r="A3344" t="s">
        <v>179</v>
      </c>
    </row>
    <row r="3345" spans="1:1" ht="19.5" customHeight="1">
      <c r="A3345" t="s">
        <v>180</v>
      </c>
    </row>
    <row r="3346" spans="1:1" ht="19.5" customHeight="1">
      <c r="A3346" t="s">
        <v>181</v>
      </c>
    </row>
    <row r="3347" spans="1:1" ht="19.5" customHeight="1">
      <c r="A3347" t="s">
        <v>182</v>
      </c>
    </row>
    <row r="3348" spans="1:1" ht="19.5" customHeight="1">
      <c r="A3348" t="s">
        <v>183</v>
      </c>
    </row>
    <row r="3350" spans="1:1" ht="19.5" customHeight="1">
      <c r="A3350" t="s">
        <v>184</v>
      </c>
    </row>
    <row r="3351" spans="1:1" ht="19.5" customHeight="1">
      <c r="A3351" t="s">
        <v>185</v>
      </c>
    </row>
    <row r="3352" spans="1:1" ht="19.5" customHeight="1">
      <c r="A3352" t="s">
        <v>186</v>
      </c>
    </row>
    <row r="3354" spans="1:1" ht="19.5" customHeight="1">
      <c r="A3354" t="s">
        <v>148</v>
      </c>
    </row>
    <row r="3355" spans="1:1" ht="19.5" customHeight="1">
      <c r="A3355" t="s">
        <v>149</v>
      </c>
    </row>
    <row r="3366" spans="1:1" ht="19.5" customHeight="1">
      <c r="A3366" t="s">
        <v>176</v>
      </c>
    </row>
    <row r="3367" spans="1:1" ht="19.5" customHeight="1">
      <c r="A3367" t="s">
        <v>177</v>
      </c>
    </row>
    <row r="3368" spans="1:1" ht="19.5" customHeight="1">
      <c r="A3368" t="s">
        <v>178</v>
      </c>
    </row>
    <row r="3369" spans="1:1" ht="19.5" customHeight="1">
      <c r="A3369" t="s">
        <v>179</v>
      </c>
    </row>
    <row r="3370" spans="1:1" ht="19.5" customHeight="1">
      <c r="A3370" t="s">
        <v>180</v>
      </c>
    </row>
    <row r="3371" spans="1:1" ht="19.5" customHeight="1">
      <c r="A3371" t="s">
        <v>181</v>
      </c>
    </row>
    <row r="3372" spans="1:1" ht="19.5" customHeight="1">
      <c r="A3372" t="s">
        <v>182</v>
      </c>
    </row>
    <row r="3373" spans="1:1" ht="19.5" customHeight="1">
      <c r="A3373" t="s">
        <v>183</v>
      </c>
    </row>
    <row r="3375" spans="1:1" ht="19.5" customHeight="1">
      <c r="A3375" t="s">
        <v>184</v>
      </c>
    </row>
    <row r="3376" spans="1:1" ht="19.5" customHeight="1">
      <c r="A3376" t="s">
        <v>185</v>
      </c>
    </row>
    <row r="3377" spans="1:1" ht="19.5" customHeight="1">
      <c r="A3377" t="s">
        <v>186</v>
      </c>
    </row>
    <row r="3379" spans="1:1" ht="19.5" customHeight="1">
      <c r="A3379" t="s">
        <v>148</v>
      </c>
    </row>
    <row r="3380" spans="1:1" ht="19.5" customHeight="1">
      <c r="A3380" t="s">
        <v>149</v>
      </c>
    </row>
    <row r="3391" spans="1:1" ht="19.5" customHeight="1">
      <c r="A3391" t="s">
        <v>176</v>
      </c>
    </row>
    <row r="3392" spans="1:1" ht="19.5" customHeight="1">
      <c r="A3392" t="s">
        <v>177</v>
      </c>
    </row>
    <row r="3393" spans="1:1" ht="19.5" customHeight="1">
      <c r="A3393" t="s">
        <v>178</v>
      </c>
    </row>
    <row r="3394" spans="1:1" ht="19.5" customHeight="1">
      <c r="A3394" t="s">
        <v>179</v>
      </c>
    </row>
    <row r="3395" spans="1:1" ht="19.5" customHeight="1">
      <c r="A3395" t="s">
        <v>180</v>
      </c>
    </row>
    <row r="3396" spans="1:1" ht="19.5" customHeight="1">
      <c r="A3396" t="s">
        <v>181</v>
      </c>
    </row>
    <row r="3397" spans="1:1" ht="19.5" customHeight="1">
      <c r="A3397" t="s">
        <v>182</v>
      </c>
    </row>
    <row r="3398" spans="1:1" ht="19.5" customHeight="1">
      <c r="A3398" t="s">
        <v>183</v>
      </c>
    </row>
    <row r="3400" spans="1:1" ht="19.5" customHeight="1">
      <c r="A3400" t="s">
        <v>184</v>
      </c>
    </row>
    <row r="3401" spans="1:1" ht="19.5" customHeight="1">
      <c r="A3401" t="s">
        <v>185</v>
      </c>
    </row>
    <row r="3402" spans="1:1" ht="19.5" customHeight="1">
      <c r="A3402" t="s">
        <v>186</v>
      </c>
    </row>
    <row r="3404" spans="1:1" ht="19.5" customHeight="1">
      <c r="A3404" t="s">
        <v>148</v>
      </c>
    </row>
    <row r="3405" spans="1:1" ht="19.5" customHeight="1">
      <c r="A3405" t="s">
        <v>149</v>
      </c>
    </row>
    <row r="3416" spans="1:1" ht="19.5" customHeight="1">
      <c r="A3416" t="s">
        <v>176</v>
      </c>
    </row>
    <row r="3417" spans="1:1" ht="19.5" customHeight="1">
      <c r="A3417" t="s">
        <v>177</v>
      </c>
    </row>
    <row r="3418" spans="1:1" ht="19.5" customHeight="1">
      <c r="A3418" t="s">
        <v>178</v>
      </c>
    </row>
    <row r="3419" spans="1:1" ht="19.5" customHeight="1">
      <c r="A3419" t="s">
        <v>179</v>
      </c>
    </row>
    <row r="3420" spans="1:1" ht="19.5" customHeight="1">
      <c r="A3420" t="s">
        <v>180</v>
      </c>
    </row>
    <row r="3421" spans="1:1" ht="19.5" customHeight="1">
      <c r="A3421" t="s">
        <v>181</v>
      </c>
    </row>
    <row r="3422" spans="1:1" ht="19.5" customHeight="1">
      <c r="A3422" t="s">
        <v>182</v>
      </c>
    </row>
    <row r="3423" spans="1:1" ht="19.5" customHeight="1">
      <c r="A3423" t="s">
        <v>183</v>
      </c>
    </row>
    <row r="3425" spans="1:1" ht="19.5" customHeight="1">
      <c r="A3425" t="s">
        <v>184</v>
      </c>
    </row>
    <row r="3426" spans="1:1" ht="19.5" customHeight="1">
      <c r="A3426" t="s">
        <v>185</v>
      </c>
    </row>
    <row r="3427" spans="1:1" ht="19.5" customHeight="1">
      <c r="A3427" t="s">
        <v>186</v>
      </c>
    </row>
    <row r="3429" spans="1:1" ht="19.5" customHeight="1">
      <c r="A3429" t="s">
        <v>148</v>
      </c>
    </row>
    <row r="3430" spans="1:1" ht="19.5" customHeight="1">
      <c r="A3430" t="s">
        <v>149</v>
      </c>
    </row>
    <row r="3440" spans="1:1" ht="19.5" customHeight="1">
      <c r="A3440" t="s">
        <v>176</v>
      </c>
    </row>
    <row r="3441" spans="1:1" ht="19.5" customHeight="1">
      <c r="A3441" t="s">
        <v>177</v>
      </c>
    </row>
    <row r="3442" spans="1:1" ht="19.5" customHeight="1">
      <c r="A3442" t="s">
        <v>178</v>
      </c>
    </row>
    <row r="3443" spans="1:1" ht="19.5" customHeight="1">
      <c r="A3443" t="s">
        <v>179</v>
      </c>
    </row>
    <row r="3444" spans="1:1" ht="19.5" customHeight="1">
      <c r="A3444" t="s">
        <v>180</v>
      </c>
    </row>
    <row r="3445" spans="1:1" ht="19.5" customHeight="1">
      <c r="A3445" t="s">
        <v>181</v>
      </c>
    </row>
    <row r="3446" spans="1:1" ht="19.5" customHeight="1">
      <c r="A3446" t="s">
        <v>182</v>
      </c>
    </row>
    <row r="3447" spans="1:1" ht="19.5" customHeight="1">
      <c r="A3447" t="s">
        <v>183</v>
      </c>
    </row>
    <row r="3449" spans="1:1" ht="19.5" customHeight="1">
      <c r="A3449" t="s">
        <v>184</v>
      </c>
    </row>
    <row r="3450" spans="1:1" ht="19.5" customHeight="1">
      <c r="A3450" t="s">
        <v>185</v>
      </c>
    </row>
    <row r="3451" spans="1:1" ht="19.5" customHeight="1">
      <c r="A3451" t="s">
        <v>186</v>
      </c>
    </row>
    <row r="3453" spans="1:1" ht="19.5" customHeight="1">
      <c r="A3453" t="s">
        <v>148</v>
      </c>
    </row>
    <row r="3454" spans="1:1" ht="19.5" customHeight="1">
      <c r="A3454" t="s">
        <v>149</v>
      </c>
    </row>
    <row r="3464" spans="1:1" ht="19.5" customHeight="1">
      <c r="A3464" t="s">
        <v>176</v>
      </c>
    </row>
    <row r="3465" spans="1:1" ht="19.5" customHeight="1">
      <c r="A3465" t="s">
        <v>177</v>
      </c>
    </row>
    <row r="3466" spans="1:1" ht="19.5" customHeight="1">
      <c r="A3466" t="s">
        <v>178</v>
      </c>
    </row>
    <row r="3467" spans="1:1" ht="19.5" customHeight="1">
      <c r="A3467" t="s">
        <v>179</v>
      </c>
    </row>
    <row r="3468" spans="1:1" ht="19.5" customHeight="1">
      <c r="A3468" t="s">
        <v>180</v>
      </c>
    </row>
    <row r="3469" spans="1:1" ht="19.5" customHeight="1">
      <c r="A3469" t="s">
        <v>181</v>
      </c>
    </row>
    <row r="3470" spans="1:1" ht="19.5" customHeight="1">
      <c r="A3470" t="s">
        <v>182</v>
      </c>
    </row>
    <row r="3471" spans="1:1" ht="19.5" customHeight="1">
      <c r="A3471" t="s">
        <v>183</v>
      </c>
    </row>
    <row r="3473" spans="1:1" ht="19.5" customHeight="1">
      <c r="A3473" t="s">
        <v>184</v>
      </c>
    </row>
    <row r="3474" spans="1:1" ht="19.5" customHeight="1">
      <c r="A3474" t="s">
        <v>185</v>
      </c>
    </row>
    <row r="3475" spans="1:1" ht="19.5" customHeight="1">
      <c r="A3475" t="s">
        <v>186</v>
      </c>
    </row>
    <row r="3477" spans="1:1" ht="19.5" customHeight="1">
      <c r="A3477" t="s">
        <v>148</v>
      </c>
    </row>
    <row r="3478" spans="1:1" ht="19.5" customHeight="1">
      <c r="A3478" t="s">
        <v>149</v>
      </c>
    </row>
    <row r="3488" spans="1:1" ht="19.5" customHeight="1">
      <c r="A3488" t="s">
        <v>176</v>
      </c>
    </row>
    <row r="3489" spans="1:1" ht="19.5" customHeight="1">
      <c r="A3489" t="s">
        <v>177</v>
      </c>
    </row>
    <row r="3490" spans="1:1" ht="19.5" customHeight="1">
      <c r="A3490" t="s">
        <v>178</v>
      </c>
    </row>
    <row r="3491" spans="1:1" ht="19.5" customHeight="1">
      <c r="A3491" t="s">
        <v>179</v>
      </c>
    </row>
    <row r="3492" spans="1:1" ht="19.5" customHeight="1">
      <c r="A3492" t="s">
        <v>180</v>
      </c>
    </row>
    <row r="3493" spans="1:1" ht="19.5" customHeight="1">
      <c r="A3493" t="s">
        <v>181</v>
      </c>
    </row>
    <row r="3494" spans="1:1" ht="19.5" customHeight="1">
      <c r="A3494" t="s">
        <v>182</v>
      </c>
    </row>
    <row r="3495" spans="1:1" ht="19.5" customHeight="1">
      <c r="A3495" t="s">
        <v>183</v>
      </c>
    </row>
    <row r="3497" spans="1:1" ht="19.5" customHeight="1">
      <c r="A3497" t="s">
        <v>184</v>
      </c>
    </row>
    <row r="3498" spans="1:1" ht="19.5" customHeight="1">
      <c r="A3498" t="s">
        <v>185</v>
      </c>
    </row>
    <row r="3499" spans="1:1" ht="19.5" customHeight="1">
      <c r="A3499" t="s">
        <v>186</v>
      </c>
    </row>
    <row r="3501" spans="1:1" ht="19.5" customHeight="1">
      <c r="A3501" t="s">
        <v>148</v>
      </c>
    </row>
    <row r="3502" spans="1:1" ht="19.5" customHeight="1">
      <c r="A3502" t="s">
        <v>149</v>
      </c>
    </row>
    <row r="3512" spans="1:1" ht="19.5" customHeight="1">
      <c r="A3512" t="s">
        <v>176</v>
      </c>
    </row>
    <row r="3513" spans="1:1" ht="19.5" customHeight="1">
      <c r="A3513" t="s">
        <v>177</v>
      </c>
    </row>
    <row r="3514" spans="1:1" ht="19.5" customHeight="1">
      <c r="A3514" t="s">
        <v>178</v>
      </c>
    </row>
    <row r="3515" spans="1:1" ht="19.5" customHeight="1">
      <c r="A3515" t="s">
        <v>179</v>
      </c>
    </row>
    <row r="3516" spans="1:1" ht="19.5" customHeight="1">
      <c r="A3516" t="s">
        <v>180</v>
      </c>
    </row>
    <row r="3517" spans="1:1" ht="19.5" customHeight="1">
      <c r="A3517" t="s">
        <v>181</v>
      </c>
    </row>
    <row r="3518" spans="1:1" ht="19.5" customHeight="1">
      <c r="A3518" t="s">
        <v>182</v>
      </c>
    </row>
    <row r="3519" spans="1:1" ht="19.5" customHeight="1">
      <c r="A3519" t="s">
        <v>183</v>
      </c>
    </row>
    <row r="3521" spans="1:1" ht="19.5" customHeight="1">
      <c r="A3521" t="s">
        <v>184</v>
      </c>
    </row>
    <row r="3522" spans="1:1" ht="19.5" customHeight="1">
      <c r="A3522" t="s">
        <v>185</v>
      </c>
    </row>
    <row r="3523" spans="1:1" ht="19.5" customHeight="1">
      <c r="A3523" t="s">
        <v>186</v>
      </c>
    </row>
    <row r="3525" spans="1:1" ht="19.5" customHeight="1">
      <c r="A3525" t="s">
        <v>148</v>
      </c>
    </row>
    <row r="3526" spans="1:1" ht="19.5" customHeight="1">
      <c r="A3526" t="s">
        <v>149</v>
      </c>
    </row>
    <row r="3536" spans="1:1" ht="19.5" customHeight="1">
      <c r="A3536" t="s">
        <v>176</v>
      </c>
    </row>
    <row r="3537" spans="1:1" ht="19.5" customHeight="1">
      <c r="A3537" t="s">
        <v>177</v>
      </c>
    </row>
    <row r="3538" spans="1:1" ht="19.5" customHeight="1">
      <c r="A3538" t="s">
        <v>178</v>
      </c>
    </row>
    <row r="3539" spans="1:1" ht="19.5" customHeight="1">
      <c r="A3539" t="s">
        <v>179</v>
      </c>
    </row>
    <row r="3540" spans="1:1" ht="19.5" customHeight="1">
      <c r="A3540" t="s">
        <v>180</v>
      </c>
    </row>
    <row r="3541" spans="1:1" ht="19.5" customHeight="1">
      <c r="A3541" t="s">
        <v>181</v>
      </c>
    </row>
    <row r="3542" spans="1:1" ht="19.5" customHeight="1">
      <c r="A3542" t="s">
        <v>182</v>
      </c>
    </row>
    <row r="3543" spans="1:1" ht="19.5" customHeight="1">
      <c r="A3543" t="s">
        <v>183</v>
      </c>
    </row>
    <row r="3545" spans="1:1" ht="19.5" customHeight="1">
      <c r="A3545" t="s">
        <v>184</v>
      </c>
    </row>
    <row r="3546" spans="1:1" ht="19.5" customHeight="1">
      <c r="A3546" t="s">
        <v>185</v>
      </c>
    </row>
    <row r="3547" spans="1:1" ht="19.5" customHeight="1">
      <c r="A3547" t="s">
        <v>186</v>
      </c>
    </row>
    <row r="3549" spans="1:1" ht="19.5" customHeight="1">
      <c r="A3549" t="s">
        <v>148</v>
      </c>
    </row>
    <row r="3550" spans="1:1" ht="19.5" customHeight="1">
      <c r="A3550" t="s">
        <v>149</v>
      </c>
    </row>
    <row r="3561" spans="1:1" ht="19.5" customHeight="1">
      <c r="A3561" t="s">
        <v>176</v>
      </c>
    </row>
    <row r="3562" spans="1:1" ht="19.5" customHeight="1">
      <c r="A3562" t="s">
        <v>177</v>
      </c>
    </row>
    <row r="3563" spans="1:1" ht="19.5" customHeight="1">
      <c r="A3563" t="s">
        <v>178</v>
      </c>
    </row>
    <row r="3564" spans="1:1" ht="19.5" customHeight="1">
      <c r="A3564" t="s">
        <v>179</v>
      </c>
    </row>
    <row r="3565" spans="1:1" ht="19.5" customHeight="1">
      <c r="A3565" t="s">
        <v>180</v>
      </c>
    </row>
    <row r="3566" spans="1:1" ht="19.5" customHeight="1">
      <c r="A3566" t="s">
        <v>181</v>
      </c>
    </row>
    <row r="3567" spans="1:1" ht="19.5" customHeight="1">
      <c r="A3567" t="s">
        <v>182</v>
      </c>
    </row>
    <row r="3568" spans="1:1" ht="19.5" customHeight="1">
      <c r="A3568" t="s">
        <v>183</v>
      </c>
    </row>
    <row r="3570" spans="1:1" ht="19.5" customHeight="1">
      <c r="A3570" t="s">
        <v>184</v>
      </c>
    </row>
    <row r="3571" spans="1:1" ht="19.5" customHeight="1">
      <c r="A3571" t="s">
        <v>185</v>
      </c>
    </row>
    <row r="3572" spans="1:1" ht="19.5" customHeight="1">
      <c r="A3572" t="s">
        <v>186</v>
      </c>
    </row>
    <row r="3574" spans="1:1" ht="19.5" customHeight="1">
      <c r="A3574" t="s">
        <v>148</v>
      </c>
    </row>
    <row r="3575" spans="1:1" ht="19.5" customHeight="1">
      <c r="A3575" t="s">
        <v>149</v>
      </c>
    </row>
    <row r="3585" spans="1:1" ht="19.5" customHeight="1">
      <c r="A3585" t="s">
        <v>176</v>
      </c>
    </row>
    <row r="3586" spans="1:1" ht="19.5" customHeight="1">
      <c r="A3586" t="s">
        <v>177</v>
      </c>
    </row>
    <row r="3587" spans="1:1" ht="19.5" customHeight="1">
      <c r="A3587" t="s">
        <v>178</v>
      </c>
    </row>
    <row r="3588" spans="1:1" ht="19.5" customHeight="1">
      <c r="A3588" t="s">
        <v>179</v>
      </c>
    </row>
    <row r="3589" spans="1:1" ht="19.5" customHeight="1">
      <c r="A3589" t="s">
        <v>180</v>
      </c>
    </row>
    <row r="3590" spans="1:1" ht="19.5" customHeight="1">
      <c r="A3590" t="s">
        <v>181</v>
      </c>
    </row>
    <row r="3591" spans="1:1" ht="19.5" customHeight="1">
      <c r="A3591" t="s">
        <v>182</v>
      </c>
    </row>
    <row r="3592" spans="1:1" ht="19.5" customHeight="1">
      <c r="A3592" t="s">
        <v>183</v>
      </c>
    </row>
    <row r="3594" spans="1:1" ht="19.5" customHeight="1">
      <c r="A3594" t="s">
        <v>184</v>
      </c>
    </row>
    <row r="3595" spans="1:1" ht="19.5" customHeight="1">
      <c r="A3595" t="s">
        <v>185</v>
      </c>
    </row>
    <row r="3596" spans="1:1" ht="19.5" customHeight="1">
      <c r="A3596" t="s">
        <v>186</v>
      </c>
    </row>
    <row r="3598" spans="1:1" ht="19.5" customHeight="1">
      <c r="A3598" t="s">
        <v>148</v>
      </c>
    </row>
    <row r="3599" spans="1:1" ht="19.5" customHeight="1">
      <c r="A3599" t="s">
        <v>149</v>
      </c>
    </row>
    <row r="3609" spans="1:1" ht="19.5" customHeight="1">
      <c r="A3609" t="s">
        <v>176</v>
      </c>
    </row>
    <row r="3610" spans="1:1" ht="19.5" customHeight="1">
      <c r="A3610" t="s">
        <v>177</v>
      </c>
    </row>
    <row r="3611" spans="1:1" ht="19.5" customHeight="1">
      <c r="A3611" t="s">
        <v>178</v>
      </c>
    </row>
    <row r="3612" spans="1:1" ht="19.5" customHeight="1">
      <c r="A3612" t="s">
        <v>179</v>
      </c>
    </row>
    <row r="3613" spans="1:1" ht="19.5" customHeight="1">
      <c r="A3613" t="s">
        <v>180</v>
      </c>
    </row>
    <row r="3614" spans="1:1" ht="19.5" customHeight="1">
      <c r="A3614" t="s">
        <v>181</v>
      </c>
    </row>
    <row r="3615" spans="1:1" ht="19.5" customHeight="1">
      <c r="A3615" t="s">
        <v>182</v>
      </c>
    </row>
    <row r="3616" spans="1:1" ht="19.5" customHeight="1">
      <c r="A3616" t="s">
        <v>183</v>
      </c>
    </row>
    <row r="3618" spans="1:1" ht="19.5" customHeight="1">
      <c r="A3618" t="s">
        <v>184</v>
      </c>
    </row>
    <row r="3619" spans="1:1" ht="19.5" customHeight="1">
      <c r="A3619" t="s">
        <v>185</v>
      </c>
    </row>
    <row r="3620" spans="1:1" ht="19.5" customHeight="1">
      <c r="A3620" t="s">
        <v>186</v>
      </c>
    </row>
    <row r="3622" spans="1:1" ht="19.5" customHeight="1">
      <c r="A3622" t="s">
        <v>148</v>
      </c>
    </row>
    <row r="3623" spans="1:1" ht="19.5" customHeight="1">
      <c r="A3623" t="s">
        <v>149</v>
      </c>
    </row>
    <row r="3633" spans="1:1" ht="19.5" customHeight="1">
      <c r="A3633" t="s">
        <v>176</v>
      </c>
    </row>
    <row r="3634" spans="1:1" ht="19.5" customHeight="1">
      <c r="A3634" t="s">
        <v>177</v>
      </c>
    </row>
    <row r="3635" spans="1:1" ht="19.5" customHeight="1">
      <c r="A3635" t="s">
        <v>178</v>
      </c>
    </row>
    <row r="3636" spans="1:1" ht="19.5" customHeight="1">
      <c r="A3636" t="s">
        <v>179</v>
      </c>
    </row>
    <row r="3637" spans="1:1" ht="19.5" customHeight="1">
      <c r="A3637" t="s">
        <v>180</v>
      </c>
    </row>
    <row r="3638" spans="1:1" ht="19.5" customHeight="1">
      <c r="A3638" t="s">
        <v>181</v>
      </c>
    </row>
    <row r="3639" spans="1:1" ht="19.5" customHeight="1">
      <c r="A3639" t="s">
        <v>182</v>
      </c>
    </row>
    <row r="3640" spans="1:1" ht="19.5" customHeight="1">
      <c r="A3640" t="s">
        <v>183</v>
      </c>
    </row>
    <row r="3642" spans="1:1" ht="19.5" customHeight="1">
      <c r="A3642" t="s">
        <v>184</v>
      </c>
    </row>
    <row r="3643" spans="1:1" ht="19.5" customHeight="1">
      <c r="A3643" t="s">
        <v>185</v>
      </c>
    </row>
    <row r="3644" spans="1:1" ht="19.5" customHeight="1">
      <c r="A3644" t="s">
        <v>186</v>
      </c>
    </row>
    <row r="3646" spans="1:1" ht="19.5" customHeight="1">
      <c r="A3646" t="s">
        <v>148</v>
      </c>
    </row>
    <row r="3647" spans="1:1" ht="19.5" customHeight="1">
      <c r="A3647" t="s">
        <v>149</v>
      </c>
    </row>
    <row r="3657" spans="1:1" ht="19.5" customHeight="1">
      <c r="A3657" t="s">
        <v>176</v>
      </c>
    </row>
    <row r="3658" spans="1:1" ht="19.5" customHeight="1">
      <c r="A3658" t="s">
        <v>177</v>
      </c>
    </row>
    <row r="3659" spans="1:1" ht="19.5" customHeight="1">
      <c r="A3659" t="s">
        <v>178</v>
      </c>
    </row>
    <row r="3660" spans="1:1" ht="19.5" customHeight="1">
      <c r="A3660" t="s">
        <v>179</v>
      </c>
    </row>
    <row r="3661" spans="1:1" ht="19.5" customHeight="1">
      <c r="A3661" t="s">
        <v>180</v>
      </c>
    </row>
    <row r="3662" spans="1:1" ht="19.5" customHeight="1">
      <c r="A3662" t="s">
        <v>181</v>
      </c>
    </row>
    <row r="3663" spans="1:1" ht="19.5" customHeight="1">
      <c r="A3663" t="s">
        <v>182</v>
      </c>
    </row>
    <row r="3664" spans="1:1" ht="19.5" customHeight="1">
      <c r="A3664" t="s">
        <v>183</v>
      </c>
    </row>
    <row r="3666" spans="1:1" ht="19.5" customHeight="1">
      <c r="A3666" t="s">
        <v>184</v>
      </c>
    </row>
    <row r="3667" spans="1:1" ht="19.5" customHeight="1">
      <c r="A3667" t="s">
        <v>185</v>
      </c>
    </row>
    <row r="3668" spans="1:1" ht="19.5" customHeight="1">
      <c r="A3668" t="s">
        <v>186</v>
      </c>
    </row>
    <row r="3670" spans="1:1" ht="19.5" customHeight="1">
      <c r="A3670" t="s">
        <v>148</v>
      </c>
    </row>
    <row r="3671" spans="1:1" ht="19.5" customHeight="1">
      <c r="A3671" t="s">
        <v>149</v>
      </c>
    </row>
    <row r="3681" spans="1:1" ht="19.5" customHeight="1">
      <c r="A3681" t="s">
        <v>176</v>
      </c>
    </row>
    <row r="3682" spans="1:1" ht="19.5" customHeight="1">
      <c r="A3682" t="s">
        <v>177</v>
      </c>
    </row>
    <row r="3683" spans="1:1" ht="19.5" customHeight="1">
      <c r="A3683" t="s">
        <v>178</v>
      </c>
    </row>
    <row r="3684" spans="1:1" ht="19.5" customHeight="1">
      <c r="A3684" t="s">
        <v>179</v>
      </c>
    </row>
    <row r="3685" spans="1:1" ht="19.5" customHeight="1">
      <c r="A3685" t="s">
        <v>180</v>
      </c>
    </row>
    <row r="3686" spans="1:1" ht="19.5" customHeight="1">
      <c r="A3686" t="s">
        <v>181</v>
      </c>
    </row>
    <row r="3687" spans="1:1" ht="19.5" customHeight="1">
      <c r="A3687" t="s">
        <v>182</v>
      </c>
    </row>
    <row r="3688" spans="1:1" ht="19.5" customHeight="1">
      <c r="A3688" t="s">
        <v>183</v>
      </c>
    </row>
    <row r="3690" spans="1:1" ht="19.5" customHeight="1">
      <c r="A3690" t="s">
        <v>184</v>
      </c>
    </row>
    <row r="3691" spans="1:1" ht="19.5" customHeight="1">
      <c r="A3691" t="s">
        <v>185</v>
      </c>
    </row>
    <row r="3692" spans="1:1" ht="19.5" customHeight="1">
      <c r="A3692" t="s">
        <v>186</v>
      </c>
    </row>
    <row r="3694" spans="1:1" ht="19.5" customHeight="1">
      <c r="A3694" t="s">
        <v>148</v>
      </c>
    </row>
    <row r="3695" spans="1:1" ht="19.5" customHeight="1">
      <c r="A3695" t="s">
        <v>149</v>
      </c>
    </row>
    <row r="3706" spans="1:1" ht="19.5" customHeight="1">
      <c r="A3706" t="s">
        <v>176</v>
      </c>
    </row>
    <row r="3707" spans="1:1" ht="19.5" customHeight="1">
      <c r="A3707" t="s">
        <v>177</v>
      </c>
    </row>
    <row r="3708" spans="1:1" ht="19.5" customHeight="1">
      <c r="A3708" t="s">
        <v>178</v>
      </c>
    </row>
    <row r="3709" spans="1:1" ht="19.5" customHeight="1">
      <c r="A3709" t="s">
        <v>179</v>
      </c>
    </row>
    <row r="3710" spans="1:1" ht="19.5" customHeight="1">
      <c r="A3710" t="s">
        <v>180</v>
      </c>
    </row>
    <row r="3711" spans="1:1" ht="19.5" customHeight="1">
      <c r="A3711" t="s">
        <v>181</v>
      </c>
    </row>
    <row r="3712" spans="1:1" ht="19.5" customHeight="1">
      <c r="A3712" t="s">
        <v>182</v>
      </c>
    </row>
    <row r="3713" spans="1:1" ht="19.5" customHeight="1">
      <c r="A3713" t="s">
        <v>183</v>
      </c>
    </row>
    <row r="3715" spans="1:1" ht="19.5" customHeight="1">
      <c r="A3715" t="s">
        <v>184</v>
      </c>
    </row>
    <row r="3716" spans="1:1" ht="19.5" customHeight="1">
      <c r="A3716" t="s">
        <v>185</v>
      </c>
    </row>
    <row r="3717" spans="1:1" ht="19.5" customHeight="1">
      <c r="A3717" t="s">
        <v>186</v>
      </c>
    </row>
    <row r="3719" spans="1:1" ht="19.5" customHeight="1">
      <c r="A3719" t="s">
        <v>148</v>
      </c>
    </row>
    <row r="3720" spans="1:1" ht="19.5" customHeight="1">
      <c r="A3720" t="s">
        <v>149</v>
      </c>
    </row>
    <row r="3730" spans="1:1" ht="19.5" customHeight="1">
      <c r="A3730" t="s">
        <v>176</v>
      </c>
    </row>
    <row r="3731" spans="1:1" ht="19.5" customHeight="1">
      <c r="A3731" t="s">
        <v>177</v>
      </c>
    </row>
    <row r="3732" spans="1:1" ht="19.5" customHeight="1">
      <c r="A3732" t="s">
        <v>178</v>
      </c>
    </row>
    <row r="3733" spans="1:1" ht="19.5" customHeight="1">
      <c r="A3733" t="s">
        <v>179</v>
      </c>
    </row>
    <row r="3734" spans="1:1" ht="19.5" customHeight="1">
      <c r="A3734" t="s">
        <v>180</v>
      </c>
    </row>
    <row r="3735" spans="1:1" ht="19.5" customHeight="1">
      <c r="A3735" t="s">
        <v>181</v>
      </c>
    </row>
    <row r="3736" spans="1:1" ht="19.5" customHeight="1">
      <c r="A3736" t="s">
        <v>182</v>
      </c>
    </row>
    <row r="3737" spans="1:1" ht="19.5" customHeight="1">
      <c r="A3737" t="s">
        <v>183</v>
      </c>
    </row>
    <row r="3739" spans="1:1" ht="19.5" customHeight="1">
      <c r="A3739" t="s">
        <v>184</v>
      </c>
    </row>
    <row r="3740" spans="1:1" ht="19.5" customHeight="1">
      <c r="A3740" t="s">
        <v>185</v>
      </c>
    </row>
    <row r="3741" spans="1:1" ht="19.5" customHeight="1">
      <c r="A3741" t="s">
        <v>186</v>
      </c>
    </row>
    <row r="3743" spans="1:1" ht="19.5" customHeight="1">
      <c r="A3743" t="s">
        <v>148</v>
      </c>
    </row>
    <row r="3744" spans="1:1" ht="19.5" customHeight="1">
      <c r="A3744" t="s">
        <v>149</v>
      </c>
    </row>
    <row r="3755" spans="1:1" ht="19.5" customHeight="1">
      <c r="A3755" t="s">
        <v>176</v>
      </c>
    </row>
    <row r="3756" spans="1:1" ht="19.5" customHeight="1">
      <c r="A3756" t="s">
        <v>177</v>
      </c>
    </row>
    <row r="3757" spans="1:1" ht="19.5" customHeight="1">
      <c r="A3757" t="s">
        <v>178</v>
      </c>
    </row>
    <row r="3758" spans="1:1" ht="19.5" customHeight="1">
      <c r="A3758" t="s">
        <v>179</v>
      </c>
    </row>
    <row r="3759" spans="1:1" ht="19.5" customHeight="1">
      <c r="A3759" t="s">
        <v>180</v>
      </c>
    </row>
    <row r="3760" spans="1:1" ht="19.5" customHeight="1">
      <c r="A3760" t="s">
        <v>181</v>
      </c>
    </row>
    <row r="3761" spans="1:1" ht="19.5" customHeight="1">
      <c r="A3761" t="s">
        <v>182</v>
      </c>
    </row>
    <row r="3762" spans="1:1" ht="19.5" customHeight="1">
      <c r="A3762" t="s">
        <v>183</v>
      </c>
    </row>
    <row r="3764" spans="1:1" ht="19.5" customHeight="1">
      <c r="A3764" t="s">
        <v>184</v>
      </c>
    </row>
    <row r="3765" spans="1:1" ht="19.5" customHeight="1">
      <c r="A3765" t="s">
        <v>185</v>
      </c>
    </row>
    <row r="3766" spans="1:1" ht="19.5" customHeight="1">
      <c r="A3766" t="s">
        <v>186</v>
      </c>
    </row>
    <row r="3768" spans="1:1" ht="19.5" customHeight="1">
      <c r="A3768" t="s">
        <v>148</v>
      </c>
    </row>
    <row r="3769" spans="1:1" ht="19.5" customHeight="1">
      <c r="A3769" t="s">
        <v>149</v>
      </c>
    </row>
    <row r="3779" spans="1:2" ht="19.5" customHeight="1">
      <c r="A3779" t="s">
        <v>176</v>
      </c>
      <c r="B3779">
        <v>1893</v>
      </c>
    </row>
    <row r="3780" spans="1:2" ht="19.5" customHeight="1">
      <c r="A3780" t="s">
        <v>177</v>
      </c>
      <c r="B3780">
        <v>12250</v>
      </c>
    </row>
    <row r="3781" spans="1:2" ht="19.5" customHeight="1">
      <c r="A3781" t="s">
        <v>178</v>
      </c>
      <c r="B3781">
        <v>372</v>
      </c>
    </row>
    <row r="3782" spans="1:2" ht="19.5" customHeight="1">
      <c r="A3782" t="s">
        <v>179</v>
      </c>
      <c r="B3782">
        <v>2696</v>
      </c>
    </row>
    <row r="3783" spans="1:2" ht="19.5" customHeight="1">
      <c r="A3783" t="s">
        <v>180</v>
      </c>
      <c r="B3783">
        <v>158</v>
      </c>
    </row>
    <row r="3784" spans="1:2" ht="19.5" customHeight="1">
      <c r="A3784" t="s">
        <v>181</v>
      </c>
      <c r="B3784">
        <v>1044</v>
      </c>
    </row>
    <row r="3785" spans="1:2" ht="19.5" customHeight="1">
      <c r="A3785" t="s">
        <v>182</v>
      </c>
      <c r="B3785">
        <v>170</v>
      </c>
    </row>
    <row r="3786" spans="1:2" ht="19.5" customHeight="1">
      <c r="A3786" t="s">
        <v>183</v>
      </c>
      <c r="B3786">
        <v>1068</v>
      </c>
    </row>
    <row r="3788" spans="1:2" ht="19.5" customHeight="1">
      <c r="A3788" t="s">
        <v>184</v>
      </c>
    </row>
    <row r="3789" spans="1:2" ht="19.5" customHeight="1">
      <c r="A3789" t="s">
        <v>185</v>
      </c>
      <c r="B3789">
        <v>114</v>
      </c>
    </row>
    <row r="3790" spans="1:2" ht="19.5" customHeight="1">
      <c r="A3790" t="s">
        <v>186</v>
      </c>
      <c r="B3790">
        <v>1070</v>
      </c>
    </row>
    <row r="3792" spans="1:2" ht="19.5" customHeight="1">
      <c r="A3792" t="s">
        <v>148</v>
      </c>
      <c r="B3792">
        <v>5931</v>
      </c>
    </row>
    <row r="3793" spans="1:2" ht="19.5" customHeight="1">
      <c r="A3793" t="s">
        <v>149</v>
      </c>
    </row>
    <row r="3802" spans="1:2" ht="19.5" customHeight="1">
      <c r="A3802" t="s">
        <v>176</v>
      </c>
      <c r="B3802">
        <v>46</v>
      </c>
    </row>
    <row r="3803" spans="1:2" ht="19.5" customHeight="1">
      <c r="A3803" t="s">
        <v>177</v>
      </c>
      <c r="B3803">
        <v>184</v>
      </c>
    </row>
    <row r="3804" spans="1:2" ht="19.5" customHeight="1">
      <c r="A3804" t="s">
        <v>178</v>
      </c>
      <c r="B3804">
        <v>15</v>
      </c>
    </row>
    <row r="3805" spans="1:2" ht="19.5" customHeight="1">
      <c r="A3805" t="s">
        <v>179</v>
      </c>
      <c r="B3805">
        <v>113</v>
      </c>
    </row>
    <row r="3806" spans="1:2" ht="19.5" customHeight="1">
      <c r="A3806" t="s">
        <v>180</v>
      </c>
      <c r="B3806">
        <v>6</v>
      </c>
    </row>
    <row r="3807" spans="1:2" ht="19.5" customHeight="1">
      <c r="A3807" t="s">
        <v>181</v>
      </c>
      <c r="B3807">
        <v>26</v>
      </c>
    </row>
    <row r="3808" spans="1:2" ht="19.5" customHeight="1">
      <c r="A3808" t="s">
        <v>182</v>
      </c>
      <c r="B3808">
        <v>8</v>
      </c>
    </row>
    <row r="3809" spans="1:2" ht="19.5" customHeight="1">
      <c r="A3809" t="s">
        <v>183</v>
      </c>
      <c r="B3809">
        <v>47</v>
      </c>
    </row>
    <row r="3811" spans="1:2" ht="19.5" customHeight="1">
      <c r="A3811" t="s">
        <v>184</v>
      </c>
    </row>
    <row r="3812" spans="1:2" ht="19.5" customHeight="1">
      <c r="A3812" t="s">
        <v>185</v>
      </c>
      <c r="B3812">
        <v>7</v>
      </c>
    </row>
    <row r="3813" spans="1:2" ht="19.5" customHeight="1">
      <c r="A3813" t="s">
        <v>186</v>
      </c>
      <c r="B3813">
        <v>27</v>
      </c>
    </row>
    <row r="3815" spans="1:2" ht="19.5" customHeight="1">
      <c r="A3815" t="s">
        <v>148</v>
      </c>
      <c r="B3815">
        <v>629</v>
      </c>
    </row>
    <row r="3816" spans="1:2" ht="19.5" customHeight="1">
      <c r="A3816" t="s">
        <v>149</v>
      </c>
      <c r="B3816">
        <v>1749</v>
      </c>
    </row>
    <row r="3826" spans="1:2" ht="19.5" customHeight="1">
      <c r="A3826" t="s">
        <v>176</v>
      </c>
      <c r="B3826">
        <v>46</v>
      </c>
    </row>
    <row r="3827" spans="1:2" ht="19.5" customHeight="1">
      <c r="A3827" t="s">
        <v>177</v>
      </c>
      <c r="B3827">
        <v>184</v>
      </c>
    </row>
    <row r="3828" spans="1:2" ht="19.5" customHeight="1">
      <c r="A3828" t="s">
        <v>178</v>
      </c>
      <c r="B3828">
        <v>15</v>
      </c>
    </row>
    <row r="3829" spans="1:2" ht="19.5" customHeight="1">
      <c r="A3829" t="s">
        <v>179</v>
      </c>
      <c r="B3829">
        <v>113</v>
      </c>
    </row>
    <row r="3830" spans="1:2" ht="19.5" customHeight="1">
      <c r="A3830" t="s">
        <v>180</v>
      </c>
      <c r="B3830">
        <v>6</v>
      </c>
    </row>
    <row r="3831" spans="1:2" ht="19.5" customHeight="1">
      <c r="A3831" t="s">
        <v>181</v>
      </c>
      <c r="B3831">
        <v>26</v>
      </c>
    </row>
    <row r="3832" spans="1:2" ht="19.5" customHeight="1">
      <c r="A3832" t="s">
        <v>182</v>
      </c>
      <c r="B3832">
        <v>8</v>
      </c>
    </row>
    <row r="3833" spans="1:2" ht="19.5" customHeight="1">
      <c r="A3833" t="s">
        <v>183</v>
      </c>
      <c r="B3833">
        <v>47</v>
      </c>
    </row>
    <row r="3835" spans="1:2" ht="19.5" customHeight="1">
      <c r="A3835" t="s">
        <v>184</v>
      </c>
    </row>
    <row r="3836" spans="1:2" ht="19.5" customHeight="1">
      <c r="A3836" t="s">
        <v>185</v>
      </c>
      <c r="B3836">
        <v>7</v>
      </c>
    </row>
    <row r="3837" spans="1:2" ht="19.5" customHeight="1">
      <c r="A3837" t="s">
        <v>186</v>
      </c>
      <c r="B3837">
        <v>27</v>
      </c>
    </row>
    <row r="3839" spans="1:2" ht="19.5" customHeight="1">
      <c r="A3839" t="s">
        <v>148</v>
      </c>
      <c r="B3839">
        <v>629</v>
      </c>
    </row>
    <row r="3840" spans="1:2" ht="19.5" customHeight="1">
      <c r="A3840" t="s">
        <v>149</v>
      </c>
      <c r="B3840">
        <v>1749</v>
      </c>
    </row>
    <row r="3850" spans="1:2" ht="19.5" customHeight="1">
      <c r="A3850" t="s">
        <v>209</v>
      </c>
      <c r="B3850">
        <v>629</v>
      </c>
    </row>
    <row r="3851" spans="1:2" ht="19.5" customHeight="1">
      <c r="A3851" t="s">
        <v>210</v>
      </c>
      <c r="B3851">
        <v>1749</v>
      </c>
    </row>
    <row r="3852" spans="1:2" ht="19.5" customHeight="1">
      <c r="A3852" t="s">
        <v>211</v>
      </c>
      <c r="B3852">
        <v>34</v>
      </c>
    </row>
    <row r="3853" spans="1:2" ht="19.5" customHeight="1">
      <c r="A3853" t="s">
        <v>212</v>
      </c>
      <c r="B3853">
        <v>112</v>
      </c>
    </row>
    <row r="3854" spans="1:2" ht="19.5" customHeight="1">
      <c r="A3854" t="s">
        <v>213</v>
      </c>
      <c r="B3854">
        <v>318</v>
      </c>
    </row>
    <row r="3855" spans="1:2" ht="19.5" customHeight="1">
      <c r="A3855" t="s">
        <v>214</v>
      </c>
      <c r="B3855">
        <v>1322</v>
      </c>
    </row>
    <row r="3856" spans="1:2" ht="19.5" customHeight="1">
      <c r="A3856" t="s">
        <v>215</v>
      </c>
      <c r="B3856">
        <v>322</v>
      </c>
    </row>
    <row r="3857" spans="1:2" ht="19.5" customHeight="1">
      <c r="A3857" t="s">
        <v>216</v>
      </c>
      <c r="B3857">
        <v>806</v>
      </c>
    </row>
    <row r="3858" spans="1:2" ht="19.5" customHeight="1">
      <c r="A3858" t="s">
        <v>217</v>
      </c>
      <c r="B3858">
        <v>332</v>
      </c>
    </row>
    <row r="3859" spans="1:2" ht="19.5" customHeight="1">
      <c r="A3859" t="s">
        <v>218</v>
      </c>
      <c r="B3859">
        <v>916</v>
      </c>
    </row>
    <row r="3860" spans="1:2" ht="19.5" customHeight="1">
      <c r="A3860" t="s">
        <v>219</v>
      </c>
      <c r="B3860">
        <v>301</v>
      </c>
    </row>
    <row r="3861" spans="1:2" ht="19.5" customHeight="1">
      <c r="A3861" t="s">
        <v>220</v>
      </c>
      <c r="B3861">
        <v>842</v>
      </c>
    </row>
    <row r="3862" spans="1:2" ht="19.5" customHeight="1">
      <c r="A3862" t="s">
        <v>221</v>
      </c>
      <c r="B3862">
        <v>1051</v>
      </c>
    </row>
    <row r="3863" spans="1:2" ht="19.5" customHeight="1">
      <c r="A3863" t="s">
        <v>222</v>
      </c>
      <c r="B3863">
        <v>3715</v>
      </c>
    </row>
    <row r="3864" spans="1:2" ht="19.5" customHeight="1">
      <c r="A3864" t="s">
        <v>223</v>
      </c>
      <c r="B3864">
        <v>166</v>
      </c>
    </row>
    <row r="3865" spans="1:2" ht="19.5" customHeight="1">
      <c r="A3865" t="s">
        <v>224</v>
      </c>
      <c r="B3865">
        <v>581</v>
      </c>
    </row>
    <row r="3866" spans="1:2" ht="19.5" customHeight="1">
      <c r="A3866" t="s">
        <v>225</v>
      </c>
      <c r="B3866">
        <v>417</v>
      </c>
    </row>
    <row r="3867" spans="1:2" ht="19.5" customHeight="1">
      <c r="A3867" t="s">
        <v>226</v>
      </c>
      <c r="B3867">
        <v>1387</v>
      </c>
    </row>
    <row r="3868" spans="1:2" ht="19.5" customHeight="1">
      <c r="A3868" t="s">
        <v>227</v>
      </c>
      <c r="B3868">
        <v>63</v>
      </c>
    </row>
    <row r="3869" spans="1:2" ht="19.5" customHeight="1">
      <c r="A3869" t="s">
        <v>228</v>
      </c>
      <c r="B3869">
        <v>105</v>
      </c>
    </row>
    <row r="3870" spans="1:2" ht="19.5" customHeight="1">
      <c r="A3870" t="s">
        <v>229</v>
      </c>
      <c r="B3870">
        <v>42</v>
      </c>
    </row>
    <row r="3871" spans="1:2" ht="19.5" customHeight="1">
      <c r="A3871" t="s">
        <v>230</v>
      </c>
      <c r="B3871">
        <v>217</v>
      </c>
    </row>
    <row r="3872" spans="1:2" ht="19.5" customHeight="1">
      <c r="A3872" t="s">
        <v>231</v>
      </c>
      <c r="B3872">
        <v>2962</v>
      </c>
    </row>
    <row r="3873" spans="1:2" ht="19.5" customHeight="1">
      <c r="A3873" t="s">
        <v>232</v>
      </c>
      <c r="B3873">
        <v>8785</v>
      </c>
    </row>
    <row r="3874" spans="1:2" ht="19.5" customHeight="1">
      <c r="A3874" t="s">
        <v>233</v>
      </c>
      <c r="B3874">
        <v>316</v>
      </c>
    </row>
    <row r="3875" spans="1:2" ht="19.5" customHeight="1">
      <c r="A3875" t="s">
        <v>234</v>
      </c>
      <c r="B3875">
        <v>899</v>
      </c>
    </row>
    <row r="3876" spans="1:2" ht="19.5" customHeight="1">
      <c r="A3876" t="s">
        <v>235</v>
      </c>
      <c r="B3876">
        <v>11</v>
      </c>
    </row>
    <row r="3877" spans="1:2" ht="19.5" customHeight="1">
      <c r="A3877" t="s">
        <v>236</v>
      </c>
      <c r="B3877">
        <v>33</v>
      </c>
    </row>
    <row r="3878" spans="1:2" ht="19.5" customHeight="1">
      <c r="A3878" t="s">
        <v>237</v>
      </c>
      <c r="B3878">
        <v>28</v>
      </c>
    </row>
    <row r="3879" spans="1:2" ht="19.5" customHeight="1">
      <c r="A3879" t="s">
        <v>238</v>
      </c>
      <c r="B3879">
        <v>158</v>
      </c>
    </row>
    <row r="3880" spans="1:2" ht="19.5" customHeight="1">
      <c r="A3880" t="s">
        <v>239</v>
      </c>
      <c r="B3880">
        <v>751</v>
      </c>
    </row>
    <row r="3881" spans="1:2" ht="19.5" customHeight="1">
      <c r="A3881" t="s">
        <v>240</v>
      </c>
      <c r="B3881">
        <v>2156</v>
      </c>
    </row>
    <row r="3882" spans="1:2" ht="19.5" customHeight="1">
      <c r="A3882" t="s">
        <v>241</v>
      </c>
      <c r="B3882">
        <v>460</v>
      </c>
    </row>
    <row r="3883" spans="1:2" ht="19.5" customHeight="1">
      <c r="A3883" t="s">
        <v>242</v>
      </c>
      <c r="B3883">
        <v>551</v>
      </c>
    </row>
    <row r="3884" spans="1:2" ht="19.5" customHeight="1">
      <c r="A3884" t="s">
        <v>243</v>
      </c>
      <c r="B3884">
        <v>173</v>
      </c>
    </row>
    <row r="3885" spans="1:2" ht="19.5" customHeight="1">
      <c r="A3885" t="s">
        <v>244</v>
      </c>
      <c r="B3885">
        <v>207</v>
      </c>
    </row>
    <row r="3886" spans="1:2" ht="19.5" customHeight="1">
      <c r="A3886" t="s">
        <v>245</v>
      </c>
      <c r="B3886">
        <v>31</v>
      </c>
    </row>
    <row r="3887" spans="1:2" ht="19.5" customHeight="1">
      <c r="A3887" t="s">
        <v>246</v>
      </c>
      <c r="B3887">
        <v>127</v>
      </c>
    </row>
    <row r="3888" spans="1:2" ht="19.5" customHeight="1">
      <c r="A3888" t="s">
        <v>247</v>
      </c>
      <c r="B3888">
        <v>161</v>
      </c>
    </row>
    <row r="3889" spans="1:2" ht="19.5" customHeight="1">
      <c r="A3889" t="s">
        <v>248</v>
      </c>
      <c r="B3889">
        <v>551</v>
      </c>
    </row>
    <row r="3890" spans="1:2" ht="19.5" customHeight="1">
      <c r="A3890" t="s">
        <v>249</v>
      </c>
      <c r="B3890">
        <v>37</v>
      </c>
    </row>
    <row r="3891" spans="1:2" ht="19.5" customHeight="1">
      <c r="A3891" t="s">
        <v>250</v>
      </c>
      <c r="B3891">
        <v>106</v>
      </c>
    </row>
    <row r="3892" spans="1:2" ht="19.5" customHeight="1">
      <c r="A3892" t="s">
        <v>251</v>
      </c>
      <c r="B3892">
        <v>25</v>
      </c>
    </row>
    <row r="3893" spans="1:2" ht="19.5" customHeight="1">
      <c r="A3893" t="s">
        <v>252</v>
      </c>
      <c r="B3893">
        <v>74</v>
      </c>
    </row>
    <row r="3894" spans="1:2" ht="19.5" customHeight="1">
      <c r="A3894" t="s">
        <v>200</v>
      </c>
      <c r="B3894">
        <v>192</v>
      </c>
    </row>
    <row r="3895" spans="1:2" ht="19.5" customHeight="1">
      <c r="A3895" t="s">
        <v>253</v>
      </c>
      <c r="B3895">
        <v>549</v>
      </c>
    </row>
    <row r="3896" spans="1:2" ht="19.5" customHeight="1">
      <c r="A3896" t="s">
        <v>254</v>
      </c>
      <c r="B3896">
        <v>1330</v>
      </c>
    </row>
    <row r="3897" spans="1:2" ht="19.5" customHeight="1">
      <c r="A3897" t="s">
        <v>255</v>
      </c>
      <c r="B3897">
        <v>5570</v>
      </c>
    </row>
    <row r="3898" spans="1:2" ht="19.5" customHeight="1">
      <c r="A3898" t="s">
        <v>256</v>
      </c>
      <c r="B3898">
        <v>913</v>
      </c>
    </row>
    <row r="3899" spans="1:2" ht="19.5" customHeight="1">
      <c r="A3899" t="s">
        <v>257</v>
      </c>
      <c r="B3899">
        <v>4423</v>
      </c>
    </row>
    <row r="3900" spans="1:2" ht="19.5" customHeight="1">
      <c r="A3900" t="s">
        <v>258</v>
      </c>
      <c r="B3900">
        <v>1327</v>
      </c>
    </row>
    <row r="3901" spans="1:2" ht="19.5" customHeight="1">
      <c r="A3901" t="s">
        <v>259</v>
      </c>
      <c r="B3901">
        <v>5916</v>
      </c>
    </row>
    <row r="3902" spans="1:2" ht="19.5" customHeight="1">
      <c r="A3902" t="s">
        <v>260</v>
      </c>
      <c r="B3902">
        <v>447</v>
      </c>
    </row>
    <row r="3903" spans="1:2" ht="19.5" customHeight="1">
      <c r="A3903" t="s">
        <v>261</v>
      </c>
      <c r="B3903">
        <v>1050</v>
      </c>
    </row>
    <row r="3904" spans="1:2" ht="19.5" customHeight="1">
      <c r="A3904" t="s">
        <v>262</v>
      </c>
      <c r="B3904">
        <v>78</v>
      </c>
    </row>
    <row r="3905" spans="1:2" ht="19.5" customHeight="1">
      <c r="A3905" t="s">
        <v>263</v>
      </c>
      <c r="B3905">
        <v>230</v>
      </c>
    </row>
    <row r="3906" spans="1:2" ht="19.5" customHeight="1">
      <c r="A3906" t="s">
        <v>264</v>
      </c>
      <c r="B3906">
        <v>293</v>
      </c>
    </row>
    <row r="3907" spans="1:2" ht="19.5" customHeight="1">
      <c r="A3907" t="s">
        <v>265</v>
      </c>
      <c r="B3907">
        <v>795</v>
      </c>
    </row>
    <row r="3908" spans="1:2" ht="19.5" customHeight="1">
      <c r="A3908" t="s">
        <v>266</v>
      </c>
      <c r="B3908">
        <v>1238</v>
      </c>
    </row>
    <row r="3909" spans="1:2" ht="19.5" customHeight="1">
      <c r="A3909" t="s">
        <v>267</v>
      </c>
      <c r="B3909">
        <v>2609</v>
      </c>
    </row>
    <row r="3920" spans="1:2" ht="19.5" customHeight="1">
      <c r="A3920" t="s">
        <v>176</v>
      </c>
      <c r="B3920">
        <v>92</v>
      </c>
    </row>
    <row r="3921" spans="1:2" ht="19.5" customHeight="1">
      <c r="A3921" t="s">
        <v>177</v>
      </c>
      <c r="B3921">
        <v>869</v>
      </c>
    </row>
    <row r="3922" spans="1:2" ht="19.5" customHeight="1">
      <c r="A3922" t="s">
        <v>178</v>
      </c>
      <c r="B3922">
        <v>37</v>
      </c>
    </row>
    <row r="3923" spans="1:2" ht="19.5" customHeight="1">
      <c r="A3923" t="s">
        <v>179</v>
      </c>
      <c r="B3923">
        <v>572</v>
      </c>
    </row>
    <row r="3924" spans="1:2" ht="19.5" customHeight="1">
      <c r="A3924" t="s">
        <v>180</v>
      </c>
      <c r="B3924">
        <v>30</v>
      </c>
    </row>
    <row r="3925" spans="1:2" ht="19.5" customHeight="1">
      <c r="A3925" t="s">
        <v>181</v>
      </c>
      <c r="B3925">
        <v>588</v>
      </c>
    </row>
    <row r="3926" spans="1:2" ht="19.5" customHeight="1">
      <c r="A3926" t="s">
        <v>182</v>
      </c>
      <c r="B3926">
        <v>41</v>
      </c>
    </row>
    <row r="3927" spans="1:2" ht="19.5" customHeight="1">
      <c r="A3927" t="s">
        <v>183</v>
      </c>
      <c r="B3927">
        <v>489</v>
      </c>
    </row>
    <row r="3929" spans="1:2" ht="19.5" customHeight="1">
      <c r="A3929" t="s">
        <v>184</v>
      </c>
    </row>
    <row r="3930" spans="1:2" ht="19.5" customHeight="1">
      <c r="A3930" t="s">
        <v>185</v>
      </c>
      <c r="B3930">
        <v>110</v>
      </c>
    </row>
    <row r="3931" spans="1:2" ht="19.5" customHeight="1">
      <c r="A3931" t="s">
        <v>186</v>
      </c>
      <c r="B3931">
        <v>890</v>
      </c>
    </row>
    <row r="3933" spans="1:2" ht="19.5" customHeight="1">
      <c r="A3933" t="s">
        <v>148</v>
      </c>
      <c r="B3933">
        <v>2138</v>
      </c>
    </row>
    <row r="3934" spans="1:2" ht="19.5" customHeight="1">
      <c r="A3934" t="s">
        <v>149</v>
      </c>
      <c r="B3934">
        <v>13424</v>
      </c>
    </row>
    <row r="3943" spans="1:2" ht="19.5" customHeight="1">
      <c r="A3943" t="s">
        <v>176</v>
      </c>
      <c r="B3943">
        <v>279</v>
      </c>
    </row>
    <row r="3944" spans="1:2" ht="19.5" customHeight="1">
      <c r="A3944" t="s">
        <v>177</v>
      </c>
      <c r="B3944">
        <v>1399</v>
      </c>
    </row>
    <row r="3945" spans="1:2" ht="19.5" customHeight="1">
      <c r="A3945" t="s">
        <v>178</v>
      </c>
      <c r="B3945">
        <v>154</v>
      </c>
    </row>
    <row r="3946" spans="1:2" ht="19.5" customHeight="1">
      <c r="A3946" t="s">
        <v>179</v>
      </c>
      <c r="B3946">
        <v>927</v>
      </c>
    </row>
    <row r="3947" spans="1:2" ht="19.5" customHeight="1">
      <c r="A3947" t="s">
        <v>180</v>
      </c>
      <c r="B3947">
        <v>125</v>
      </c>
    </row>
    <row r="3948" spans="1:2" ht="19.5" customHeight="1">
      <c r="A3948" t="s">
        <v>181</v>
      </c>
      <c r="B3948">
        <v>623</v>
      </c>
    </row>
    <row r="3949" spans="1:2" ht="19.5" customHeight="1">
      <c r="A3949" t="s">
        <v>182</v>
      </c>
      <c r="B3949">
        <v>128</v>
      </c>
    </row>
    <row r="3950" spans="1:2" ht="19.5" customHeight="1">
      <c r="A3950" t="s">
        <v>183</v>
      </c>
      <c r="B3950">
        <v>567</v>
      </c>
    </row>
    <row r="3952" spans="1:2" ht="19.5" customHeight="1">
      <c r="A3952" t="s">
        <v>184</v>
      </c>
    </row>
    <row r="3953" spans="1:2" ht="19.5" customHeight="1">
      <c r="A3953" t="s">
        <v>185</v>
      </c>
      <c r="B3953">
        <v>131</v>
      </c>
    </row>
    <row r="3954" spans="1:2" ht="19.5" customHeight="1">
      <c r="A3954" t="s">
        <v>186</v>
      </c>
      <c r="B3954">
        <v>685</v>
      </c>
    </row>
    <row r="3956" spans="1:2" ht="19.5" customHeight="1">
      <c r="A3956" t="s">
        <v>148</v>
      </c>
      <c r="B3956">
        <v>2858</v>
      </c>
    </row>
    <row r="3957" spans="1:2" ht="19.5" customHeight="1">
      <c r="A3957" t="s">
        <v>149</v>
      </c>
      <c r="B3957">
        <v>10944</v>
      </c>
    </row>
    <row r="3968" spans="1:2" ht="19.5" customHeight="1">
      <c r="A3968" t="s">
        <v>176</v>
      </c>
      <c r="B3968">
        <v>130</v>
      </c>
    </row>
    <row r="3969" spans="1:2" ht="19.5" customHeight="1">
      <c r="A3969" t="s">
        <v>177</v>
      </c>
      <c r="B3969">
        <v>858</v>
      </c>
    </row>
    <row r="3970" spans="1:2" ht="19.5" customHeight="1">
      <c r="A3970" t="s">
        <v>178</v>
      </c>
      <c r="B3970">
        <v>73</v>
      </c>
    </row>
    <row r="3971" spans="1:2" ht="19.5" customHeight="1">
      <c r="A3971" t="s">
        <v>179</v>
      </c>
      <c r="B3971">
        <v>561</v>
      </c>
    </row>
    <row r="3972" spans="1:2" ht="19.5" customHeight="1">
      <c r="A3972" t="s">
        <v>180</v>
      </c>
      <c r="B3972">
        <v>61</v>
      </c>
    </row>
    <row r="3973" spans="1:2" ht="19.5" customHeight="1">
      <c r="A3973" t="s">
        <v>181</v>
      </c>
      <c r="B3973">
        <v>455</v>
      </c>
    </row>
    <row r="3974" spans="1:2" ht="19.5" customHeight="1">
      <c r="A3974" t="s">
        <v>182</v>
      </c>
      <c r="B3974">
        <v>74</v>
      </c>
    </row>
    <row r="3975" spans="1:2" ht="19.5" customHeight="1">
      <c r="A3975" t="s">
        <v>183</v>
      </c>
      <c r="B3975">
        <v>420</v>
      </c>
    </row>
    <row r="3977" spans="1:2" ht="19.5" customHeight="1">
      <c r="A3977" t="s">
        <v>184</v>
      </c>
    </row>
    <row r="3978" spans="1:2" ht="19.5" customHeight="1">
      <c r="A3978" t="s">
        <v>185</v>
      </c>
      <c r="B3978">
        <v>60</v>
      </c>
    </row>
    <row r="3979" spans="1:2" ht="19.5" customHeight="1">
      <c r="A3979" t="s">
        <v>186</v>
      </c>
      <c r="B3979">
        <v>505</v>
      </c>
    </row>
    <row r="3981" spans="1:2" ht="19.5" customHeight="1">
      <c r="A3981" t="s">
        <v>148</v>
      </c>
      <c r="B3981">
        <v>1938</v>
      </c>
    </row>
    <row r="3982" spans="1:2" ht="19.5" customHeight="1">
      <c r="A3982" t="s">
        <v>149</v>
      </c>
      <c r="B3982">
        <v>9599</v>
      </c>
    </row>
    <row r="3993" spans="1:2" ht="19.5" customHeight="1">
      <c r="A3993" t="s">
        <v>176</v>
      </c>
      <c r="B3993">
        <v>319</v>
      </c>
    </row>
    <row r="3994" spans="1:2" ht="19.5" customHeight="1">
      <c r="A3994" t="s">
        <v>177</v>
      </c>
      <c r="B3994">
        <v>1794</v>
      </c>
    </row>
    <row r="3995" spans="1:2" ht="19.5" customHeight="1">
      <c r="A3995" t="s">
        <v>178</v>
      </c>
      <c r="B3995">
        <v>141</v>
      </c>
    </row>
    <row r="3996" spans="1:2" ht="19.5" customHeight="1">
      <c r="A3996" t="s">
        <v>179</v>
      </c>
      <c r="B3996">
        <v>979</v>
      </c>
    </row>
    <row r="3997" spans="1:2" ht="19.5" customHeight="1">
      <c r="A3997" t="s">
        <v>180</v>
      </c>
      <c r="B3997">
        <v>162</v>
      </c>
    </row>
    <row r="3998" spans="1:2" ht="19.5" customHeight="1">
      <c r="A3998" t="s">
        <v>181</v>
      </c>
      <c r="B3998">
        <v>821</v>
      </c>
    </row>
    <row r="3999" spans="1:2" ht="19.5" customHeight="1">
      <c r="A3999" t="s">
        <v>182</v>
      </c>
      <c r="B3999">
        <v>131</v>
      </c>
    </row>
    <row r="4000" spans="1:2" ht="19.5" customHeight="1">
      <c r="A4000" t="s">
        <v>183</v>
      </c>
      <c r="B4000">
        <v>739</v>
      </c>
    </row>
    <row r="4002" spans="1:2" ht="19.5" customHeight="1">
      <c r="A4002" t="s">
        <v>184</v>
      </c>
    </row>
    <row r="4003" spans="1:2" ht="19.5" customHeight="1">
      <c r="A4003" t="s">
        <v>185</v>
      </c>
      <c r="B4003">
        <v>268</v>
      </c>
    </row>
    <row r="4004" spans="1:2" ht="19.5" customHeight="1">
      <c r="A4004" t="s">
        <v>186</v>
      </c>
      <c r="B4004">
        <v>986</v>
      </c>
    </row>
    <row r="4006" spans="1:2" ht="19.5" customHeight="1">
      <c r="A4006" t="s">
        <v>148</v>
      </c>
      <c r="B4006">
        <v>7460</v>
      </c>
    </row>
    <row r="4007" spans="1:2" ht="19.5" customHeight="1">
      <c r="A4007" t="s">
        <v>149</v>
      </c>
      <c r="B4007">
        <v>22035</v>
      </c>
    </row>
    <row r="4017" spans="1:2" ht="19.5" customHeight="1">
      <c r="A4017" t="s">
        <v>176</v>
      </c>
      <c r="B4017">
        <v>18</v>
      </c>
    </row>
    <row r="4018" spans="1:2" ht="19.5" customHeight="1">
      <c r="A4018" t="s">
        <v>177</v>
      </c>
      <c r="B4018">
        <v>670</v>
      </c>
    </row>
    <row r="4019" spans="1:2" ht="19.5" customHeight="1">
      <c r="A4019" t="s">
        <v>178</v>
      </c>
      <c r="B4019">
        <v>9</v>
      </c>
    </row>
    <row r="4020" spans="1:2" ht="19.5" customHeight="1">
      <c r="A4020" t="s">
        <v>179</v>
      </c>
      <c r="B4020">
        <v>539</v>
      </c>
    </row>
    <row r="4021" spans="1:2" ht="19.5" customHeight="1">
      <c r="A4021" t="s">
        <v>180</v>
      </c>
      <c r="B4021">
        <v>15</v>
      </c>
    </row>
    <row r="4022" spans="1:2" ht="19.5" customHeight="1">
      <c r="A4022" t="s">
        <v>181</v>
      </c>
      <c r="B4022">
        <v>545</v>
      </c>
    </row>
    <row r="4023" spans="1:2" ht="19.5" customHeight="1">
      <c r="A4023" t="s">
        <v>182</v>
      </c>
      <c r="B4023">
        <v>15</v>
      </c>
    </row>
    <row r="4024" spans="1:2" ht="19.5" customHeight="1">
      <c r="A4024" t="s">
        <v>183</v>
      </c>
      <c r="B4024">
        <v>456</v>
      </c>
    </row>
    <row r="4026" spans="1:2" ht="19.5" customHeight="1">
      <c r="A4026" t="s">
        <v>184</v>
      </c>
    </row>
    <row r="4027" spans="1:2" ht="19.5" customHeight="1">
      <c r="A4027" t="s">
        <v>185</v>
      </c>
      <c r="B4027">
        <v>41</v>
      </c>
    </row>
    <row r="4028" spans="1:2" ht="19.5" customHeight="1">
      <c r="A4028" t="s">
        <v>186</v>
      </c>
      <c r="B4028">
        <v>895</v>
      </c>
    </row>
    <row r="4030" spans="1:2" ht="19.5" customHeight="1">
      <c r="A4030" t="s">
        <v>148</v>
      </c>
    </row>
    <row r="4031" spans="1:2" ht="19.5" customHeight="1">
      <c r="A4031" t="s">
        <v>149</v>
      </c>
    </row>
    <row r="4044" spans="1:2" ht="19.5" customHeight="1">
      <c r="A4044" t="s">
        <v>176</v>
      </c>
      <c r="B4044">
        <v>68</v>
      </c>
    </row>
    <row r="4045" spans="1:2" ht="19.5" customHeight="1">
      <c r="A4045" t="s">
        <v>177</v>
      </c>
      <c r="B4045">
        <v>770</v>
      </c>
    </row>
    <row r="4046" spans="1:2" ht="19.5" customHeight="1">
      <c r="A4046" t="s">
        <v>178</v>
      </c>
      <c r="B4046">
        <v>52</v>
      </c>
    </row>
    <row r="4047" spans="1:2" ht="19.5" customHeight="1">
      <c r="A4047" t="s">
        <v>179</v>
      </c>
      <c r="B4047">
        <v>516</v>
      </c>
    </row>
    <row r="4048" spans="1:2" ht="19.5" customHeight="1">
      <c r="A4048" t="s">
        <v>180</v>
      </c>
      <c r="B4048">
        <v>38</v>
      </c>
    </row>
    <row r="4049" spans="1:2" ht="19.5" customHeight="1">
      <c r="A4049" t="s">
        <v>181</v>
      </c>
      <c r="B4049">
        <v>352</v>
      </c>
    </row>
    <row r="4050" spans="1:2" ht="19.5" customHeight="1">
      <c r="A4050" t="s">
        <v>182</v>
      </c>
      <c r="B4050">
        <v>21</v>
      </c>
    </row>
    <row r="4051" spans="1:2" ht="19.5" customHeight="1">
      <c r="A4051" t="s">
        <v>183</v>
      </c>
      <c r="B4051">
        <v>264</v>
      </c>
    </row>
    <row r="4053" spans="1:2" ht="19.5" customHeight="1">
      <c r="A4053" t="s">
        <v>184</v>
      </c>
    </row>
    <row r="4054" spans="1:2" ht="19.5" customHeight="1">
      <c r="A4054" t="s">
        <v>185</v>
      </c>
      <c r="B4054">
        <v>39</v>
      </c>
    </row>
    <row r="4055" spans="1:2" ht="19.5" customHeight="1">
      <c r="A4055" t="s">
        <v>186</v>
      </c>
      <c r="B4055">
        <v>272</v>
      </c>
    </row>
    <row r="4057" spans="1:2" ht="19.5" customHeight="1">
      <c r="A4057" t="s">
        <v>148</v>
      </c>
      <c r="B4057">
        <v>1149</v>
      </c>
    </row>
    <row r="4058" spans="1:2" ht="19.5" customHeight="1">
      <c r="A4058" t="s">
        <v>149</v>
      </c>
      <c r="B4058">
        <v>7232</v>
      </c>
    </row>
    <row r="4069" spans="1:2" ht="19.5" customHeight="1">
      <c r="A4069" t="s">
        <v>176</v>
      </c>
      <c r="B4069">
        <v>48</v>
      </c>
    </row>
    <row r="4070" spans="1:2" ht="19.5" customHeight="1">
      <c r="A4070" t="s">
        <v>177</v>
      </c>
      <c r="B4070">
        <v>98</v>
      </c>
    </row>
    <row r="4071" spans="1:2" ht="19.5" customHeight="1">
      <c r="A4071" t="s">
        <v>178</v>
      </c>
      <c r="B4071">
        <v>23</v>
      </c>
    </row>
    <row r="4072" spans="1:2" ht="19.5" customHeight="1">
      <c r="A4072" t="s">
        <v>179</v>
      </c>
      <c r="B4072">
        <v>48</v>
      </c>
    </row>
    <row r="4073" spans="1:2" ht="19.5" customHeight="1">
      <c r="A4073" t="s">
        <v>180</v>
      </c>
      <c r="B4073">
        <v>16</v>
      </c>
    </row>
    <row r="4074" spans="1:2" ht="19.5" customHeight="1">
      <c r="A4074" t="s">
        <v>181</v>
      </c>
      <c r="B4074">
        <v>37</v>
      </c>
    </row>
    <row r="4075" spans="1:2" ht="19.5" customHeight="1">
      <c r="A4075" t="s">
        <v>182</v>
      </c>
      <c r="B4075">
        <v>10</v>
      </c>
    </row>
    <row r="4076" spans="1:2" ht="19.5" customHeight="1">
      <c r="A4076" t="s">
        <v>183</v>
      </c>
      <c r="B4076">
        <v>24</v>
      </c>
    </row>
    <row r="4078" spans="1:2" ht="19.5" customHeight="1">
      <c r="A4078" t="s">
        <v>184</v>
      </c>
    </row>
    <row r="4079" spans="1:2" ht="19.5" customHeight="1">
      <c r="A4079" t="s">
        <v>185</v>
      </c>
      <c r="B4079">
        <v>15</v>
      </c>
    </row>
    <row r="4080" spans="1:2" ht="19.5" customHeight="1">
      <c r="A4080" t="s">
        <v>186</v>
      </c>
      <c r="B4080">
        <v>44</v>
      </c>
    </row>
    <row r="4082" spans="1:2" ht="19.5" customHeight="1">
      <c r="A4082" t="s">
        <v>148</v>
      </c>
      <c r="B4082">
        <v>673</v>
      </c>
    </row>
    <row r="4083" spans="1:2" ht="19.5" customHeight="1">
      <c r="A4083" t="s">
        <v>149</v>
      </c>
      <c r="B4083">
        <v>1329</v>
      </c>
    </row>
    <row r="4094" spans="1:2" ht="19.5" customHeight="1">
      <c r="A4094" t="s">
        <v>176</v>
      </c>
      <c r="B4094">
        <v>13</v>
      </c>
    </row>
    <row r="4095" spans="1:2" ht="19.5" customHeight="1">
      <c r="A4095" t="s">
        <v>177</v>
      </c>
      <c r="B4095">
        <v>90</v>
      </c>
    </row>
    <row r="4096" spans="1:2" ht="19.5" customHeight="1">
      <c r="A4096" t="s">
        <v>178</v>
      </c>
      <c r="B4096">
        <v>4</v>
      </c>
    </row>
    <row r="4097" spans="1:2" ht="19.5" customHeight="1">
      <c r="A4097" t="s">
        <v>179</v>
      </c>
      <c r="B4097">
        <v>44</v>
      </c>
    </row>
    <row r="4098" spans="1:2" ht="19.5" customHeight="1">
      <c r="A4098" t="s">
        <v>180</v>
      </c>
      <c r="B4098">
        <v>2</v>
      </c>
    </row>
    <row r="4099" spans="1:2" ht="19.5" customHeight="1">
      <c r="A4099" t="s">
        <v>181</v>
      </c>
      <c r="B4099">
        <v>32</v>
      </c>
    </row>
    <row r="4100" spans="1:2" ht="19.5" customHeight="1">
      <c r="A4100" t="s">
        <v>182</v>
      </c>
      <c r="B4100">
        <v>7</v>
      </c>
    </row>
    <row r="4101" spans="1:2" ht="19.5" customHeight="1">
      <c r="A4101" t="s">
        <v>183</v>
      </c>
      <c r="B4101">
        <v>41</v>
      </c>
    </row>
    <row r="4103" spans="1:2" ht="19.5" customHeight="1">
      <c r="A4103" t="s">
        <v>184</v>
      </c>
    </row>
    <row r="4104" spans="1:2" ht="19.5" customHeight="1">
      <c r="A4104" t="s">
        <v>185</v>
      </c>
      <c r="B4104">
        <v>9</v>
      </c>
    </row>
    <row r="4105" spans="1:2" ht="19.5" customHeight="1">
      <c r="A4105" t="s">
        <v>186</v>
      </c>
      <c r="B4105">
        <v>40</v>
      </c>
    </row>
    <row r="4107" spans="1:2" ht="19.5" customHeight="1">
      <c r="A4107" t="s">
        <v>148</v>
      </c>
      <c r="B4107">
        <v>331</v>
      </c>
    </row>
    <row r="4108" spans="1:2" ht="19.5" customHeight="1">
      <c r="A4108" t="s">
        <v>149</v>
      </c>
      <c r="B4108">
        <v>1480</v>
      </c>
    </row>
    <row r="4119" spans="1:2" ht="19.5" customHeight="1">
      <c r="A4119" t="s">
        <v>176</v>
      </c>
      <c r="B4119">
        <v>1824</v>
      </c>
    </row>
    <row r="4120" spans="1:2" ht="19.5" customHeight="1">
      <c r="A4120" t="s">
        <v>177</v>
      </c>
      <c r="B4120">
        <v>1863</v>
      </c>
    </row>
    <row r="4121" spans="1:2" ht="19.5" customHeight="1">
      <c r="A4121" t="s">
        <v>178</v>
      </c>
      <c r="B4121">
        <v>371</v>
      </c>
    </row>
    <row r="4122" spans="1:2" ht="19.5" customHeight="1">
      <c r="A4122" t="s">
        <v>179</v>
      </c>
      <c r="B4122">
        <v>382</v>
      </c>
    </row>
    <row r="4123" spans="1:2" ht="19.5" customHeight="1">
      <c r="A4123" t="s">
        <v>180</v>
      </c>
      <c r="B4123">
        <v>259</v>
      </c>
    </row>
    <row r="4124" spans="1:2" ht="19.5" customHeight="1">
      <c r="A4124" t="s">
        <v>181</v>
      </c>
      <c r="B4124">
        <v>269</v>
      </c>
    </row>
    <row r="4125" spans="1:2" ht="19.5" customHeight="1">
      <c r="A4125" t="s">
        <v>182</v>
      </c>
      <c r="B4125">
        <v>207</v>
      </c>
    </row>
    <row r="4126" spans="1:2" ht="19.5" customHeight="1">
      <c r="A4126" t="s">
        <v>183</v>
      </c>
      <c r="B4126">
        <v>214</v>
      </c>
    </row>
    <row r="4128" spans="1:2" ht="19.5" customHeight="1">
      <c r="A4128" t="s">
        <v>184</v>
      </c>
    </row>
    <row r="4129" spans="1:2" ht="19.5" customHeight="1">
      <c r="A4129" t="s">
        <v>185</v>
      </c>
      <c r="B4129">
        <v>243</v>
      </c>
    </row>
    <row r="4130" spans="1:2" ht="19.5" customHeight="1">
      <c r="A4130" t="s">
        <v>186</v>
      </c>
      <c r="B4130">
        <v>245</v>
      </c>
    </row>
    <row r="4132" spans="1:2" ht="19.5" customHeight="1">
      <c r="A4132" t="s">
        <v>148</v>
      </c>
      <c r="B4132">
        <v>7563</v>
      </c>
    </row>
    <row r="4133" spans="1:2" ht="19.5" customHeight="1">
      <c r="A4133" t="s">
        <v>149</v>
      </c>
      <c r="B4133">
        <v>7717</v>
      </c>
    </row>
    <row r="4141" spans="1:2" ht="19.5" customHeight="1">
      <c r="A4141" t="s">
        <v>176</v>
      </c>
      <c r="B4141">
        <v>2689</v>
      </c>
    </row>
    <row r="4142" spans="1:2" ht="19.5" customHeight="1">
      <c r="A4142" t="s">
        <v>177</v>
      </c>
      <c r="B4142">
        <v>2701</v>
      </c>
    </row>
    <row r="4143" spans="1:2" ht="19.5" customHeight="1">
      <c r="A4143" t="s">
        <v>178</v>
      </c>
      <c r="B4143">
        <v>530</v>
      </c>
    </row>
    <row r="4144" spans="1:2" ht="19.5" customHeight="1">
      <c r="A4144" t="s">
        <v>179</v>
      </c>
      <c r="B4144">
        <v>5321</v>
      </c>
    </row>
    <row r="4145" spans="1:2" ht="19.5" customHeight="1">
      <c r="A4145" t="s">
        <v>180</v>
      </c>
      <c r="B4145">
        <v>382</v>
      </c>
    </row>
    <row r="4146" spans="1:2" ht="19.5" customHeight="1">
      <c r="A4146" t="s">
        <v>181</v>
      </c>
      <c r="B4146">
        <v>386</v>
      </c>
    </row>
    <row r="4147" spans="1:2" ht="19.5" customHeight="1">
      <c r="A4147" t="s">
        <v>182</v>
      </c>
      <c r="B4147">
        <v>312</v>
      </c>
    </row>
    <row r="4148" spans="1:2" ht="19.5" customHeight="1">
      <c r="A4148" t="s">
        <v>183</v>
      </c>
      <c r="B4148">
        <v>314</v>
      </c>
    </row>
    <row r="4150" spans="1:2" ht="19.5" customHeight="1">
      <c r="A4150" t="s">
        <v>184</v>
      </c>
    </row>
    <row r="4151" spans="1:2" ht="19.5" customHeight="1">
      <c r="A4151" t="s">
        <v>185</v>
      </c>
      <c r="B4151">
        <v>289</v>
      </c>
    </row>
    <row r="4152" spans="1:2" ht="19.5" customHeight="1">
      <c r="A4152" t="s">
        <v>186</v>
      </c>
      <c r="B4152">
        <v>289</v>
      </c>
    </row>
    <row r="4154" spans="1:2" ht="19.5" customHeight="1">
      <c r="A4154" t="s">
        <v>148</v>
      </c>
      <c r="B4154">
        <v>10773</v>
      </c>
    </row>
    <row r="4155" spans="1:2" ht="19.5" customHeight="1">
      <c r="A4155" t="s">
        <v>149</v>
      </c>
      <c r="B4155">
        <v>10870</v>
      </c>
    </row>
    <row r="4170" spans="1:2" ht="19.5" customHeight="1">
      <c r="A4170" t="s">
        <v>176</v>
      </c>
      <c r="B4170">
        <v>1012</v>
      </c>
    </row>
    <row r="4171" spans="1:2" ht="19.5" customHeight="1">
      <c r="A4171" t="s">
        <v>177</v>
      </c>
      <c r="B4171">
        <v>1990</v>
      </c>
    </row>
    <row r="4172" spans="1:2" ht="19.5" customHeight="1">
      <c r="A4172" t="s">
        <v>178</v>
      </c>
      <c r="B4172">
        <v>216</v>
      </c>
    </row>
    <row r="4173" spans="1:2" ht="19.5" customHeight="1">
      <c r="A4173" t="s">
        <v>179</v>
      </c>
      <c r="B4173">
        <v>526</v>
      </c>
    </row>
    <row r="4174" spans="1:2" ht="19.5" customHeight="1">
      <c r="A4174" t="s">
        <v>180</v>
      </c>
      <c r="B4174">
        <v>168</v>
      </c>
    </row>
    <row r="4175" spans="1:2" ht="19.5" customHeight="1">
      <c r="A4175" t="s">
        <v>181</v>
      </c>
      <c r="B4175">
        <v>356</v>
      </c>
    </row>
    <row r="4176" spans="1:2" ht="19.5" customHeight="1">
      <c r="A4176" t="s">
        <v>182</v>
      </c>
      <c r="B4176">
        <v>125</v>
      </c>
    </row>
    <row r="4177" spans="1:2" ht="19.5" customHeight="1">
      <c r="A4177" t="s">
        <v>183</v>
      </c>
      <c r="B4177">
        <v>336</v>
      </c>
    </row>
    <row r="4179" spans="1:2" ht="19.5" customHeight="1">
      <c r="A4179" t="s">
        <v>184</v>
      </c>
    </row>
    <row r="4180" spans="1:2" ht="19.5" customHeight="1">
      <c r="A4180" t="s">
        <v>185</v>
      </c>
      <c r="B4180">
        <v>124</v>
      </c>
    </row>
    <row r="4181" spans="1:2" ht="19.5" customHeight="1">
      <c r="A4181" t="s">
        <v>186</v>
      </c>
      <c r="B4181">
        <v>307</v>
      </c>
    </row>
    <row r="4183" spans="1:2" ht="19.5" customHeight="1">
      <c r="A4183" t="s">
        <v>148</v>
      </c>
      <c r="B4183">
        <v>4760</v>
      </c>
    </row>
    <row r="4184" spans="1:2" ht="19.5" customHeight="1">
      <c r="A4184" t="s">
        <v>149</v>
      </c>
      <c r="B4184">
        <v>11401</v>
      </c>
    </row>
    <row r="4194" spans="1:5" ht="19.5" customHeight="1">
      <c r="A4194" s="2" t="s">
        <v>14</v>
      </c>
      <c r="B4194">
        <v>3429</v>
      </c>
      <c r="C4194">
        <v>12932</v>
      </c>
      <c r="D4194">
        <f>C4194-B4194</f>
        <v>9503</v>
      </c>
      <c r="E4194">
        <v>9503</v>
      </c>
    </row>
    <row r="4195" spans="1:5" ht="19.5" customHeight="1">
      <c r="A4195" s="3" t="s">
        <v>268</v>
      </c>
      <c r="B4195">
        <v>2970</v>
      </c>
      <c r="C4195">
        <v>30000</v>
      </c>
      <c r="D4195">
        <f>C4195-B4195</f>
        <v>27030</v>
      </c>
      <c r="E4195">
        <v>27030</v>
      </c>
    </row>
    <row r="4196" spans="1:5" ht="19.5" customHeight="1">
      <c r="A4196" s="2" t="s">
        <v>15</v>
      </c>
      <c r="B4196">
        <v>4884</v>
      </c>
      <c r="C4196">
        <v>17159</v>
      </c>
      <c r="D4196">
        <f t="shared" ref="D4196:D4217" si="0">C4196-B4196</f>
        <v>12275</v>
      </c>
      <c r="E4196">
        <v>12275</v>
      </c>
    </row>
    <row r="4197" spans="1:5" ht="19.5" customHeight="1">
      <c r="A4197" s="2" t="s">
        <v>16</v>
      </c>
      <c r="B4197">
        <v>3636</v>
      </c>
      <c r="C4197">
        <v>14096</v>
      </c>
      <c r="D4197">
        <f t="shared" si="0"/>
        <v>10460</v>
      </c>
      <c r="E4197">
        <v>10460</v>
      </c>
    </row>
    <row r="4198" spans="1:5" ht="19.5" customHeight="1">
      <c r="A4198" s="2" t="s">
        <v>17</v>
      </c>
      <c r="B4198">
        <v>609</v>
      </c>
      <c r="C4198">
        <v>3369</v>
      </c>
      <c r="D4198">
        <f t="shared" si="0"/>
        <v>2760</v>
      </c>
      <c r="E4198">
        <v>2760</v>
      </c>
    </row>
    <row r="4199" spans="1:5" ht="19.5" customHeight="1">
      <c r="A4199" s="2" t="s">
        <v>18</v>
      </c>
      <c r="B4199">
        <v>1329</v>
      </c>
      <c r="C4199">
        <v>6896</v>
      </c>
      <c r="D4199">
        <f t="shared" si="0"/>
        <v>5567</v>
      </c>
      <c r="E4199">
        <v>5567</v>
      </c>
    </row>
    <row r="4200" spans="1:5" ht="19.5" customHeight="1">
      <c r="A4200" s="2" t="s">
        <v>19</v>
      </c>
      <c r="B4200">
        <v>761</v>
      </c>
      <c r="C4200">
        <v>3926</v>
      </c>
      <c r="D4200">
        <f t="shared" si="0"/>
        <v>3165</v>
      </c>
      <c r="E4200">
        <v>3165</v>
      </c>
    </row>
    <row r="4201" spans="1:5" ht="19.5" customHeight="1">
      <c r="A4201" s="2" t="s">
        <v>20</v>
      </c>
      <c r="B4201">
        <v>990</v>
      </c>
      <c r="C4201">
        <v>5238</v>
      </c>
      <c r="D4201">
        <f t="shared" si="0"/>
        <v>4248</v>
      </c>
      <c r="E4201">
        <v>4248</v>
      </c>
    </row>
    <row r="4202" spans="1:5" ht="19.5" customHeight="1">
      <c r="A4202" s="2" t="s">
        <v>21</v>
      </c>
      <c r="B4202">
        <v>1335</v>
      </c>
      <c r="C4202">
        <v>6129</v>
      </c>
      <c r="D4202">
        <f t="shared" si="0"/>
        <v>4794</v>
      </c>
      <c r="E4202">
        <v>4794</v>
      </c>
    </row>
    <row r="4203" spans="1:5" ht="19.5" customHeight="1">
      <c r="A4203" s="2" t="s">
        <v>22</v>
      </c>
      <c r="B4203">
        <v>789</v>
      </c>
      <c r="C4203">
        <v>3592</v>
      </c>
      <c r="D4203">
        <f t="shared" si="0"/>
        <v>2803</v>
      </c>
      <c r="E4203">
        <v>2803</v>
      </c>
    </row>
    <row r="4204" spans="1:5" ht="19.5" customHeight="1">
      <c r="A4204" s="2" t="s">
        <v>23</v>
      </c>
      <c r="B4204">
        <v>990</v>
      </c>
      <c r="C4204">
        <v>6548</v>
      </c>
      <c r="D4204">
        <f t="shared" si="0"/>
        <v>5558</v>
      </c>
      <c r="E4204">
        <v>5558</v>
      </c>
    </row>
    <row r="4205" spans="1:5" ht="19.5" customHeight="1">
      <c r="A4205" s="2" t="s">
        <v>24</v>
      </c>
      <c r="B4205">
        <v>1202</v>
      </c>
      <c r="C4205">
        <v>6524</v>
      </c>
      <c r="D4205">
        <f t="shared" si="0"/>
        <v>5322</v>
      </c>
      <c r="E4205">
        <v>5322</v>
      </c>
    </row>
    <row r="4206" spans="1:5" ht="19.5" customHeight="1">
      <c r="A4206" s="2" t="s">
        <v>25</v>
      </c>
      <c r="B4206">
        <v>3063</v>
      </c>
      <c r="C4206">
        <v>13109</v>
      </c>
      <c r="D4206">
        <f t="shared" si="0"/>
        <v>10046</v>
      </c>
      <c r="E4206">
        <v>10046</v>
      </c>
    </row>
    <row r="4207" spans="1:5" ht="19.5" customHeight="1">
      <c r="A4207" s="2" t="s">
        <v>26</v>
      </c>
      <c r="B4207">
        <v>484</v>
      </c>
      <c r="C4207">
        <v>2931</v>
      </c>
      <c r="D4207">
        <f t="shared" si="0"/>
        <v>2447</v>
      </c>
      <c r="E4207">
        <v>2447</v>
      </c>
    </row>
    <row r="4208" spans="1:5" ht="19.5" customHeight="1">
      <c r="A4208" s="2" t="s">
        <v>27</v>
      </c>
      <c r="B4208">
        <v>637</v>
      </c>
      <c r="C4208">
        <v>3752</v>
      </c>
      <c r="D4208">
        <f t="shared" si="0"/>
        <v>3115</v>
      </c>
      <c r="E4208">
        <v>3115</v>
      </c>
    </row>
    <row r="4209" spans="1:5" ht="19.5" customHeight="1">
      <c r="A4209" s="2" t="s">
        <v>28</v>
      </c>
      <c r="B4209">
        <v>1497</v>
      </c>
      <c r="C4209">
        <v>6808</v>
      </c>
      <c r="D4209">
        <f t="shared" si="0"/>
        <v>5311</v>
      </c>
      <c r="E4209">
        <v>5311</v>
      </c>
    </row>
    <row r="4210" spans="1:5" ht="19.5" customHeight="1">
      <c r="A4210" s="2" t="s">
        <v>29</v>
      </c>
      <c r="B4210">
        <v>451</v>
      </c>
      <c r="C4210">
        <v>2730</v>
      </c>
      <c r="D4210">
        <f t="shared" si="0"/>
        <v>2279</v>
      </c>
      <c r="E4210">
        <v>2279</v>
      </c>
    </row>
    <row r="4211" spans="1:5" ht="19.5" customHeight="1">
      <c r="A4211" s="2" t="s">
        <v>30</v>
      </c>
      <c r="B4211">
        <v>253</v>
      </c>
      <c r="C4211">
        <v>1989</v>
      </c>
      <c r="D4211">
        <f t="shared" si="0"/>
        <v>1736</v>
      </c>
      <c r="E4211">
        <v>1736</v>
      </c>
    </row>
    <row r="4212" spans="1:5" ht="19.5" customHeight="1">
      <c r="A4212" s="2" t="s">
        <v>31</v>
      </c>
      <c r="B4212">
        <v>422</v>
      </c>
      <c r="C4212">
        <v>3720</v>
      </c>
      <c r="D4212">
        <f t="shared" si="0"/>
        <v>3298</v>
      </c>
      <c r="E4212">
        <v>3298</v>
      </c>
    </row>
    <row r="4213" spans="1:5" ht="19.5" customHeight="1">
      <c r="A4213" s="2" t="s">
        <v>32</v>
      </c>
      <c r="B4213">
        <v>438</v>
      </c>
      <c r="C4213">
        <v>3567</v>
      </c>
      <c r="D4213">
        <f t="shared" si="0"/>
        <v>3129</v>
      </c>
      <c r="E4213">
        <v>3129</v>
      </c>
    </row>
    <row r="4214" spans="1:5" ht="19.5" customHeight="1">
      <c r="A4214" s="2" t="s">
        <v>33</v>
      </c>
      <c r="B4214">
        <v>565</v>
      </c>
      <c r="C4214">
        <v>4898</v>
      </c>
      <c r="D4214">
        <f t="shared" si="0"/>
        <v>4333</v>
      </c>
      <c r="E4214">
        <v>4333</v>
      </c>
    </row>
    <row r="4215" spans="1:5" ht="19.5" customHeight="1">
      <c r="A4215" s="2" t="s">
        <v>34</v>
      </c>
      <c r="B4215">
        <v>379</v>
      </c>
      <c r="C4215">
        <v>2948</v>
      </c>
      <c r="D4215">
        <f t="shared" si="0"/>
        <v>2569</v>
      </c>
      <c r="E4215">
        <v>2569</v>
      </c>
    </row>
    <row r="4216" spans="1:5" ht="19.5" customHeight="1">
      <c r="A4216" s="2" t="s">
        <v>35</v>
      </c>
      <c r="B4216">
        <v>572</v>
      </c>
      <c r="C4216">
        <v>4520</v>
      </c>
      <c r="D4216">
        <f t="shared" si="0"/>
        <v>3948</v>
      </c>
      <c r="E4216">
        <v>3948</v>
      </c>
    </row>
    <row r="4217" spans="1:5" ht="19.5" customHeight="1">
      <c r="D4217">
        <f t="shared" si="0"/>
        <v>0</v>
      </c>
      <c r="E4217">
        <v>0</v>
      </c>
    </row>
    <row r="4218" spans="1:5" ht="19.5" customHeight="1">
      <c r="A4218" s="2" t="s">
        <v>36</v>
      </c>
      <c r="B4218">
        <f>SUM(B4194:B4217)</f>
        <v>31685</v>
      </c>
      <c r="C4218">
        <f>SUM(C4194:C4217)</f>
        <v>167381</v>
      </c>
      <c r="D4218">
        <f>SUM(D4194:D4217)</f>
        <v>135696</v>
      </c>
      <c r="E4218">
        <v>135696</v>
      </c>
    </row>
    <row r="4223" spans="1:5" ht="19.5" customHeight="1">
      <c r="A4223">
        <v>4676</v>
      </c>
    </row>
    <row r="4224" spans="1:5" ht="19.5" customHeight="1">
      <c r="A4224">
        <v>2368</v>
      </c>
    </row>
    <row r="4225" spans="1:1" ht="19.5" customHeight="1">
      <c r="A4225">
        <v>1814</v>
      </c>
    </row>
    <row r="4226" spans="1:1" ht="19.5" customHeight="1">
      <c r="A4226">
        <v>1036</v>
      </c>
    </row>
    <row r="4228" spans="1:1" ht="19.5" customHeight="1">
      <c r="A4228">
        <v>1748</v>
      </c>
    </row>
    <row r="4230" spans="1:1" ht="19.5" customHeight="1">
      <c r="A4230">
        <v>1713</v>
      </c>
    </row>
    <row r="4231" spans="1:1" ht="19.5" customHeight="1">
      <c r="A4231">
        <v>2690</v>
      </c>
    </row>
    <row r="4244" spans="1:1" ht="19.5" customHeight="1">
      <c r="A4244">
        <v>964</v>
      </c>
    </row>
    <row r="4250" spans="1:1" ht="19.5" customHeight="1">
      <c r="A4250">
        <v>2971</v>
      </c>
    </row>
    <row r="4258" spans="1:2" ht="19.5" customHeight="1">
      <c r="A4258" s="2" t="s">
        <v>14</v>
      </c>
      <c r="B4258">
        <v>9503</v>
      </c>
    </row>
    <row r="4259" spans="1:2" ht="19.5" customHeight="1">
      <c r="A4259" s="3" t="s">
        <v>268</v>
      </c>
      <c r="B4259">
        <v>27030</v>
      </c>
    </row>
    <row r="4260" spans="1:2" ht="19.5" customHeight="1">
      <c r="A4260" s="2" t="s">
        <v>15</v>
      </c>
      <c r="B4260">
        <v>12275</v>
      </c>
    </row>
    <row r="4261" spans="1:2" ht="19.5" customHeight="1">
      <c r="A4261" s="2" t="s">
        <v>16</v>
      </c>
      <c r="B4261">
        <v>10460</v>
      </c>
    </row>
    <row r="4262" spans="1:2" ht="19.5" customHeight="1">
      <c r="A4262" s="2" t="s">
        <v>17</v>
      </c>
      <c r="B4262">
        <v>2760</v>
      </c>
    </row>
    <row r="4263" spans="1:2" ht="19.5" customHeight="1">
      <c r="A4263" s="2" t="s">
        <v>18</v>
      </c>
      <c r="B4263">
        <v>5567</v>
      </c>
    </row>
    <row r="4264" spans="1:2" ht="19.5" customHeight="1">
      <c r="A4264" s="2" t="s">
        <v>19</v>
      </c>
      <c r="B4264">
        <v>3165</v>
      </c>
    </row>
    <row r="4265" spans="1:2" ht="19.5" customHeight="1">
      <c r="A4265" s="2" t="s">
        <v>20</v>
      </c>
      <c r="B4265">
        <v>4248</v>
      </c>
    </row>
    <row r="4266" spans="1:2" ht="19.5" customHeight="1">
      <c r="A4266" s="2" t="s">
        <v>21</v>
      </c>
      <c r="B4266">
        <v>4794</v>
      </c>
    </row>
    <row r="4267" spans="1:2" ht="19.5" customHeight="1">
      <c r="A4267" s="2" t="s">
        <v>22</v>
      </c>
      <c r="B4267">
        <v>2803</v>
      </c>
    </row>
    <row r="4268" spans="1:2" ht="19.5" customHeight="1">
      <c r="A4268" s="2" t="s">
        <v>23</v>
      </c>
      <c r="B4268">
        <v>5558</v>
      </c>
    </row>
    <row r="4269" spans="1:2" ht="19.5" customHeight="1">
      <c r="A4269" s="2" t="s">
        <v>24</v>
      </c>
      <c r="B4269">
        <v>5322</v>
      </c>
    </row>
    <row r="4270" spans="1:2" ht="19.5" customHeight="1">
      <c r="A4270" s="2" t="s">
        <v>25</v>
      </c>
      <c r="B4270">
        <v>10046</v>
      </c>
    </row>
    <row r="4271" spans="1:2" ht="19.5" customHeight="1">
      <c r="A4271" s="2" t="s">
        <v>26</v>
      </c>
      <c r="B4271">
        <v>2447</v>
      </c>
    </row>
    <row r="4272" spans="1:2" ht="19.5" customHeight="1">
      <c r="A4272" s="2" t="s">
        <v>27</v>
      </c>
      <c r="B4272">
        <v>3115</v>
      </c>
    </row>
    <row r="4273" spans="1:2" ht="19.5" customHeight="1">
      <c r="A4273" s="2" t="s">
        <v>28</v>
      </c>
      <c r="B4273">
        <v>5311</v>
      </c>
    </row>
    <row r="4274" spans="1:2" ht="19.5" customHeight="1">
      <c r="A4274" s="2" t="s">
        <v>29</v>
      </c>
      <c r="B4274">
        <v>2279</v>
      </c>
    </row>
    <row r="4275" spans="1:2" ht="19.5" customHeight="1">
      <c r="A4275" s="2" t="s">
        <v>30</v>
      </c>
      <c r="B4275">
        <v>1736</v>
      </c>
    </row>
    <row r="4276" spans="1:2" ht="19.5" customHeight="1">
      <c r="A4276" s="2" t="s">
        <v>31</v>
      </c>
      <c r="B4276">
        <v>3298</v>
      </c>
    </row>
    <row r="4277" spans="1:2" ht="19.5" customHeight="1">
      <c r="A4277" s="2" t="s">
        <v>32</v>
      </c>
      <c r="B4277">
        <v>3129</v>
      </c>
    </row>
    <row r="4278" spans="1:2" ht="19.5" customHeight="1">
      <c r="A4278" s="2" t="s">
        <v>33</v>
      </c>
      <c r="B4278">
        <v>4333</v>
      </c>
    </row>
    <row r="4279" spans="1:2" ht="19.5" customHeight="1">
      <c r="A4279" s="2" t="s">
        <v>34</v>
      </c>
      <c r="B4279">
        <v>2569</v>
      </c>
    </row>
    <row r="4280" spans="1:2" ht="19.5" customHeight="1">
      <c r="A4280" s="2" t="s">
        <v>35</v>
      </c>
      <c r="B4280">
        <v>3948</v>
      </c>
    </row>
    <row r="4281" spans="1:2" ht="19.5" customHeight="1">
      <c r="B4281">
        <v>0</v>
      </c>
    </row>
    <row r="4282" spans="1:2" ht="19.5" customHeight="1">
      <c r="A4282" s="2" t="s">
        <v>36</v>
      </c>
      <c r="B4282">
        <v>135696</v>
      </c>
    </row>
    <row r="4292" spans="1:5" ht="19.5" customHeight="1">
      <c r="A4292" s="2" t="s">
        <v>37</v>
      </c>
      <c r="B4292">
        <v>624</v>
      </c>
      <c r="C4292">
        <v>5036</v>
      </c>
      <c r="D4292">
        <f>C4292-B4292</f>
        <v>4412</v>
      </c>
      <c r="E4292">
        <v>4412</v>
      </c>
    </row>
    <row r="4293" spans="1:5" ht="19.5" customHeight="1">
      <c r="A4293" s="2" t="s">
        <v>38</v>
      </c>
      <c r="B4293">
        <v>455</v>
      </c>
      <c r="C4293">
        <v>2534</v>
      </c>
      <c r="D4293">
        <f t="shared" ref="D4293:D4319" si="1">C4293-B4293</f>
        <v>2079</v>
      </c>
      <c r="E4293">
        <v>2079</v>
      </c>
    </row>
    <row r="4294" spans="1:5" ht="19.5" customHeight="1">
      <c r="A4294" s="2" t="s">
        <v>39</v>
      </c>
      <c r="B4294">
        <v>477</v>
      </c>
      <c r="C4294">
        <v>1951</v>
      </c>
      <c r="D4294">
        <f t="shared" si="1"/>
        <v>1474</v>
      </c>
      <c r="E4294">
        <v>1474</v>
      </c>
    </row>
    <row r="4295" spans="1:5" ht="19.5" customHeight="1">
      <c r="A4295" s="2" t="s">
        <v>40</v>
      </c>
      <c r="B4295">
        <v>121</v>
      </c>
      <c r="C4295">
        <v>1134</v>
      </c>
      <c r="D4295">
        <f t="shared" si="1"/>
        <v>1013</v>
      </c>
      <c r="E4295">
        <v>1013</v>
      </c>
    </row>
    <row r="4296" spans="1:5" ht="19.5" customHeight="1">
      <c r="A4296" s="2" t="s">
        <v>41</v>
      </c>
      <c r="B4296">
        <v>115</v>
      </c>
      <c r="C4296">
        <v>1053</v>
      </c>
      <c r="D4296">
        <f t="shared" si="1"/>
        <v>938</v>
      </c>
      <c r="E4296">
        <v>938</v>
      </c>
    </row>
    <row r="4297" spans="1:5" ht="19.5" customHeight="1">
      <c r="A4297" s="2" t="s">
        <v>42</v>
      </c>
      <c r="B4297">
        <v>269</v>
      </c>
      <c r="C4297">
        <v>1896</v>
      </c>
      <c r="D4297">
        <f t="shared" si="1"/>
        <v>1627</v>
      </c>
      <c r="E4297">
        <v>1627</v>
      </c>
    </row>
    <row r="4298" spans="1:5" ht="19.5" customHeight="1">
      <c r="A4298" s="2" t="s">
        <v>44</v>
      </c>
      <c r="B4298">
        <v>84</v>
      </c>
      <c r="C4298">
        <v>825</v>
      </c>
      <c r="D4298">
        <f t="shared" si="1"/>
        <v>741</v>
      </c>
      <c r="E4298">
        <v>741</v>
      </c>
    </row>
    <row r="4299" spans="1:5" ht="19.5" customHeight="1">
      <c r="A4299" s="2" t="s">
        <v>43</v>
      </c>
      <c r="B4299">
        <v>304</v>
      </c>
      <c r="C4299">
        <v>1845</v>
      </c>
      <c r="D4299">
        <f t="shared" si="1"/>
        <v>1541</v>
      </c>
      <c r="E4299">
        <v>1541</v>
      </c>
    </row>
    <row r="4300" spans="1:5" ht="19.5" customHeight="1">
      <c r="A4300" s="2" t="s">
        <v>45</v>
      </c>
      <c r="B4300">
        <v>438</v>
      </c>
      <c r="C4300">
        <v>2926</v>
      </c>
      <c r="D4300">
        <f t="shared" si="1"/>
        <v>2488</v>
      </c>
      <c r="E4300">
        <v>2488</v>
      </c>
    </row>
    <row r="4301" spans="1:5" ht="19.5" customHeight="1">
      <c r="A4301" s="2" t="s">
        <v>47</v>
      </c>
      <c r="B4301">
        <v>76</v>
      </c>
      <c r="C4301">
        <v>665</v>
      </c>
      <c r="D4301">
        <f t="shared" si="1"/>
        <v>589</v>
      </c>
      <c r="E4301">
        <v>589</v>
      </c>
    </row>
    <row r="4302" spans="1:5" ht="19.5" customHeight="1">
      <c r="A4302" s="2" t="s">
        <v>49</v>
      </c>
      <c r="B4302">
        <v>106</v>
      </c>
      <c r="C4302">
        <v>939</v>
      </c>
      <c r="D4302">
        <f t="shared" si="1"/>
        <v>833</v>
      </c>
      <c r="E4302">
        <v>833</v>
      </c>
    </row>
    <row r="4303" spans="1:5" ht="19.5" customHeight="1">
      <c r="A4303" s="2" t="s">
        <v>50</v>
      </c>
      <c r="B4303">
        <v>105</v>
      </c>
      <c r="C4303">
        <v>910</v>
      </c>
      <c r="D4303">
        <f t="shared" si="1"/>
        <v>805</v>
      </c>
      <c r="E4303">
        <v>805</v>
      </c>
    </row>
    <row r="4304" spans="1:5" ht="19.5" customHeight="1">
      <c r="A4304" s="2" t="s">
        <v>51</v>
      </c>
      <c r="B4304">
        <v>100</v>
      </c>
      <c r="C4304">
        <v>821</v>
      </c>
      <c r="D4304">
        <f t="shared" si="1"/>
        <v>721</v>
      </c>
      <c r="E4304">
        <v>721</v>
      </c>
    </row>
    <row r="4305" spans="1:5" ht="19.5" customHeight="1">
      <c r="A4305" s="2" t="s">
        <v>52</v>
      </c>
      <c r="B4305">
        <v>177</v>
      </c>
      <c r="C4305">
        <v>895</v>
      </c>
      <c r="D4305">
        <f t="shared" si="1"/>
        <v>718</v>
      </c>
      <c r="E4305">
        <v>718</v>
      </c>
    </row>
    <row r="4306" spans="1:5" ht="19.5" customHeight="1">
      <c r="A4306" s="2" t="s">
        <v>53</v>
      </c>
      <c r="B4306">
        <v>131</v>
      </c>
      <c r="C4306">
        <v>752</v>
      </c>
      <c r="D4306">
        <f t="shared" si="1"/>
        <v>621</v>
      </c>
      <c r="E4306">
        <v>621</v>
      </c>
    </row>
    <row r="4307" spans="1:5" ht="19.5" customHeight="1">
      <c r="A4307" s="2" t="s">
        <v>54</v>
      </c>
      <c r="B4307">
        <v>95</v>
      </c>
      <c r="C4307">
        <v>503</v>
      </c>
      <c r="D4307">
        <f t="shared" si="1"/>
        <v>408</v>
      </c>
      <c r="E4307">
        <v>408</v>
      </c>
    </row>
    <row r="4308" spans="1:5" ht="19.5" customHeight="1">
      <c r="A4308" s="2" t="s">
        <v>55</v>
      </c>
      <c r="B4308">
        <v>35</v>
      </c>
      <c r="C4308">
        <v>382</v>
      </c>
      <c r="D4308">
        <f t="shared" si="1"/>
        <v>347</v>
      </c>
      <c r="E4308">
        <v>347</v>
      </c>
    </row>
    <row r="4309" spans="1:5" ht="19.5" customHeight="1">
      <c r="A4309" s="2" t="s">
        <v>56</v>
      </c>
      <c r="B4309">
        <v>66</v>
      </c>
      <c r="C4309">
        <v>423</v>
      </c>
      <c r="D4309">
        <f t="shared" si="1"/>
        <v>357</v>
      </c>
      <c r="E4309">
        <v>357</v>
      </c>
    </row>
    <row r="4310" spans="1:5" ht="19.5" customHeight="1">
      <c r="A4310" s="2" t="s">
        <v>57</v>
      </c>
      <c r="B4310">
        <v>33</v>
      </c>
      <c r="C4310">
        <v>376</v>
      </c>
      <c r="D4310">
        <f t="shared" si="1"/>
        <v>343</v>
      </c>
      <c r="E4310">
        <v>343</v>
      </c>
    </row>
    <row r="4311" spans="1:5" ht="19.5" customHeight="1">
      <c r="A4311" s="2" t="s">
        <v>58</v>
      </c>
      <c r="B4311">
        <v>47</v>
      </c>
      <c r="C4311">
        <v>554</v>
      </c>
      <c r="D4311">
        <f t="shared" si="1"/>
        <v>507</v>
      </c>
      <c r="E4311">
        <v>507</v>
      </c>
    </row>
    <row r="4312" spans="1:5" ht="19.5" customHeight="1">
      <c r="A4312" s="2" t="s">
        <v>59</v>
      </c>
      <c r="B4312">
        <v>43</v>
      </c>
      <c r="C4312">
        <v>593</v>
      </c>
      <c r="D4312">
        <f t="shared" si="1"/>
        <v>550</v>
      </c>
      <c r="E4312">
        <v>550</v>
      </c>
    </row>
    <row r="4313" spans="1:5" ht="19.5" customHeight="1">
      <c r="A4313" s="2" t="s">
        <v>46</v>
      </c>
      <c r="B4313">
        <v>168</v>
      </c>
      <c r="C4313">
        <v>1031</v>
      </c>
      <c r="D4313">
        <f t="shared" si="1"/>
        <v>863</v>
      </c>
      <c r="E4313">
        <v>863</v>
      </c>
    </row>
    <row r="4314" spans="1:5" ht="19.5" customHeight="1">
      <c r="A4314" s="2" t="s">
        <v>60</v>
      </c>
      <c r="B4314">
        <v>33</v>
      </c>
      <c r="C4314">
        <v>457</v>
      </c>
      <c r="D4314">
        <f t="shared" si="1"/>
        <v>424</v>
      </c>
      <c r="E4314">
        <v>424</v>
      </c>
    </row>
    <row r="4315" spans="1:5" ht="19.5" customHeight="1">
      <c r="A4315" s="2" t="s">
        <v>61</v>
      </c>
      <c r="B4315">
        <v>62</v>
      </c>
      <c r="C4315">
        <v>423</v>
      </c>
      <c r="D4315">
        <f t="shared" si="1"/>
        <v>361</v>
      </c>
      <c r="E4315">
        <v>361</v>
      </c>
    </row>
    <row r="4316" spans="1:5" ht="19.5" customHeight="1">
      <c r="A4316" s="2" t="s">
        <v>62</v>
      </c>
      <c r="B4316">
        <v>46</v>
      </c>
      <c r="C4316">
        <v>525</v>
      </c>
      <c r="D4316">
        <f t="shared" si="1"/>
        <v>479</v>
      </c>
      <c r="E4316">
        <v>479</v>
      </c>
    </row>
    <row r="4317" spans="1:5" ht="19.5" customHeight="1">
      <c r="A4317" s="2" t="s">
        <v>63</v>
      </c>
      <c r="B4317">
        <v>110</v>
      </c>
      <c r="C4317">
        <v>985</v>
      </c>
      <c r="D4317">
        <f t="shared" si="1"/>
        <v>875</v>
      </c>
      <c r="E4317">
        <v>875</v>
      </c>
    </row>
    <row r="4319" spans="1:5" ht="19.5" customHeight="1">
      <c r="A4319" s="2" t="s">
        <v>48</v>
      </c>
      <c r="B4319">
        <f>SUM(B4292:B4318)</f>
        <v>4320</v>
      </c>
      <c r="C4319">
        <f>SUM(C4292:C4318)</f>
        <v>30434</v>
      </c>
      <c r="D4319">
        <f t="shared" si="1"/>
        <v>26114</v>
      </c>
      <c r="E4319">
        <v>26114</v>
      </c>
    </row>
    <row r="4322" spans="1:2" ht="19.5" customHeight="1">
      <c r="A4322" s="2"/>
    </row>
    <row r="4329" spans="1:2" ht="19.5" customHeight="1">
      <c r="A4329" s="2" t="s">
        <v>37</v>
      </c>
      <c r="B4329">
        <v>4412</v>
      </c>
    </row>
    <row r="4330" spans="1:2" ht="19.5" customHeight="1">
      <c r="A4330" s="2" t="s">
        <v>38</v>
      </c>
      <c r="B4330">
        <v>2079</v>
      </c>
    </row>
    <row r="4331" spans="1:2" ht="19.5" customHeight="1">
      <c r="A4331" s="2" t="s">
        <v>39</v>
      </c>
      <c r="B4331">
        <v>1474</v>
      </c>
    </row>
    <row r="4332" spans="1:2" ht="19.5" customHeight="1">
      <c r="A4332" s="2" t="s">
        <v>40</v>
      </c>
      <c r="B4332">
        <v>1013</v>
      </c>
    </row>
    <row r="4333" spans="1:2" ht="19.5" customHeight="1">
      <c r="A4333" s="2" t="s">
        <v>41</v>
      </c>
      <c r="B4333">
        <v>938</v>
      </c>
    </row>
    <row r="4334" spans="1:2" ht="19.5" customHeight="1">
      <c r="A4334" s="2" t="s">
        <v>42</v>
      </c>
      <c r="B4334">
        <v>1627</v>
      </c>
    </row>
    <row r="4335" spans="1:2" ht="19.5" customHeight="1">
      <c r="A4335" s="2" t="s">
        <v>44</v>
      </c>
      <c r="B4335">
        <v>741</v>
      </c>
    </row>
    <row r="4336" spans="1:2" ht="19.5" customHeight="1">
      <c r="A4336" s="2" t="s">
        <v>43</v>
      </c>
      <c r="B4336">
        <v>1541</v>
      </c>
    </row>
    <row r="4337" spans="1:2" ht="19.5" customHeight="1">
      <c r="A4337" s="2" t="s">
        <v>45</v>
      </c>
      <c r="B4337">
        <v>2488</v>
      </c>
    </row>
    <row r="4338" spans="1:2" ht="19.5" customHeight="1">
      <c r="A4338" s="2" t="s">
        <v>47</v>
      </c>
      <c r="B4338">
        <v>589</v>
      </c>
    </row>
    <row r="4339" spans="1:2" ht="19.5" customHeight="1">
      <c r="A4339" s="2" t="s">
        <v>49</v>
      </c>
      <c r="B4339">
        <v>833</v>
      </c>
    </row>
    <row r="4340" spans="1:2" ht="19.5" customHeight="1">
      <c r="A4340" s="2" t="s">
        <v>50</v>
      </c>
      <c r="B4340">
        <v>805</v>
      </c>
    </row>
    <row r="4341" spans="1:2" ht="19.5" customHeight="1">
      <c r="A4341" s="2" t="s">
        <v>51</v>
      </c>
      <c r="B4341">
        <v>721</v>
      </c>
    </row>
    <row r="4342" spans="1:2" ht="19.5" customHeight="1">
      <c r="A4342" s="2" t="s">
        <v>52</v>
      </c>
      <c r="B4342">
        <v>718</v>
      </c>
    </row>
    <row r="4343" spans="1:2" ht="19.5" customHeight="1">
      <c r="A4343" s="2" t="s">
        <v>53</v>
      </c>
      <c r="B4343">
        <v>621</v>
      </c>
    </row>
    <row r="4344" spans="1:2" ht="19.5" customHeight="1">
      <c r="A4344" s="2" t="s">
        <v>54</v>
      </c>
      <c r="B4344">
        <v>408</v>
      </c>
    </row>
    <row r="4345" spans="1:2" ht="19.5" customHeight="1">
      <c r="A4345" s="2" t="s">
        <v>55</v>
      </c>
      <c r="B4345">
        <v>347</v>
      </c>
    </row>
    <row r="4346" spans="1:2" ht="19.5" customHeight="1">
      <c r="A4346" s="2" t="s">
        <v>56</v>
      </c>
      <c r="B4346">
        <v>357</v>
      </c>
    </row>
    <row r="4347" spans="1:2" ht="19.5" customHeight="1">
      <c r="A4347" s="2" t="s">
        <v>57</v>
      </c>
      <c r="B4347">
        <v>343</v>
      </c>
    </row>
    <row r="4348" spans="1:2" ht="19.5" customHeight="1">
      <c r="A4348" s="2" t="s">
        <v>58</v>
      </c>
      <c r="B4348">
        <v>507</v>
      </c>
    </row>
    <row r="4349" spans="1:2" ht="19.5" customHeight="1">
      <c r="A4349" s="2" t="s">
        <v>59</v>
      </c>
      <c r="B4349">
        <v>550</v>
      </c>
    </row>
    <row r="4350" spans="1:2" ht="19.5" customHeight="1">
      <c r="A4350" s="2" t="s">
        <v>46</v>
      </c>
      <c r="B4350">
        <v>863</v>
      </c>
    </row>
    <row r="4351" spans="1:2" ht="19.5" customHeight="1">
      <c r="A4351" s="2" t="s">
        <v>60</v>
      </c>
      <c r="B4351">
        <v>424</v>
      </c>
    </row>
    <row r="4352" spans="1:2" ht="19.5" customHeight="1">
      <c r="A4352" s="2" t="s">
        <v>61</v>
      </c>
      <c r="B4352">
        <v>361</v>
      </c>
    </row>
    <row r="4353" spans="1:12" ht="19.5" customHeight="1">
      <c r="A4353" s="2" t="s">
        <v>62</v>
      </c>
      <c r="B4353">
        <v>479</v>
      </c>
    </row>
    <row r="4354" spans="1:12" ht="19.5" customHeight="1">
      <c r="A4354" s="2" t="s">
        <v>63</v>
      </c>
      <c r="B4354">
        <v>875</v>
      </c>
    </row>
    <row r="4356" spans="1:12" ht="19.5" customHeight="1">
      <c r="A4356" s="2" t="s">
        <v>48</v>
      </c>
      <c r="B4356">
        <v>26114</v>
      </c>
    </row>
    <row r="4359" spans="1:12" ht="19.5" customHeight="1">
      <c r="A4359" s="2"/>
    </row>
    <row r="4364" spans="1:12" ht="19.5" customHeight="1">
      <c r="G4364" t="s">
        <v>147</v>
      </c>
    </row>
    <row r="4367" spans="1:12" ht="19.5" customHeight="1">
      <c r="G4367" t="s">
        <v>269</v>
      </c>
    </row>
    <row r="4368" spans="1:12" ht="19.5" customHeight="1">
      <c r="A4368" t="s">
        <v>64</v>
      </c>
      <c r="B4368">
        <v>220</v>
      </c>
      <c r="C4368">
        <v>1469</v>
      </c>
      <c r="D4368">
        <f>C4368-B4368</f>
        <v>1249</v>
      </c>
      <c r="E4368">
        <v>1249</v>
      </c>
      <c r="H4368" t="s">
        <v>64</v>
      </c>
      <c r="I4368">
        <v>220</v>
      </c>
      <c r="J4368">
        <v>1469</v>
      </c>
      <c r="K4368">
        <f>J4368-I4368</f>
        <v>1249</v>
      </c>
      <c r="L4368">
        <v>1249</v>
      </c>
    </row>
    <row r="4369" spans="1:12" ht="19.5" customHeight="1">
      <c r="A4369" t="s">
        <v>65</v>
      </c>
      <c r="B4369">
        <v>96</v>
      </c>
      <c r="C4369">
        <v>1094</v>
      </c>
      <c r="D4369">
        <f t="shared" ref="D4369:D4458" si="2">C4369-B4369</f>
        <v>998</v>
      </c>
      <c r="E4369">
        <v>998</v>
      </c>
      <c r="H4369" t="s">
        <v>65</v>
      </c>
      <c r="I4369">
        <v>96</v>
      </c>
      <c r="J4369">
        <v>1094</v>
      </c>
      <c r="K4369">
        <f>J4369-I4369</f>
        <v>998</v>
      </c>
      <c r="L4369">
        <v>998</v>
      </c>
    </row>
    <row r="4370" spans="1:12" ht="19.5" customHeight="1">
      <c r="A4370" t="s">
        <v>66</v>
      </c>
      <c r="B4370">
        <v>48</v>
      </c>
      <c r="C4370">
        <v>711</v>
      </c>
      <c r="D4370">
        <f t="shared" si="2"/>
        <v>663</v>
      </c>
      <c r="E4370">
        <v>663</v>
      </c>
      <c r="H4370" t="s">
        <v>66</v>
      </c>
      <c r="I4370">
        <v>48</v>
      </c>
      <c r="J4370">
        <v>711</v>
      </c>
      <c r="K4370">
        <f>J4370-I4370</f>
        <v>663</v>
      </c>
      <c r="L4370">
        <v>663</v>
      </c>
    </row>
    <row r="4371" spans="1:12" ht="19.5" customHeight="1">
      <c r="A4371" t="s">
        <v>67</v>
      </c>
      <c r="B4371">
        <v>94</v>
      </c>
      <c r="C4371">
        <v>767</v>
      </c>
      <c r="D4371">
        <f t="shared" si="2"/>
        <v>673</v>
      </c>
      <c r="E4371">
        <v>673</v>
      </c>
      <c r="H4371" t="s">
        <v>67</v>
      </c>
      <c r="I4371">
        <v>94</v>
      </c>
      <c r="J4371">
        <v>767</v>
      </c>
      <c r="K4371">
        <f>J4371-I4371</f>
        <v>673</v>
      </c>
      <c r="L4371">
        <v>673</v>
      </c>
    </row>
    <row r="4372" spans="1:12" ht="19.5" customHeight="1">
      <c r="A4372" t="s">
        <v>68</v>
      </c>
      <c r="B4372">
        <v>363</v>
      </c>
      <c r="C4372">
        <v>2373</v>
      </c>
      <c r="D4372">
        <f t="shared" si="2"/>
        <v>2010</v>
      </c>
      <c r="E4372">
        <v>2010</v>
      </c>
      <c r="H4372" t="s">
        <v>68</v>
      </c>
      <c r="I4372">
        <v>363</v>
      </c>
      <c r="J4372">
        <v>2373</v>
      </c>
      <c r="K4372">
        <f>J4372-I4372</f>
        <v>2010</v>
      </c>
      <c r="L4372">
        <v>2010</v>
      </c>
    </row>
    <row r="4373" spans="1:12" ht="19.5" customHeight="1">
      <c r="A4373" t="s">
        <v>69</v>
      </c>
      <c r="B4373">
        <v>168</v>
      </c>
      <c r="C4373">
        <v>1304</v>
      </c>
      <c r="D4373">
        <f>C4373-B4375</f>
        <v>902</v>
      </c>
      <c r="E4373">
        <v>902</v>
      </c>
      <c r="H4373" t="s">
        <v>69</v>
      </c>
      <c r="I4373">
        <v>168</v>
      </c>
      <c r="J4373">
        <v>1304</v>
      </c>
      <c r="K4373">
        <f>J4373-I4375</f>
        <v>902</v>
      </c>
      <c r="L4373">
        <v>902</v>
      </c>
    </row>
    <row r="4374" spans="1:12" ht="19.5" customHeight="1">
      <c r="A4374" t="s">
        <v>70</v>
      </c>
      <c r="B4374">
        <v>176</v>
      </c>
      <c r="C4374">
        <v>1158</v>
      </c>
      <c r="D4374">
        <f t="shared" si="2"/>
        <v>982</v>
      </c>
      <c r="E4374">
        <v>982</v>
      </c>
      <c r="H4374" t="s">
        <v>70</v>
      </c>
      <c r="I4374">
        <v>176</v>
      </c>
      <c r="J4374">
        <v>1158</v>
      </c>
      <c r="K4374">
        <f>J4374-I4374</f>
        <v>982</v>
      </c>
      <c r="L4374">
        <v>982</v>
      </c>
    </row>
    <row r="4375" spans="1:12" ht="19.5" customHeight="1">
      <c r="A4375" t="s">
        <v>71</v>
      </c>
      <c r="B4375">
        <v>402</v>
      </c>
      <c r="C4375">
        <v>2924</v>
      </c>
      <c r="D4375" t="e">
        <f>C4375-#REF!</f>
        <v>#REF!</v>
      </c>
      <c r="E4375" t="e">
        <v>#REF!</v>
      </c>
      <c r="H4375" t="s">
        <v>71</v>
      </c>
      <c r="I4375">
        <v>402</v>
      </c>
      <c r="J4375">
        <v>2924</v>
      </c>
      <c r="K4375" t="e">
        <f>J4375-#REF!</f>
        <v>#REF!</v>
      </c>
      <c r="L4375" t="e">
        <v>#REF!</v>
      </c>
    </row>
    <row r="4376" spans="1:12" ht="19.5" customHeight="1">
      <c r="A4376" t="s">
        <v>72</v>
      </c>
      <c r="B4376">
        <v>42</v>
      </c>
      <c r="C4376">
        <v>433</v>
      </c>
      <c r="D4376">
        <f t="shared" si="2"/>
        <v>391</v>
      </c>
      <c r="E4376">
        <v>391</v>
      </c>
      <c r="H4376" t="s">
        <v>72</v>
      </c>
      <c r="I4376">
        <v>42</v>
      </c>
      <c r="J4376">
        <v>433</v>
      </c>
      <c r="K4376">
        <f t="shared" ref="K4376:K4387" si="3">J4376-I4376</f>
        <v>391</v>
      </c>
      <c r="L4376">
        <v>391</v>
      </c>
    </row>
    <row r="4377" spans="1:12" ht="19.5" customHeight="1">
      <c r="A4377" t="s">
        <v>73</v>
      </c>
      <c r="B4377">
        <v>43</v>
      </c>
      <c r="C4377">
        <v>635</v>
      </c>
      <c r="D4377">
        <f t="shared" si="2"/>
        <v>592</v>
      </c>
      <c r="E4377">
        <v>592</v>
      </c>
      <c r="H4377" t="s">
        <v>73</v>
      </c>
      <c r="I4377">
        <v>43</v>
      </c>
      <c r="J4377">
        <v>635</v>
      </c>
      <c r="K4377">
        <f t="shared" si="3"/>
        <v>592</v>
      </c>
      <c r="L4377">
        <v>592</v>
      </c>
    </row>
    <row r="4378" spans="1:12" ht="19.5" customHeight="1">
      <c r="A4378" t="s">
        <v>74</v>
      </c>
      <c r="B4378">
        <v>249</v>
      </c>
      <c r="C4378">
        <v>1940</v>
      </c>
      <c r="D4378">
        <f t="shared" si="2"/>
        <v>1691</v>
      </c>
      <c r="E4378">
        <v>1691</v>
      </c>
      <c r="H4378" t="s">
        <v>74</v>
      </c>
      <c r="I4378">
        <v>249</v>
      </c>
      <c r="J4378">
        <v>1940</v>
      </c>
      <c r="K4378">
        <f t="shared" si="3"/>
        <v>1691</v>
      </c>
      <c r="L4378">
        <v>1691</v>
      </c>
    </row>
    <row r="4379" spans="1:12" ht="19.5" customHeight="1">
      <c r="A4379" t="s">
        <v>75</v>
      </c>
      <c r="B4379">
        <v>188</v>
      </c>
      <c r="C4379">
        <v>1991</v>
      </c>
      <c r="D4379">
        <f t="shared" si="2"/>
        <v>1803</v>
      </c>
      <c r="E4379">
        <v>1803</v>
      </c>
      <c r="H4379" t="s">
        <v>75</v>
      </c>
      <c r="I4379">
        <v>188</v>
      </c>
      <c r="J4379">
        <v>1991</v>
      </c>
      <c r="K4379">
        <f t="shared" si="3"/>
        <v>1803</v>
      </c>
      <c r="L4379">
        <v>1803</v>
      </c>
    </row>
    <row r="4380" spans="1:12" ht="19.5" customHeight="1">
      <c r="A4380" t="s">
        <v>76</v>
      </c>
      <c r="B4380">
        <v>184</v>
      </c>
      <c r="C4380">
        <v>1531</v>
      </c>
      <c r="D4380">
        <f t="shared" si="2"/>
        <v>1347</v>
      </c>
      <c r="E4380">
        <v>1347</v>
      </c>
      <c r="H4380" t="s">
        <v>76</v>
      </c>
      <c r="I4380">
        <v>184</v>
      </c>
      <c r="J4380">
        <v>1531</v>
      </c>
      <c r="K4380">
        <f t="shared" si="3"/>
        <v>1347</v>
      </c>
      <c r="L4380">
        <v>1347</v>
      </c>
    </row>
    <row r="4381" spans="1:12" ht="19.5" customHeight="1">
      <c r="A4381" t="s">
        <v>77</v>
      </c>
      <c r="B4381">
        <v>1170</v>
      </c>
      <c r="C4381">
        <v>4560</v>
      </c>
      <c r="D4381">
        <f t="shared" si="2"/>
        <v>3390</v>
      </c>
      <c r="E4381">
        <v>3390</v>
      </c>
      <c r="H4381" t="s">
        <v>77</v>
      </c>
      <c r="I4381">
        <v>1170</v>
      </c>
      <c r="J4381">
        <v>4560</v>
      </c>
      <c r="K4381">
        <f t="shared" si="3"/>
        <v>3390</v>
      </c>
      <c r="L4381">
        <v>3390</v>
      </c>
    </row>
    <row r="4382" spans="1:12" ht="19.5" customHeight="1">
      <c r="A4382" t="s">
        <v>78</v>
      </c>
      <c r="B4382">
        <v>653</v>
      </c>
      <c r="C4382">
        <v>2570</v>
      </c>
      <c r="D4382">
        <f t="shared" si="2"/>
        <v>1917</v>
      </c>
      <c r="E4382">
        <v>1917</v>
      </c>
      <c r="H4382" t="s">
        <v>78</v>
      </c>
      <c r="I4382">
        <v>653</v>
      </c>
      <c r="J4382">
        <v>2570</v>
      </c>
      <c r="K4382">
        <f t="shared" si="3"/>
        <v>1917</v>
      </c>
      <c r="L4382">
        <v>1917</v>
      </c>
    </row>
    <row r="4383" spans="1:12" ht="19.5" customHeight="1">
      <c r="A4383" t="s">
        <v>79</v>
      </c>
      <c r="B4383">
        <v>107</v>
      </c>
      <c r="C4383">
        <v>821</v>
      </c>
      <c r="D4383">
        <f t="shared" si="2"/>
        <v>714</v>
      </c>
      <c r="E4383">
        <v>714</v>
      </c>
      <c r="H4383" t="s">
        <v>79</v>
      </c>
      <c r="I4383">
        <v>107</v>
      </c>
      <c r="J4383">
        <v>821</v>
      </c>
      <c r="K4383">
        <f t="shared" si="3"/>
        <v>714</v>
      </c>
      <c r="L4383">
        <v>714</v>
      </c>
    </row>
    <row r="4384" spans="1:12" ht="19.5" customHeight="1">
      <c r="A4384" t="s">
        <v>80</v>
      </c>
      <c r="B4384">
        <v>76</v>
      </c>
      <c r="C4384">
        <v>818</v>
      </c>
      <c r="D4384">
        <f t="shared" si="2"/>
        <v>742</v>
      </c>
      <c r="E4384">
        <v>742</v>
      </c>
      <c r="H4384" t="s">
        <v>80</v>
      </c>
      <c r="I4384">
        <v>76</v>
      </c>
      <c r="J4384">
        <v>818</v>
      </c>
      <c r="K4384">
        <f t="shared" si="3"/>
        <v>742</v>
      </c>
      <c r="L4384">
        <v>742</v>
      </c>
    </row>
    <row r="4385" spans="1:12" ht="19.5" customHeight="1">
      <c r="A4385" t="s">
        <v>81</v>
      </c>
      <c r="B4385">
        <v>80</v>
      </c>
      <c r="C4385">
        <v>1109</v>
      </c>
      <c r="D4385">
        <f t="shared" si="2"/>
        <v>1029</v>
      </c>
      <c r="E4385">
        <v>1029</v>
      </c>
      <c r="H4385" t="s">
        <v>81</v>
      </c>
      <c r="I4385">
        <v>80</v>
      </c>
      <c r="J4385">
        <v>1109</v>
      </c>
      <c r="K4385">
        <f t="shared" si="3"/>
        <v>1029</v>
      </c>
      <c r="L4385">
        <v>1029</v>
      </c>
    </row>
    <row r="4386" spans="1:12" ht="19.5" customHeight="1">
      <c r="D4386">
        <f t="shared" si="2"/>
        <v>0</v>
      </c>
      <c r="E4386">
        <v>0</v>
      </c>
      <c r="K4386">
        <f t="shared" si="3"/>
        <v>0</v>
      </c>
      <c r="L4386">
        <v>0</v>
      </c>
    </row>
    <row r="4387" spans="1:12" ht="19.5" customHeight="1">
      <c r="A4387" t="s">
        <v>82</v>
      </c>
      <c r="B4387">
        <f>SUM(B4368:B4385)</f>
        <v>4359</v>
      </c>
      <c r="C4387">
        <f>SUM(C4368:C4385)</f>
        <v>28208</v>
      </c>
      <c r="D4387">
        <f t="shared" si="2"/>
        <v>23849</v>
      </c>
      <c r="E4387">
        <v>23849</v>
      </c>
      <c r="H4387" t="s">
        <v>82</v>
      </c>
      <c r="I4387">
        <f>SUM(I4368:I4385)</f>
        <v>4359</v>
      </c>
      <c r="J4387">
        <f>SUM(J4368:J4385)</f>
        <v>28208</v>
      </c>
      <c r="K4387">
        <f t="shared" si="3"/>
        <v>23849</v>
      </c>
      <c r="L4387">
        <v>23849</v>
      </c>
    </row>
    <row r="4389" spans="1:12" ht="19.5" customHeight="1">
      <c r="G4389" t="s">
        <v>168</v>
      </c>
    </row>
    <row r="4390" spans="1:12" ht="19.5" customHeight="1">
      <c r="A4390" s="2"/>
      <c r="G4390" t="s">
        <v>169</v>
      </c>
      <c r="H4390" s="2"/>
    </row>
    <row r="4398" spans="1:12" ht="19.5" customHeight="1">
      <c r="A4398" t="s">
        <v>83</v>
      </c>
      <c r="B4398">
        <v>89</v>
      </c>
      <c r="C4398">
        <v>779</v>
      </c>
      <c r="D4398">
        <f t="shared" si="2"/>
        <v>690</v>
      </c>
    </row>
    <row r="4399" spans="1:12" ht="19.5" customHeight="1">
      <c r="A4399" t="s">
        <v>84</v>
      </c>
      <c r="B4399">
        <v>541</v>
      </c>
      <c r="C4399">
        <v>2921</v>
      </c>
      <c r="D4399">
        <f t="shared" si="2"/>
        <v>2380</v>
      </c>
    </row>
    <row r="4400" spans="1:12" ht="19.5" customHeight="1">
      <c r="A4400" t="s">
        <v>85</v>
      </c>
      <c r="B4400">
        <v>135</v>
      </c>
      <c r="C4400">
        <v>948</v>
      </c>
      <c r="D4400">
        <f t="shared" si="2"/>
        <v>813</v>
      </c>
    </row>
    <row r="4401" spans="1:4" ht="19.5" customHeight="1">
      <c r="A4401" t="s">
        <v>86</v>
      </c>
      <c r="B4401">
        <v>232</v>
      </c>
      <c r="C4401">
        <v>1454</v>
      </c>
      <c r="D4401">
        <f t="shared" si="2"/>
        <v>1222</v>
      </c>
    </row>
    <row r="4402" spans="1:4" ht="19.5" customHeight="1">
      <c r="A4402" t="s">
        <v>87</v>
      </c>
      <c r="B4402">
        <v>96</v>
      </c>
      <c r="C4402">
        <v>968</v>
      </c>
      <c r="D4402">
        <f t="shared" si="2"/>
        <v>872</v>
      </c>
    </row>
    <row r="4403" spans="1:4" ht="19.5" customHeight="1">
      <c r="A4403" t="s">
        <v>88</v>
      </c>
      <c r="B4403">
        <v>252</v>
      </c>
      <c r="C4403">
        <v>1511</v>
      </c>
      <c r="D4403">
        <f t="shared" si="2"/>
        <v>1259</v>
      </c>
    </row>
    <row r="4404" spans="1:4" ht="19.5" customHeight="1">
      <c r="A4404" t="s">
        <v>89</v>
      </c>
      <c r="B4404">
        <v>140</v>
      </c>
      <c r="C4404">
        <v>980</v>
      </c>
      <c r="D4404">
        <f t="shared" si="2"/>
        <v>840</v>
      </c>
    </row>
    <row r="4405" spans="1:4" ht="19.5" customHeight="1">
      <c r="D4405">
        <f t="shared" si="2"/>
        <v>0</v>
      </c>
    </row>
    <row r="4406" spans="1:4" ht="19.5" customHeight="1">
      <c r="A4406" t="s">
        <v>90</v>
      </c>
      <c r="B4406">
        <f>SUM(B4398:B4405)</f>
        <v>1485</v>
      </c>
      <c r="C4406">
        <f>SUM(C4398:C4405)</f>
        <v>9561</v>
      </c>
      <c r="D4406">
        <f t="shared" si="2"/>
        <v>8076</v>
      </c>
    </row>
    <row r="4409" spans="1:4" ht="19.5" customHeight="1">
      <c r="A4409" s="2"/>
    </row>
    <row r="4416" spans="1:4" ht="19.5" customHeight="1">
      <c r="A4416" t="s">
        <v>91</v>
      </c>
      <c r="B4416">
        <v>202</v>
      </c>
      <c r="C4416">
        <v>1819</v>
      </c>
      <c r="D4416">
        <f t="shared" si="2"/>
        <v>1617</v>
      </c>
    </row>
    <row r="4417" spans="1:4" ht="19.5" customHeight="1">
      <c r="A4417" t="s">
        <v>92</v>
      </c>
      <c r="B4417">
        <v>116</v>
      </c>
      <c r="C4417">
        <v>967</v>
      </c>
      <c r="D4417">
        <f t="shared" si="2"/>
        <v>851</v>
      </c>
    </row>
    <row r="4418" spans="1:4" ht="19.5" customHeight="1">
      <c r="A4418" t="s">
        <v>93</v>
      </c>
      <c r="B4418">
        <v>172</v>
      </c>
      <c r="C4418">
        <v>1487</v>
      </c>
      <c r="D4418">
        <f t="shared" si="2"/>
        <v>1315</v>
      </c>
    </row>
    <row r="4419" spans="1:4" ht="19.5" customHeight="1">
      <c r="D4419">
        <f t="shared" si="2"/>
        <v>0</v>
      </c>
    </row>
    <row r="4420" spans="1:4" ht="19.5" customHeight="1">
      <c r="A4420" t="s">
        <v>94</v>
      </c>
      <c r="B4420">
        <f>SUM(B4416:B4419)</f>
        <v>490</v>
      </c>
      <c r="C4420">
        <f>SUM(C4416:C4419)</f>
        <v>4273</v>
      </c>
      <c r="D4420">
        <f t="shared" si="2"/>
        <v>3783</v>
      </c>
    </row>
    <row r="4424" spans="1:4" ht="19.5" customHeight="1">
      <c r="A4424" s="2"/>
    </row>
    <row r="4430" spans="1:4" ht="19.5" customHeight="1">
      <c r="A4430" t="s">
        <v>95</v>
      </c>
      <c r="B4430">
        <v>366</v>
      </c>
      <c r="C4430">
        <v>2322</v>
      </c>
      <c r="D4430">
        <f t="shared" si="2"/>
        <v>1956</v>
      </c>
    </row>
    <row r="4431" spans="1:4" ht="19.5" customHeight="1">
      <c r="A4431" t="s">
        <v>96</v>
      </c>
      <c r="B4431">
        <v>25</v>
      </c>
      <c r="C4431">
        <v>567</v>
      </c>
      <c r="D4431">
        <f t="shared" si="2"/>
        <v>542</v>
      </c>
    </row>
    <row r="4432" spans="1:4" ht="19.5" customHeight="1">
      <c r="A4432" t="s">
        <v>97</v>
      </c>
      <c r="B4432">
        <v>143</v>
      </c>
      <c r="C4432">
        <v>905</v>
      </c>
      <c r="D4432">
        <f t="shared" si="2"/>
        <v>762</v>
      </c>
    </row>
    <row r="4433" spans="1:4" ht="19.5" customHeight="1">
      <c r="A4433" t="s">
        <v>98</v>
      </c>
      <c r="B4433">
        <v>293</v>
      </c>
      <c r="C4433">
        <v>1827</v>
      </c>
      <c r="D4433">
        <f t="shared" si="2"/>
        <v>1534</v>
      </c>
    </row>
    <row r="4434" spans="1:4" ht="19.5" customHeight="1">
      <c r="A4434" t="s">
        <v>99</v>
      </c>
      <c r="B4434">
        <v>311</v>
      </c>
      <c r="C4434">
        <v>1447</v>
      </c>
      <c r="D4434">
        <f t="shared" si="2"/>
        <v>1136</v>
      </c>
    </row>
    <row r="4435" spans="1:4" ht="19.5" customHeight="1">
      <c r="A4435" t="s">
        <v>100</v>
      </c>
      <c r="B4435">
        <v>190</v>
      </c>
      <c r="C4435">
        <v>639</v>
      </c>
      <c r="D4435">
        <f t="shared" si="2"/>
        <v>449</v>
      </c>
    </row>
    <row r="4436" spans="1:4" ht="19.5" customHeight="1">
      <c r="A4436" t="s">
        <v>101</v>
      </c>
      <c r="B4436">
        <v>168</v>
      </c>
      <c r="C4436">
        <v>1226</v>
      </c>
      <c r="D4436">
        <f t="shared" si="2"/>
        <v>1058</v>
      </c>
    </row>
    <row r="4437" spans="1:4" ht="19.5" customHeight="1">
      <c r="A4437" t="s">
        <v>102</v>
      </c>
      <c r="B4437">
        <v>237</v>
      </c>
      <c r="C4437">
        <v>2123</v>
      </c>
      <c r="D4437">
        <f t="shared" si="2"/>
        <v>1886</v>
      </c>
    </row>
    <row r="4438" spans="1:4" ht="19.5" customHeight="1">
      <c r="A4438" t="s">
        <v>103</v>
      </c>
      <c r="B4438">
        <v>538</v>
      </c>
      <c r="C4438">
        <v>3190</v>
      </c>
      <c r="D4438">
        <f t="shared" si="2"/>
        <v>2652</v>
      </c>
    </row>
    <row r="4439" spans="1:4" ht="19.5" customHeight="1">
      <c r="A4439" t="s">
        <v>104</v>
      </c>
      <c r="B4439">
        <v>80</v>
      </c>
      <c r="C4439">
        <v>354</v>
      </c>
      <c r="D4439">
        <f t="shared" si="2"/>
        <v>274</v>
      </c>
    </row>
    <row r="4440" spans="1:4" ht="19.5" customHeight="1">
      <c r="A4440" t="s">
        <v>105</v>
      </c>
      <c r="B4440">
        <v>394</v>
      </c>
      <c r="C4440">
        <v>2727</v>
      </c>
      <c r="D4440">
        <f t="shared" si="2"/>
        <v>2333</v>
      </c>
    </row>
    <row r="4441" spans="1:4" ht="19.5" customHeight="1">
      <c r="A4441" t="s">
        <v>106</v>
      </c>
      <c r="B4441">
        <v>17</v>
      </c>
      <c r="C4441">
        <v>237</v>
      </c>
      <c r="D4441">
        <f t="shared" si="2"/>
        <v>220</v>
      </c>
    </row>
    <row r="4442" spans="1:4" ht="19.5" customHeight="1">
      <c r="A4442" t="s">
        <v>107</v>
      </c>
      <c r="B4442">
        <v>232</v>
      </c>
      <c r="C4442">
        <v>1718</v>
      </c>
      <c r="D4442">
        <f t="shared" si="2"/>
        <v>1486</v>
      </c>
    </row>
    <row r="4443" spans="1:4" ht="19.5" customHeight="1">
      <c r="A4443" t="s">
        <v>108</v>
      </c>
      <c r="B4443">
        <v>97</v>
      </c>
      <c r="C4443">
        <v>726</v>
      </c>
      <c r="D4443">
        <f t="shared" si="2"/>
        <v>629</v>
      </c>
    </row>
    <row r="4444" spans="1:4" ht="19.5" customHeight="1">
      <c r="D4444">
        <f t="shared" si="2"/>
        <v>0</v>
      </c>
    </row>
    <row r="4445" spans="1:4" ht="19.5" customHeight="1">
      <c r="A4445" t="s">
        <v>109</v>
      </c>
      <c r="B4445">
        <f>SUM(B4430:B4444)</f>
        <v>3091</v>
      </c>
      <c r="C4445">
        <f>SUM(C4430:C4444)</f>
        <v>20008</v>
      </c>
      <c r="D4445">
        <f t="shared" si="2"/>
        <v>16917</v>
      </c>
    </row>
    <row r="4446" spans="1:4" ht="19.5" customHeight="1">
      <c r="D4446">
        <f t="shared" si="2"/>
        <v>0</v>
      </c>
    </row>
    <row r="4448" spans="1:4" ht="19.5" customHeight="1">
      <c r="A4448" s="2"/>
    </row>
    <row r="4452" spans="1:4" ht="19.5" customHeight="1">
      <c r="D4452">
        <f t="shared" si="2"/>
        <v>0</v>
      </c>
    </row>
    <row r="4453" spans="1:4" ht="19.5" customHeight="1">
      <c r="A4453" t="s">
        <v>110</v>
      </c>
      <c r="D4453">
        <f t="shared" si="2"/>
        <v>0</v>
      </c>
    </row>
    <row r="4454" spans="1:4" ht="19.5" customHeight="1">
      <c r="A4454" t="s">
        <v>3</v>
      </c>
      <c r="C4454">
        <v>10499</v>
      </c>
      <c r="D4454">
        <f t="shared" si="2"/>
        <v>10499</v>
      </c>
    </row>
    <row r="4455" spans="1:4" ht="19.5" customHeight="1">
      <c r="A4455" t="s">
        <v>4</v>
      </c>
      <c r="C4455">
        <v>23081</v>
      </c>
      <c r="D4455">
        <f t="shared" si="2"/>
        <v>23081</v>
      </c>
    </row>
    <row r="4456" spans="1:4" ht="19.5" customHeight="1">
      <c r="A4456" t="s">
        <v>5</v>
      </c>
      <c r="C4456">
        <v>2821</v>
      </c>
      <c r="D4456">
        <f t="shared" si="2"/>
        <v>2821</v>
      </c>
    </row>
    <row r="4457" spans="1:4" ht="19.5" customHeight="1">
      <c r="A4457" t="s">
        <v>6</v>
      </c>
      <c r="C4457">
        <v>9331</v>
      </c>
      <c r="D4457">
        <f t="shared" si="2"/>
        <v>9331</v>
      </c>
    </row>
    <row r="4458" spans="1:4" ht="19.5" customHeight="1">
      <c r="A4458" t="s">
        <v>7</v>
      </c>
      <c r="C4458">
        <v>1639</v>
      </c>
      <c r="D4458">
        <f t="shared" si="2"/>
        <v>1639</v>
      </c>
    </row>
    <row r="4459" spans="1:4" ht="19.5" customHeight="1">
      <c r="A4459" t="s">
        <v>8</v>
      </c>
      <c r="C4459">
        <v>6701</v>
      </c>
      <c r="D4459">
        <f t="shared" ref="D4459:D4529" si="4">C4459-B4459</f>
        <v>6701</v>
      </c>
    </row>
    <row r="4460" spans="1:4" ht="19.5" customHeight="1">
      <c r="A4460" t="s">
        <v>9</v>
      </c>
      <c r="C4460">
        <v>1901</v>
      </c>
      <c r="D4460">
        <f t="shared" si="4"/>
        <v>1901</v>
      </c>
    </row>
    <row r="4461" spans="1:4" ht="19.5" customHeight="1">
      <c r="A4461" t="s">
        <v>10</v>
      </c>
      <c r="C4461">
        <v>7189</v>
      </c>
      <c r="D4461">
        <f t="shared" si="4"/>
        <v>7189</v>
      </c>
    </row>
    <row r="4462" spans="1:4" ht="19.5" customHeight="1">
      <c r="D4462">
        <f t="shared" si="4"/>
        <v>0</v>
      </c>
    </row>
    <row r="4463" spans="1:4" ht="19.5" customHeight="1">
      <c r="A4463" t="s">
        <v>11</v>
      </c>
      <c r="D4463">
        <f t="shared" si="4"/>
        <v>0</v>
      </c>
    </row>
    <row r="4464" spans="1:4" ht="19.5" customHeight="1">
      <c r="A4464" t="s">
        <v>12</v>
      </c>
      <c r="C4464">
        <v>3448</v>
      </c>
      <c r="D4464">
        <f t="shared" si="4"/>
        <v>3448</v>
      </c>
    </row>
    <row r="4465" spans="1:4" ht="19.5" customHeight="1">
      <c r="A4465" t="s">
        <v>13</v>
      </c>
      <c r="C4465">
        <v>13553</v>
      </c>
      <c r="D4465">
        <f t="shared" si="4"/>
        <v>13553</v>
      </c>
    </row>
    <row r="4466" spans="1:4" ht="19.5" customHeight="1">
      <c r="D4466">
        <f t="shared" si="4"/>
        <v>0</v>
      </c>
    </row>
    <row r="4467" spans="1:4" ht="19.5" customHeight="1">
      <c r="D4467">
        <f t="shared" si="4"/>
        <v>0</v>
      </c>
    </row>
    <row r="4468" spans="1:4" ht="19.5" customHeight="1">
      <c r="D4468">
        <f t="shared" si="4"/>
        <v>0</v>
      </c>
    </row>
    <row r="4469" spans="1:4" ht="19.5" customHeight="1">
      <c r="D4469">
        <f t="shared" si="4"/>
        <v>0</v>
      </c>
    </row>
    <row r="4474" spans="1:4" ht="19.5" customHeight="1">
      <c r="A4474" t="s">
        <v>111</v>
      </c>
      <c r="B4474">
        <v>65</v>
      </c>
      <c r="C4474">
        <v>932</v>
      </c>
      <c r="D4474">
        <f t="shared" si="4"/>
        <v>867</v>
      </c>
    </row>
    <row r="4475" spans="1:4" ht="19.5" customHeight="1">
      <c r="A4475" t="s">
        <v>112</v>
      </c>
      <c r="B4475">
        <v>248</v>
      </c>
      <c r="C4475">
        <v>1522</v>
      </c>
      <c r="D4475">
        <f t="shared" si="4"/>
        <v>1274</v>
      </c>
    </row>
    <row r="4476" spans="1:4" ht="19.5" customHeight="1">
      <c r="A4476" t="s">
        <v>113</v>
      </c>
      <c r="B4476">
        <v>248</v>
      </c>
      <c r="C4476">
        <v>2183</v>
      </c>
      <c r="D4476">
        <f t="shared" si="4"/>
        <v>1935</v>
      </c>
    </row>
    <row r="4477" spans="1:4" ht="19.5" customHeight="1">
      <c r="A4477" t="s">
        <v>114</v>
      </c>
      <c r="B4477">
        <v>141</v>
      </c>
      <c r="C4477">
        <v>1149</v>
      </c>
      <c r="D4477">
        <f t="shared" si="4"/>
        <v>1008</v>
      </c>
    </row>
    <row r="4478" spans="1:4" ht="19.5" customHeight="1">
      <c r="A4478" t="s">
        <v>115</v>
      </c>
      <c r="B4478">
        <v>44</v>
      </c>
      <c r="C4478">
        <v>554</v>
      </c>
      <c r="D4478">
        <f t="shared" si="4"/>
        <v>510</v>
      </c>
    </row>
    <row r="4479" spans="1:4" ht="19.5" customHeight="1">
      <c r="A4479" t="s">
        <v>116</v>
      </c>
      <c r="B4479">
        <v>114</v>
      </c>
      <c r="C4479">
        <v>780</v>
      </c>
      <c r="D4479">
        <f t="shared" si="4"/>
        <v>666</v>
      </c>
    </row>
    <row r="4480" spans="1:4" ht="19.5" customHeight="1">
      <c r="A4480" t="s">
        <v>117</v>
      </c>
      <c r="B4480">
        <v>31</v>
      </c>
      <c r="C4480">
        <v>469</v>
      </c>
      <c r="D4480">
        <f t="shared" si="4"/>
        <v>438</v>
      </c>
    </row>
    <row r="4481" spans="1:7" ht="19.5" customHeight="1">
      <c r="A4481" t="s">
        <v>118</v>
      </c>
      <c r="B4481">
        <v>55</v>
      </c>
      <c r="C4481">
        <v>618</v>
      </c>
      <c r="D4481">
        <f t="shared" si="4"/>
        <v>563</v>
      </c>
    </row>
    <row r="4482" spans="1:7" ht="19.5" customHeight="1">
      <c r="A4482" t="s">
        <v>119</v>
      </c>
      <c r="B4482">
        <v>125</v>
      </c>
      <c r="C4482">
        <v>1134</v>
      </c>
      <c r="D4482">
        <f t="shared" si="4"/>
        <v>1009</v>
      </c>
    </row>
    <row r="4483" spans="1:7" ht="19.5" customHeight="1">
      <c r="A4483" t="s">
        <v>120</v>
      </c>
      <c r="B4483">
        <v>89</v>
      </c>
      <c r="C4483">
        <v>953</v>
      </c>
      <c r="D4483">
        <f t="shared" si="4"/>
        <v>864</v>
      </c>
    </row>
    <row r="4484" spans="1:7" ht="19.5" customHeight="1">
      <c r="D4484">
        <f t="shared" si="4"/>
        <v>0</v>
      </c>
    </row>
    <row r="4485" spans="1:7" ht="19.5" customHeight="1">
      <c r="A4485" t="s">
        <v>109</v>
      </c>
      <c r="B4485">
        <f>SUM(B4474:B4484)</f>
        <v>1160</v>
      </c>
      <c r="C4485">
        <f>SUM(C4474:C4484)</f>
        <v>10294</v>
      </c>
      <c r="D4485">
        <f t="shared" si="4"/>
        <v>9134</v>
      </c>
    </row>
    <row r="4488" spans="1:7" ht="19.5" customHeight="1">
      <c r="A4488" s="2"/>
    </row>
    <row r="4490" spans="1:7" ht="19.5" customHeight="1">
      <c r="D4490">
        <f t="shared" si="4"/>
        <v>0</v>
      </c>
    </row>
    <row r="4491" spans="1:7" ht="19.5" customHeight="1">
      <c r="D4491">
        <f t="shared" si="4"/>
        <v>0</v>
      </c>
    </row>
    <row r="4492" spans="1:7" ht="19.5" customHeight="1">
      <c r="D4492">
        <f t="shared" si="4"/>
        <v>0</v>
      </c>
    </row>
    <row r="4493" spans="1:7" ht="19.5" customHeight="1">
      <c r="G4493" t="s">
        <v>147</v>
      </c>
    </row>
    <row r="4496" spans="1:7" ht="19.5" customHeight="1">
      <c r="G4496" t="s">
        <v>270</v>
      </c>
    </row>
    <row r="4497" spans="1:9" ht="19.5" customHeight="1">
      <c r="A4497" t="s">
        <v>121</v>
      </c>
      <c r="B4497">
        <v>97</v>
      </c>
      <c r="C4497">
        <v>858</v>
      </c>
      <c r="D4497">
        <f t="shared" si="4"/>
        <v>761</v>
      </c>
      <c r="E4497">
        <v>761</v>
      </c>
      <c r="H4497" t="s">
        <v>121</v>
      </c>
      <c r="I4497">
        <v>761</v>
      </c>
    </row>
    <row r="4498" spans="1:9" ht="19.5" customHeight="1">
      <c r="A4498" t="s">
        <v>122</v>
      </c>
      <c r="B4498">
        <v>85</v>
      </c>
      <c r="C4498">
        <v>897</v>
      </c>
      <c r="D4498">
        <f t="shared" si="4"/>
        <v>812</v>
      </c>
      <c r="E4498">
        <v>812</v>
      </c>
      <c r="H4498" t="s">
        <v>122</v>
      </c>
      <c r="I4498">
        <v>812</v>
      </c>
    </row>
    <row r="4499" spans="1:9" ht="19.5" customHeight="1">
      <c r="A4499" t="s">
        <v>123</v>
      </c>
      <c r="B4499">
        <v>36</v>
      </c>
      <c r="C4499">
        <v>388</v>
      </c>
      <c r="D4499">
        <f t="shared" si="4"/>
        <v>352</v>
      </c>
      <c r="E4499">
        <v>352</v>
      </c>
      <c r="H4499" t="s">
        <v>123</v>
      </c>
      <c r="I4499">
        <v>352</v>
      </c>
    </row>
    <row r="4500" spans="1:9" ht="19.5" customHeight="1">
      <c r="A4500" t="s">
        <v>124</v>
      </c>
      <c r="B4500">
        <v>164</v>
      </c>
      <c r="C4500">
        <v>1719</v>
      </c>
      <c r="D4500">
        <f t="shared" si="4"/>
        <v>1555</v>
      </c>
      <c r="E4500">
        <v>1555</v>
      </c>
      <c r="H4500" t="s">
        <v>124</v>
      </c>
      <c r="I4500">
        <v>1555</v>
      </c>
    </row>
    <row r="4501" spans="1:9" ht="19.5" customHeight="1">
      <c r="A4501" t="s">
        <v>125</v>
      </c>
      <c r="B4501">
        <v>356</v>
      </c>
      <c r="C4501">
        <v>3567</v>
      </c>
      <c r="D4501">
        <f t="shared" si="4"/>
        <v>3211</v>
      </c>
      <c r="E4501">
        <v>3211</v>
      </c>
      <c r="H4501" t="s">
        <v>125</v>
      </c>
      <c r="I4501">
        <v>3211</v>
      </c>
    </row>
    <row r="4502" spans="1:9" ht="19.5" customHeight="1">
      <c r="A4502" t="s">
        <v>126</v>
      </c>
      <c r="B4502">
        <v>396</v>
      </c>
      <c r="C4502">
        <v>2699</v>
      </c>
      <c r="D4502">
        <f t="shared" si="4"/>
        <v>2303</v>
      </c>
      <c r="E4502">
        <v>2303</v>
      </c>
      <c r="H4502" t="s">
        <v>126</v>
      </c>
      <c r="I4502">
        <v>2303</v>
      </c>
    </row>
    <row r="4503" spans="1:9" ht="19.5" customHeight="1">
      <c r="A4503" t="s">
        <v>127</v>
      </c>
      <c r="B4503">
        <v>47</v>
      </c>
      <c r="C4503">
        <v>713</v>
      </c>
      <c r="D4503">
        <f t="shared" si="4"/>
        <v>666</v>
      </c>
      <c r="E4503">
        <v>666</v>
      </c>
      <c r="H4503" t="s">
        <v>127</v>
      </c>
      <c r="I4503">
        <v>666</v>
      </c>
    </row>
    <row r="4504" spans="1:9" ht="19.5" customHeight="1">
      <c r="A4504" t="s">
        <v>128</v>
      </c>
      <c r="B4504">
        <v>103</v>
      </c>
      <c r="C4504">
        <v>985</v>
      </c>
      <c r="D4504">
        <f t="shared" si="4"/>
        <v>882</v>
      </c>
      <c r="E4504">
        <v>882</v>
      </c>
      <c r="H4504" t="s">
        <v>128</v>
      </c>
      <c r="I4504">
        <v>882</v>
      </c>
    </row>
    <row r="4505" spans="1:9" ht="19.5" customHeight="1">
      <c r="A4505" t="s">
        <v>129</v>
      </c>
      <c r="B4505">
        <v>271</v>
      </c>
      <c r="C4505">
        <v>2239</v>
      </c>
      <c r="D4505">
        <f t="shared" si="4"/>
        <v>1968</v>
      </c>
      <c r="E4505">
        <v>1968</v>
      </c>
      <c r="H4505" t="s">
        <v>129</v>
      </c>
      <c r="I4505">
        <v>1968</v>
      </c>
    </row>
    <row r="4506" spans="1:9" ht="19.5" customHeight="1">
      <c r="A4506" t="s">
        <v>130</v>
      </c>
      <c r="B4506">
        <v>51</v>
      </c>
      <c r="C4506">
        <v>618</v>
      </c>
      <c r="D4506">
        <f t="shared" si="4"/>
        <v>567</v>
      </c>
      <c r="E4506">
        <v>567</v>
      </c>
      <c r="H4506" t="s">
        <v>130</v>
      </c>
      <c r="I4506">
        <v>567</v>
      </c>
    </row>
    <row r="4507" spans="1:9" ht="19.5" customHeight="1">
      <c r="A4507" t="s">
        <v>131</v>
      </c>
      <c r="B4507">
        <v>281</v>
      </c>
      <c r="C4507">
        <v>2549</v>
      </c>
      <c r="D4507">
        <f t="shared" si="4"/>
        <v>2268</v>
      </c>
      <c r="E4507">
        <v>2268</v>
      </c>
      <c r="H4507" t="s">
        <v>131</v>
      </c>
      <c r="I4507">
        <v>2268</v>
      </c>
    </row>
    <row r="4508" spans="1:9" ht="19.5" customHeight="1">
      <c r="A4508" t="s">
        <v>132</v>
      </c>
      <c r="B4508">
        <v>71</v>
      </c>
      <c r="C4508">
        <v>654</v>
      </c>
      <c r="D4508">
        <f t="shared" si="4"/>
        <v>583</v>
      </c>
      <c r="E4508">
        <v>583</v>
      </c>
      <c r="H4508" t="s">
        <v>132</v>
      </c>
      <c r="I4508">
        <v>583</v>
      </c>
    </row>
    <row r="4509" spans="1:9" ht="19.5" customHeight="1">
      <c r="A4509" t="s">
        <v>133</v>
      </c>
      <c r="B4509">
        <v>114</v>
      </c>
      <c r="C4509">
        <v>911</v>
      </c>
      <c r="D4509">
        <f t="shared" si="4"/>
        <v>797</v>
      </c>
      <c r="E4509">
        <v>797</v>
      </c>
      <c r="H4509" t="s">
        <v>133</v>
      </c>
      <c r="I4509">
        <v>797</v>
      </c>
    </row>
    <row r="4510" spans="1:9" ht="19.5" customHeight="1">
      <c r="A4510" t="s">
        <v>134</v>
      </c>
      <c r="B4510">
        <v>195</v>
      </c>
      <c r="C4510">
        <v>1702</v>
      </c>
      <c r="D4510">
        <f t="shared" si="4"/>
        <v>1507</v>
      </c>
      <c r="E4510">
        <v>1507</v>
      </c>
      <c r="H4510" t="s">
        <v>134</v>
      </c>
      <c r="I4510">
        <v>1507</v>
      </c>
    </row>
    <row r="4511" spans="1:9" ht="19.5" customHeight="1">
      <c r="A4511" t="s">
        <v>135</v>
      </c>
      <c r="B4511">
        <v>124</v>
      </c>
      <c r="C4511">
        <v>774</v>
      </c>
      <c r="D4511">
        <f t="shared" si="4"/>
        <v>650</v>
      </c>
      <c r="E4511">
        <v>650</v>
      </c>
      <c r="H4511" t="s">
        <v>135</v>
      </c>
      <c r="I4511">
        <v>650</v>
      </c>
    </row>
    <row r="4512" spans="1:9" ht="19.5" customHeight="1">
      <c r="A4512" t="s">
        <v>136</v>
      </c>
      <c r="B4512">
        <v>310</v>
      </c>
      <c r="C4512">
        <v>2412</v>
      </c>
      <c r="D4512">
        <f t="shared" si="4"/>
        <v>2102</v>
      </c>
      <c r="E4512">
        <v>2102</v>
      </c>
      <c r="H4512" t="s">
        <v>136</v>
      </c>
      <c r="I4512">
        <v>2102</v>
      </c>
    </row>
    <row r="4513" spans="1:9" ht="19.5" customHeight="1">
      <c r="A4513" t="s">
        <v>137</v>
      </c>
      <c r="B4513">
        <v>81</v>
      </c>
      <c r="C4513">
        <v>902</v>
      </c>
      <c r="D4513">
        <f t="shared" si="4"/>
        <v>821</v>
      </c>
      <c r="E4513">
        <v>821</v>
      </c>
      <c r="H4513" t="s">
        <v>137</v>
      </c>
      <c r="I4513">
        <v>821</v>
      </c>
    </row>
    <row r="4514" spans="1:9" ht="19.5" customHeight="1">
      <c r="A4514" t="s">
        <v>138</v>
      </c>
      <c r="B4514">
        <v>106</v>
      </c>
      <c r="C4514">
        <v>954</v>
      </c>
      <c r="D4514">
        <f t="shared" si="4"/>
        <v>848</v>
      </c>
      <c r="E4514">
        <v>848</v>
      </c>
      <c r="H4514" t="s">
        <v>138</v>
      </c>
      <c r="I4514">
        <v>848</v>
      </c>
    </row>
    <row r="4515" spans="1:9" ht="19.5" customHeight="1">
      <c r="A4515" t="s">
        <v>139</v>
      </c>
      <c r="B4515">
        <v>50</v>
      </c>
      <c r="C4515">
        <v>458</v>
      </c>
      <c r="D4515">
        <f t="shared" si="4"/>
        <v>408</v>
      </c>
      <c r="E4515">
        <v>408</v>
      </c>
      <c r="H4515" t="s">
        <v>139</v>
      </c>
      <c r="I4515">
        <v>408</v>
      </c>
    </row>
    <row r="4516" spans="1:9" ht="19.5" customHeight="1">
      <c r="A4516" t="s">
        <v>140</v>
      </c>
      <c r="B4516">
        <v>63</v>
      </c>
      <c r="C4516">
        <v>585</v>
      </c>
      <c r="D4516">
        <f t="shared" si="4"/>
        <v>522</v>
      </c>
      <c r="E4516">
        <v>522</v>
      </c>
      <c r="H4516" t="s">
        <v>140</v>
      </c>
      <c r="I4516">
        <v>522</v>
      </c>
    </row>
    <row r="4517" spans="1:9" ht="19.5" customHeight="1">
      <c r="A4517" t="s">
        <v>141</v>
      </c>
      <c r="B4517">
        <v>105</v>
      </c>
      <c r="C4517">
        <v>780</v>
      </c>
      <c r="D4517">
        <f t="shared" si="4"/>
        <v>675</v>
      </c>
      <c r="E4517">
        <v>675</v>
      </c>
      <c r="H4517" t="s">
        <v>141</v>
      </c>
      <c r="I4517">
        <v>675</v>
      </c>
    </row>
    <row r="4518" spans="1:9" ht="19.5" customHeight="1">
      <c r="A4518" t="s">
        <v>142</v>
      </c>
      <c r="B4518">
        <v>137</v>
      </c>
      <c r="C4518">
        <v>1308</v>
      </c>
      <c r="D4518">
        <f t="shared" si="4"/>
        <v>1171</v>
      </c>
      <c r="E4518">
        <v>1171</v>
      </c>
      <c r="H4518" t="s">
        <v>142</v>
      </c>
      <c r="I4518">
        <v>1171</v>
      </c>
    </row>
    <row r="4519" spans="1:9" ht="19.5" customHeight="1">
      <c r="A4519" t="s">
        <v>143</v>
      </c>
      <c r="B4519">
        <v>89</v>
      </c>
      <c r="C4519">
        <v>946</v>
      </c>
      <c r="D4519">
        <f t="shared" si="4"/>
        <v>857</v>
      </c>
      <c r="E4519">
        <v>857</v>
      </c>
      <c r="H4519" t="s">
        <v>143</v>
      </c>
      <c r="I4519">
        <v>857</v>
      </c>
    </row>
    <row r="4520" spans="1:9" ht="19.5" customHeight="1">
      <c r="A4520" t="s">
        <v>144</v>
      </c>
      <c r="B4520">
        <v>84</v>
      </c>
      <c r="C4520">
        <v>1035</v>
      </c>
      <c r="D4520">
        <f t="shared" si="4"/>
        <v>951</v>
      </c>
      <c r="E4520">
        <v>951</v>
      </c>
      <c r="H4520" t="s">
        <v>144</v>
      </c>
      <c r="I4520">
        <v>951</v>
      </c>
    </row>
    <row r="4521" spans="1:9" ht="19.5" customHeight="1">
      <c r="A4521" t="s">
        <v>145</v>
      </c>
      <c r="B4521">
        <v>50</v>
      </c>
      <c r="C4521">
        <v>932</v>
      </c>
      <c r="D4521">
        <f t="shared" si="4"/>
        <v>882</v>
      </c>
      <c r="E4521">
        <v>882</v>
      </c>
      <c r="H4521" t="s">
        <v>145</v>
      </c>
      <c r="I4521">
        <v>882</v>
      </c>
    </row>
    <row r="4522" spans="1:9" ht="19.5" customHeight="1">
      <c r="A4522" t="s">
        <v>146</v>
      </c>
      <c r="B4522">
        <v>149</v>
      </c>
      <c r="C4522">
        <v>1319</v>
      </c>
      <c r="D4522">
        <f t="shared" si="4"/>
        <v>1170</v>
      </c>
      <c r="E4522">
        <v>1170</v>
      </c>
      <c r="H4522" t="s">
        <v>146</v>
      </c>
      <c r="I4522">
        <v>1170</v>
      </c>
    </row>
    <row r="4523" spans="1:9" ht="19.5" customHeight="1">
      <c r="D4523">
        <f t="shared" si="4"/>
        <v>0</v>
      </c>
      <c r="E4523">
        <v>0</v>
      </c>
      <c r="I4523">
        <v>0</v>
      </c>
    </row>
    <row r="4524" spans="1:9" ht="19.5" customHeight="1">
      <c r="A4524" t="s">
        <v>109</v>
      </c>
      <c r="B4524">
        <f>SUM(B4497:B4523)</f>
        <v>3615</v>
      </c>
      <c r="C4524">
        <f>SUM(C4497:C4523)</f>
        <v>32904</v>
      </c>
      <c r="D4524">
        <f t="shared" si="4"/>
        <v>29289</v>
      </c>
      <c r="E4524">
        <v>29289</v>
      </c>
      <c r="H4524" t="s">
        <v>109</v>
      </c>
      <c r="I4524">
        <v>29289</v>
      </c>
    </row>
    <row r="4526" spans="1:9" ht="19.5" customHeight="1">
      <c r="G4526" t="s">
        <v>271</v>
      </c>
    </row>
    <row r="4527" spans="1:9" ht="19.5" customHeight="1">
      <c r="A4527" s="2"/>
      <c r="G4527" t="s">
        <v>272</v>
      </c>
    </row>
    <row r="4529" spans="1:4" ht="19.5" customHeight="1">
      <c r="D4529">
        <f t="shared" si="4"/>
        <v>0</v>
      </c>
    </row>
    <row r="4534" spans="1:4" ht="19.5" customHeight="1">
      <c r="A4534" t="s">
        <v>64</v>
      </c>
      <c r="B4534">
        <v>1249</v>
      </c>
    </row>
    <row r="4535" spans="1:4" ht="19.5" customHeight="1">
      <c r="A4535" t="s">
        <v>65</v>
      </c>
      <c r="B4535">
        <v>998</v>
      </c>
    </row>
    <row r="4536" spans="1:4" ht="19.5" customHeight="1">
      <c r="A4536" t="s">
        <v>66</v>
      </c>
      <c r="B4536">
        <v>663</v>
      </c>
    </row>
    <row r="4537" spans="1:4" ht="19.5" customHeight="1">
      <c r="A4537" t="s">
        <v>67</v>
      </c>
      <c r="B4537">
        <v>673</v>
      </c>
    </row>
    <row r="4538" spans="1:4" ht="19.5" customHeight="1">
      <c r="A4538" t="s">
        <v>68</v>
      </c>
      <c r="B4538">
        <v>2010</v>
      </c>
    </row>
    <row r="4539" spans="1:4" ht="19.5" customHeight="1">
      <c r="A4539" t="s">
        <v>69</v>
      </c>
      <c r="B4539">
        <v>902</v>
      </c>
    </row>
    <row r="4540" spans="1:4" ht="19.5" customHeight="1">
      <c r="A4540" t="s">
        <v>70</v>
      </c>
      <c r="B4540">
        <v>982</v>
      </c>
    </row>
    <row r="4541" spans="1:4" ht="19.5" customHeight="1">
      <c r="A4541" t="s">
        <v>71</v>
      </c>
      <c r="B4541">
        <v>2522</v>
      </c>
    </row>
    <row r="4542" spans="1:4" ht="19.5" customHeight="1">
      <c r="A4542" t="s">
        <v>72</v>
      </c>
      <c r="B4542">
        <v>391</v>
      </c>
    </row>
    <row r="4543" spans="1:4" ht="19.5" customHeight="1">
      <c r="A4543" t="s">
        <v>73</v>
      </c>
      <c r="B4543">
        <v>592</v>
      </c>
    </row>
    <row r="4544" spans="1:4" ht="19.5" customHeight="1">
      <c r="A4544" t="s">
        <v>74</v>
      </c>
      <c r="B4544">
        <v>1691</v>
      </c>
    </row>
    <row r="4545" spans="1:4" ht="19.5" customHeight="1">
      <c r="A4545" t="s">
        <v>75</v>
      </c>
      <c r="B4545">
        <v>1803</v>
      </c>
    </row>
    <row r="4546" spans="1:4" ht="19.5" customHeight="1">
      <c r="A4546" t="s">
        <v>76</v>
      </c>
      <c r="B4546">
        <v>1347</v>
      </c>
    </row>
    <row r="4547" spans="1:4" ht="19.5" customHeight="1">
      <c r="A4547" t="s">
        <v>77</v>
      </c>
      <c r="B4547">
        <v>3390</v>
      </c>
    </row>
    <row r="4548" spans="1:4" ht="19.5" customHeight="1">
      <c r="A4548" t="s">
        <v>78</v>
      </c>
      <c r="B4548">
        <v>1917</v>
      </c>
    </row>
    <row r="4549" spans="1:4" ht="19.5" customHeight="1">
      <c r="A4549" t="s">
        <v>79</v>
      </c>
      <c r="B4549">
        <v>714</v>
      </c>
    </row>
    <row r="4550" spans="1:4" ht="19.5" customHeight="1">
      <c r="A4550" t="s">
        <v>80</v>
      </c>
      <c r="B4550">
        <v>742</v>
      </c>
    </row>
    <row r="4551" spans="1:4" ht="19.5" customHeight="1">
      <c r="A4551" t="s">
        <v>81</v>
      </c>
      <c r="B4551">
        <v>1029</v>
      </c>
    </row>
    <row r="4552" spans="1:4" ht="19.5" customHeight="1">
      <c r="B4552">
        <v>0</v>
      </c>
    </row>
    <row r="4553" spans="1:4" ht="19.5" customHeight="1">
      <c r="A4553" t="s">
        <v>82</v>
      </c>
      <c r="B4553">
        <v>23849</v>
      </c>
    </row>
    <row r="4556" spans="1:4" ht="19.5" customHeight="1">
      <c r="A4556" s="2"/>
    </row>
    <row r="4557" spans="1:4" ht="19.5" customHeight="1">
      <c r="D4557">
        <f>C4557-B4557</f>
        <v>0</v>
      </c>
    </row>
    <row r="4558" spans="1:4" ht="19.5" customHeight="1">
      <c r="D4558">
        <f>C4558-B4558</f>
        <v>0</v>
      </c>
    </row>
    <row r="4563" spans="1:2" ht="19.5" customHeight="1">
      <c r="A4563" t="s">
        <v>83</v>
      </c>
      <c r="B4563">
        <v>690</v>
      </c>
    </row>
    <row r="4564" spans="1:2" ht="19.5" customHeight="1">
      <c r="A4564" t="s">
        <v>84</v>
      </c>
      <c r="B4564">
        <v>2380</v>
      </c>
    </row>
    <row r="4565" spans="1:2" ht="19.5" customHeight="1">
      <c r="A4565" t="s">
        <v>85</v>
      </c>
      <c r="B4565">
        <v>813</v>
      </c>
    </row>
    <row r="4566" spans="1:2" ht="19.5" customHeight="1">
      <c r="A4566" t="s">
        <v>86</v>
      </c>
      <c r="B4566">
        <v>1222</v>
      </c>
    </row>
    <row r="4567" spans="1:2" ht="19.5" customHeight="1">
      <c r="A4567" t="s">
        <v>87</v>
      </c>
      <c r="B4567">
        <v>872</v>
      </c>
    </row>
    <row r="4568" spans="1:2" ht="19.5" customHeight="1">
      <c r="A4568" t="s">
        <v>88</v>
      </c>
      <c r="B4568">
        <v>1259</v>
      </c>
    </row>
    <row r="4569" spans="1:2" ht="19.5" customHeight="1">
      <c r="A4569" t="s">
        <v>89</v>
      </c>
      <c r="B4569">
        <v>840</v>
      </c>
    </row>
    <row r="4570" spans="1:2" ht="19.5" customHeight="1">
      <c r="B4570">
        <v>0</v>
      </c>
    </row>
    <row r="4571" spans="1:2" ht="19.5" customHeight="1">
      <c r="A4571" t="s">
        <v>90</v>
      </c>
      <c r="B4571">
        <v>8076</v>
      </c>
    </row>
    <row r="4574" spans="1:2" ht="19.5" customHeight="1">
      <c r="A4574" s="2"/>
    </row>
    <row r="4581" spans="1:4" ht="19.5" customHeight="1">
      <c r="A4581" t="s">
        <v>91</v>
      </c>
      <c r="B4581">
        <v>1617</v>
      </c>
    </row>
    <row r="4582" spans="1:4" ht="19.5" customHeight="1">
      <c r="A4582" t="s">
        <v>92</v>
      </c>
      <c r="B4582">
        <v>851</v>
      </c>
    </row>
    <row r="4583" spans="1:4" ht="19.5" customHeight="1">
      <c r="A4583" t="s">
        <v>93</v>
      </c>
      <c r="B4583">
        <v>1315</v>
      </c>
    </row>
    <row r="4584" spans="1:4" ht="19.5" customHeight="1">
      <c r="B4584">
        <v>0</v>
      </c>
    </row>
    <row r="4585" spans="1:4" ht="19.5" customHeight="1">
      <c r="A4585" t="s">
        <v>94</v>
      </c>
      <c r="B4585">
        <v>3783</v>
      </c>
    </row>
    <row r="4589" spans="1:4" ht="19.5" customHeight="1">
      <c r="A4589" s="2"/>
    </row>
    <row r="4590" spans="1:4" ht="19.5" customHeight="1">
      <c r="D4590">
        <f>C4590-B4590</f>
        <v>0</v>
      </c>
    </row>
    <row r="4591" spans="1:4" ht="19.5" customHeight="1">
      <c r="D4591">
        <f>C4591-B4591</f>
        <v>0</v>
      </c>
    </row>
    <row r="4597" spans="1:2" ht="19.5" customHeight="1">
      <c r="A4597" t="s">
        <v>95</v>
      </c>
      <c r="B4597">
        <v>1956</v>
      </c>
    </row>
    <row r="4598" spans="1:2" ht="19.5" customHeight="1">
      <c r="A4598" t="s">
        <v>96</v>
      </c>
      <c r="B4598">
        <v>542</v>
      </c>
    </row>
    <row r="4599" spans="1:2" ht="19.5" customHeight="1">
      <c r="A4599" t="s">
        <v>97</v>
      </c>
      <c r="B4599">
        <v>762</v>
      </c>
    </row>
    <row r="4600" spans="1:2" ht="19.5" customHeight="1">
      <c r="A4600" t="s">
        <v>98</v>
      </c>
      <c r="B4600">
        <v>1534</v>
      </c>
    </row>
    <row r="4601" spans="1:2" ht="19.5" customHeight="1">
      <c r="A4601" t="s">
        <v>99</v>
      </c>
      <c r="B4601">
        <v>1136</v>
      </c>
    </row>
    <row r="4602" spans="1:2" ht="19.5" customHeight="1">
      <c r="A4602" t="s">
        <v>100</v>
      </c>
      <c r="B4602">
        <v>449</v>
      </c>
    </row>
    <row r="4603" spans="1:2" ht="19.5" customHeight="1">
      <c r="A4603" t="s">
        <v>101</v>
      </c>
      <c r="B4603">
        <v>1058</v>
      </c>
    </row>
    <row r="4604" spans="1:2" ht="19.5" customHeight="1">
      <c r="A4604" t="s">
        <v>102</v>
      </c>
      <c r="B4604">
        <v>1886</v>
      </c>
    </row>
    <row r="4605" spans="1:2" ht="19.5" customHeight="1">
      <c r="A4605" t="s">
        <v>103</v>
      </c>
      <c r="B4605">
        <v>2652</v>
      </c>
    </row>
    <row r="4606" spans="1:2" ht="19.5" customHeight="1">
      <c r="A4606" t="s">
        <v>104</v>
      </c>
      <c r="B4606">
        <v>274</v>
      </c>
    </row>
    <row r="4607" spans="1:2" ht="19.5" customHeight="1">
      <c r="A4607" t="s">
        <v>105</v>
      </c>
      <c r="B4607">
        <v>2333</v>
      </c>
    </row>
    <row r="4608" spans="1:2" ht="19.5" customHeight="1">
      <c r="A4608" t="s">
        <v>106</v>
      </c>
      <c r="B4608">
        <v>220</v>
      </c>
    </row>
    <row r="4609" spans="1:4" ht="19.5" customHeight="1">
      <c r="A4609" t="s">
        <v>107</v>
      </c>
      <c r="B4609">
        <v>1486</v>
      </c>
    </row>
    <row r="4610" spans="1:4" ht="19.5" customHeight="1">
      <c r="A4610" t="s">
        <v>108</v>
      </c>
      <c r="B4610">
        <v>629</v>
      </c>
    </row>
    <row r="4612" spans="1:4" ht="19.5" customHeight="1">
      <c r="A4612" t="s">
        <v>109</v>
      </c>
      <c r="B4612">
        <v>16917</v>
      </c>
    </row>
    <row r="4615" spans="1:4" ht="19.5" customHeight="1">
      <c r="A4615" s="2"/>
    </row>
    <row r="4616" spans="1:4" ht="19.5" customHeight="1">
      <c r="D4616">
        <f>C4616-B4616</f>
        <v>0</v>
      </c>
    </row>
    <row r="4621" spans="1:4" ht="19.5" customHeight="1">
      <c r="A4621" t="s">
        <v>111</v>
      </c>
      <c r="B4621">
        <v>867</v>
      </c>
    </row>
    <row r="4622" spans="1:4" ht="19.5" customHeight="1">
      <c r="A4622" t="s">
        <v>112</v>
      </c>
      <c r="B4622">
        <v>1274</v>
      </c>
    </row>
    <row r="4623" spans="1:4" ht="19.5" customHeight="1">
      <c r="A4623" t="s">
        <v>113</v>
      </c>
      <c r="B4623">
        <v>1935</v>
      </c>
    </row>
    <row r="4624" spans="1:4" ht="19.5" customHeight="1">
      <c r="A4624" t="s">
        <v>114</v>
      </c>
      <c r="B4624">
        <v>1008</v>
      </c>
    </row>
    <row r="4625" spans="1:7" ht="19.5" customHeight="1">
      <c r="A4625" t="s">
        <v>115</v>
      </c>
      <c r="B4625">
        <v>510</v>
      </c>
    </row>
    <row r="4626" spans="1:7" ht="19.5" customHeight="1">
      <c r="A4626" t="s">
        <v>116</v>
      </c>
      <c r="B4626">
        <v>666</v>
      </c>
    </row>
    <row r="4627" spans="1:7" ht="19.5" customHeight="1">
      <c r="A4627" t="s">
        <v>117</v>
      </c>
      <c r="B4627">
        <v>438</v>
      </c>
    </row>
    <row r="4628" spans="1:7" ht="19.5" customHeight="1">
      <c r="A4628" t="s">
        <v>118</v>
      </c>
      <c r="B4628">
        <v>563</v>
      </c>
    </row>
    <row r="4629" spans="1:7" ht="19.5" customHeight="1">
      <c r="A4629" t="s">
        <v>119</v>
      </c>
      <c r="B4629">
        <v>1009</v>
      </c>
    </row>
    <row r="4630" spans="1:7" ht="19.5" customHeight="1">
      <c r="A4630" t="s">
        <v>120</v>
      </c>
      <c r="B4630">
        <v>864</v>
      </c>
    </row>
    <row r="4632" spans="1:7" ht="19.5" customHeight="1">
      <c r="A4632" t="s">
        <v>109</v>
      </c>
      <c r="B4632">
        <f>SUM(B4621:B4631)</f>
        <v>9134</v>
      </c>
    </row>
    <row r="4640" spans="1:7" ht="19.5" customHeight="1">
      <c r="G4640" t="s">
        <v>147</v>
      </c>
    </row>
    <row r="4643" spans="1:9" ht="19.5" customHeight="1">
      <c r="G4643" t="s">
        <v>269</v>
      </c>
    </row>
    <row r="4644" spans="1:9" ht="19.5" customHeight="1">
      <c r="A4644" t="s">
        <v>273</v>
      </c>
      <c r="B4644">
        <v>117</v>
      </c>
      <c r="C4644">
        <v>1199</v>
      </c>
      <c r="D4644">
        <f t="shared" ref="D4644:D4651" si="5">C4644-B4644</f>
        <v>1082</v>
      </c>
      <c r="H4644" t="s">
        <v>273</v>
      </c>
      <c r="I4644">
        <v>1082</v>
      </c>
    </row>
    <row r="4645" spans="1:9" ht="19.5" customHeight="1">
      <c r="A4645" t="s">
        <v>274</v>
      </c>
      <c r="B4645">
        <v>597</v>
      </c>
      <c r="C4645">
        <v>3834</v>
      </c>
      <c r="D4645">
        <f t="shared" si="5"/>
        <v>3237</v>
      </c>
      <c r="H4645" t="s">
        <v>274</v>
      </c>
      <c r="I4645">
        <v>3237</v>
      </c>
    </row>
    <row r="4646" spans="1:9" ht="19.5" customHeight="1">
      <c r="A4646" t="s">
        <v>275</v>
      </c>
      <c r="B4646">
        <v>110</v>
      </c>
      <c r="C4646">
        <v>1242</v>
      </c>
      <c r="D4646">
        <f t="shared" si="5"/>
        <v>1132</v>
      </c>
      <c r="H4646" t="s">
        <v>275</v>
      </c>
      <c r="I4646">
        <v>1132</v>
      </c>
    </row>
    <row r="4647" spans="1:9" ht="19.5" customHeight="1">
      <c r="A4647" t="s">
        <v>276</v>
      </c>
      <c r="B4647">
        <v>88</v>
      </c>
      <c r="C4647">
        <v>781</v>
      </c>
      <c r="D4647">
        <f t="shared" si="5"/>
        <v>693</v>
      </c>
      <c r="H4647" t="s">
        <v>276</v>
      </c>
      <c r="I4647">
        <v>693</v>
      </c>
    </row>
    <row r="4648" spans="1:9" ht="19.5" customHeight="1">
      <c r="A4648" t="s">
        <v>277</v>
      </c>
      <c r="B4648">
        <v>267</v>
      </c>
      <c r="C4648">
        <v>1391</v>
      </c>
      <c r="D4648">
        <f t="shared" si="5"/>
        <v>1124</v>
      </c>
      <c r="H4648" t="s">
        <v>277</v>
      </c>
      <c r="I4648">
        <v>1124</v>
      </c>
    </row>
    <row r="4649" spans="1:9" ht="19.5" customHeight="1">
      <c r="A4649" t="s">
        <v>278</v>
      </c>
      <c r="B4649">
        <v>95</v>
      </c>
      <c r="C4649">
        <v>1234</v>
      </c>
      <c r="D4649">
        <f t="shared" si="5"/>
        <v>1139</v>
      </c>
      <c r="H4649" t="s">
        <v>278</v>
      </c>
      <c r="I4649">
        <v>1139</v>
      </c>
    </row>
    <row r="4651" spans="1:9" ht="19.5" customHeight="1">
      <c r="A4651" t="s">
        <v>109</v>
      </c>
      <c r="B4651">
        <f>SUM(B4644:B4650)</f>
        <v>1274</v>
      </c>
      <c r="C4651">
        <f>SUM(C4644:C4650)</f>
        <v>9681</v>
      </c>
      <c r="D4651">
        <f t="shared" si="5"/>
        <v>8407</v>
      </c>
      <c r="H4651" t="s">
        <v>109</v>
      </c>
      <c r="I4651">
        <v>8407</v>
      </c>
    </row>
    <row r="4653" spans="1:9" ht="19.5" customHeight="1">
      <c r="G4653" t="s">
        <v>271</v>
      </c>
    </row>
    <row r="4654" spans="1:9" ht="19.5" customHeight="1">
      <c r="A4654" s="2"/>
      <c r="G4654" t="s">
        <v>272</v>
      </c>
    </row>
    <row r="4655" spans="1:9" ht="19.5" customHeight="1">
      <c r="A4655" s="2"/>
    </row>
    <row r="4656" spans="1:9" ht="19.5" customHeight="1">
      <c r="A4656" s="2"/>
    </row>
    <row r="4657" spans="1:9" ht="19.5" customHeight="1">
      <c r="A4657" s="2"/>
    </row>
    <row r="4658" spans="1:9" ht="19.5" customHeight="1">
      <c r="G4658" t="s">
        <v>147</v>
      </c>
    </row>
    <row r="4661" spans="1:9" ht="19.5" customHeight="1">
      <c r="G4661" t="s">
        <v>279</v>
      </c>
    </row>
    <row r="4662" spans="1:9" ht="19.5" customHeight="1">
      <c r="A4662" t="s">
        <v>280</v>
      </c>
      <c r="B4662">
        <v>56</v>
      </c>
      <c r="C4662">
        <v>632</v>
      </c>
      <c r="D4662">
        <f t="shared" ref="D4662:D4699" si="6">C4662-B4662</f>
        <v>576</v>
      </c>
      <c r="E4662">
        <v>761</v>
      </c>
      <c r="H4662" t="s">
        <v>280</v>
      </c>
      <c r="I4662">
        <v>576</v>
      </c>
    </row>
    <row r="4663" spans="1:9" ht="19.5" customHeight="1">
      <c r="A4663" t="s">
        <v>281</v>
      </c>
      <c r="B4663">
        <v>59</v>
      </c>
      <c r="C4663">
        <v>455</v>
      </c>
      <c r="D4663">
        <f t="shared" si="6"/>
        <v>396</v>
      </c>
      <c r="E4663">
        <v>812</v>
      </c>
      <c r="H4663" t="s">
        <v>281</v>
      </c>
      <c r="I4663">
        <v>396</v>
      </c>
    </row>
    <row r="4664" spans="1:9" ht="19.5" customHeight="1">
      <c r="A4664" t="s">
        <v>282</v>
      </c>
      <c r="B4664">
        <v>372</v>
      </c>
      <c r="C4664">
        <v>3299</v>
      </c>
      <c r="D4664">
        <f t="shared" si="6"/>
        <v>2927</v>
      </c>
      <c r="E4664">
        <v>352</v>
      </c>
      <c r="H4664" t="s">
        <v>282</v>
      </c>
      <c r="I4664">
        <v>2927</v>
      </c>
    </row>
    <row r="4665" spans="1:9" ht="19.5" customHeight="1">
      <c r="A4665" t="s">
        <v>283</v>
      </c>
      <c r="B4665">
        <v>225</v>
      </c>
      <c r="C4665">
        <v>2373</v>
      </c>
      <c r="D4665">
        <f t="shared" si="6"/>
        <v>2148</v>
      </c>
      <c r="E4665">
        <v>1555</v>
      </c>
      <c r="H4665" t="s">
        <v>283</v>
      </c>
      <c r="I4665">
        <v>2148</v>
      </c>
    </row>
    <row r="4666" spans="1:9" ht="19.5" customHeight="1">
      <c r="A4666" t="s">
        <v>284</v>
      </c>
      <c r="B4666">
        <v>76</v>
      </c>
      <c r="C4666">
        <v>559</v>
      </c>
      <c r="D4666">
        <f t="shared" si="6"/>
        <v>483</v>
      </c>
      <c r="E4666">
        <v>3211</v>
      </c>
      <c r="H4666" t="s">
        <v>284</v>
      </c>
      <c r="I4666">
        <v>483</v>
      </c>
    </row>
    <row r="4667" spans="1:9" ht="19.5" customHeight="1">
      <c r="A4667" t="s">
        <v>285</v>
      </c>
      <c r="B4667">
        <v>197</v>
      </c>
      <c r="C4667">
        <v>1168</v>
      </c>
      <c r="D4667">
        <f t="shared" si="6"/>
        <v>971</v>
      </c>
      <c r="E4667">
        <v>2303</v>
      </c>
      <c r="H4667" t="s">
        <v>285</v>
      </c>
      <c r="I4667">
        <v>971</v>
      </c>
    </row>
    <row r="4668" spans="1:9" ht="19.5" customHeight="1">
      <c r="A4668" t="s">
        <v>286</v>
      </c>
      <c r="B4668">
        <v>480</v>
      </c>
      <c r="C4668">
        <v>3355</v>
      </c>
      <c r="D4668">
        <f t="shared" si="6"/>
        <v>2875</v>
      </c>
      <c r="E4668">
        <v>666</v>
      </c>
      <c r="H4668" t="s">
        <v>286</v>
      </c>
      <c r="I4668">
        <v>2875</v>
      </c>
    </row>
    <row r="4669" spans="1:9" ht="19.5" customHeight="1">
      <c r="A4669" t="s">
        <v>287</v>
      </c>
      <c r="B4669">
        <v>51</v>
      </c>
      <c r="C4669">
        <v>273</v>
      </c>
      <c r="D4669">
        <f t="shared" si="6"/>
        <v>222</v>
      </c>
      <c r="E4669">
        <v>882</v>
      </c>
      <c r="H4669" t="s">
        <v>287</v>
      </c>
      <c r="I4669">
        <v>222</v>
      </c>
    </row>
    <row r="4670" spans="1:9" ht="19.5" customHeight="1">
      <c r="A4670" t="s">
        <v>288</v>
      </c>
      <c r="B4670">
        <v>111</v>
      </c>
      <c r="C4670">
        <v>902</v>
      </c>
      <c r="D4670">
        <f t="shared" si="6"/>
        <v>791</v>
      </c>
      <c r="E4670">
        <v>1968</v>
      </c>
      <c r="H4670" t="s">
        <v>288</v>
      </c>
      <c r="I4670">
        <v>791</v>
      </c>
    </row>
    <row r="4671" spans="1:9" ht="19.5" customHeight="1">
      <c r="A4671" t="s">
        <v>289</v>
      </c>
      <c r="B4671">
        <v>67</v>
      </c>
      <c r="C4671">
        <v>598</v>
      </c>
      <c r="D4671">
        <f t="shared" si="6"/>
        <v>531</v>
      </c>
      <c r="E4671">
        <v>567</v>
      </c>
      <c r="H4671" t="s">
        <v>289</v>
      </c>
      <c r="I4671">
        <v>531</v>
      </c>
    </row>
    <row r="4672" spans="1:9" ht="19.5" customHeight="1">
      <c r="A4672" t="s">
        <v>290</v>
      </c>
      <c r="B4672">
        <v>178</v>
      </c>
      <c r="C4672">
        <v>588</v>
      </c>
      <c r="D4672">
        <f t="shared" si="6"/>
        <v>410</v>
      </c>
      <c r="E4672">
        <v>2268</v>
      </c>
      <c r="H4672" t="s">
        <v>290</v>
      </c>
      <c r="I4672">
        <v>410</v>
      </c>
    </row>
    <row r="4673" spans="1:9" ht="19.5" customHeight="1">
      <c r="A4673" t="s">
        <v>291</v>
      </c>
      <c r="B4673">
        <v>136</v>
      </c>
      <c r="C4673">
        <v>1458</v>
      </c>
      <c r="D4673">
        <f t="shared" si="6"/>
        <v>1322</v>
      </c>
      <c r="E4673">
        <v>583</v>
      </c>
      <c r="H4673" t="s">
        <v>291</v>
      </c>
      <c r="I4673">
        <v>1322</v>
      </c>
    </row>
    <row r="4674" spans="1:9" ht="19.5" customHeight="1">
      <c r="A4674" t="s">
        <v>292</v>
      </c>
      <c r="B4674">
        <v>114</v>
      </c>
      <c r="C4674">
        <v>908</v>
      </c>
      <c r="D4674">
        <f t="shared" si="6"/>
        <v>794</v>
      </c>
      <c r="E4674">
        <v>797</v>
      </c>
      <c r="H4674" t="s">
        <v>292</v>
      </c>
      <c r="I4674">
        <v>794</v>
      </c>
    </row>
    <row r="4675" spans="1:9" ht="19.5" customHeight="1">
      <c r="A4675" t="s">
        <v>293</v>
      </c>
      <c r="B4675">
        <v>137</v>
      </c>
      <c r="C4675">
        <v>1313</v>
      </c>
      <c r="D4675">
        <f t="shared" si="6"/>
        <v>1176</v>
      </c>
      <c r="E4675">
        <v>1507</v>
      </c>
      <c r="H4675" t="s">
        <v>293</v>
      </c>
      <c r="I4675">
        <v>1176</v>
      </c>
    </row>
    <row r="4676" spans="1:9" ht="19.5" customHeight="1">
      <c r="A4676" t="s">
        <v>294</v>
      </c>
      <c r="B4676">
        <v>38</v>
      </c>
      <c r="C4676">
        <v>430</v>
      </c>
      <c r="D4676">
        <f t="shared" si="6"/>
        <v>392</v>
      </c>
      <c r="E4676">
        <v>650</v>
      </c>
      <c r="H4676" t="s">
        <v>294</v>
      </c>
      <c r="I4676">
        <v>392</v>
      </c>
    </row>
    <row r="4677" spans="1:9" ht="19.5" customHeight="1">
      <c r="A4677" t="s">
        <v>295</v>
      </c>
      <c r="B4677">
        <v>20</v>
      </c>
      <c r="C4677">
        <v>358</v>
      </c>
      <c r="D4677">
        <f t="shared" si="6"/>
        <v>338</v>
      </c>
      <c r="E4677">
        <v>2102</v>
      </c>
      <c r="H4677" t="s">
        <v>295</v>
      </c>
      <c r="I4677">
        <v>338</v>
      </c>
    </row>
    <row r="4678" spans="1:9" ht="19.5" customHeight="1">
      <c r="A4678" t="s">
        <v>296</v>
      </c>
      <c r="B4678">
        <v>29</v>
      </c>
      <c r="C4678">
        <v>330</v>
      </c>
      <c r="D4678">
        <f t="shared" si="6"/>
        <v>301</v>
      </c>
      <c r="E4678">
        <v>821</v>
      </c>
      <c r="H4678" t="s">
        <v>296</v>
      </c>
      <c r="I4678">
        <v>301</v>
      </c>
    </row>
    <row r="4679" spans="1:9" ht="19.5" customHeight="1">
      <c r="A4679" t="s">
        <v>297</v>
      </c>
      <c r="B4679">
        <v>34</v>
      </c>
      <c r="C4679">
        <v>501</v>
      </c>
      <c r="D4679">
        <f t="shared" si="6"/>
        <v>467</v>
      </c>
      <c r="E4679">
        <v>848</v>
      </c>
      <c r="H4679" t="s">
        <v>297</v>
      </c>
      <c r="I4679">
        <v>467</v>
      </c>
    </row>
    <row r="4680" spans="1:9" ht="19.5" customHeight="1">
      <c r="A4680" t="s">
        <v>298</v>
      </c>
      <c r="B4680">
        <v>152</v>
      </c>
      <c r="C4680">
        <v>834</v>
      </c>
      <c r="D4680">
        <f t="shared" si="6"/>
        <v>682</v>
      </c>
      <c r="E4680">
        <v>408</v>
      </c>
      <c r="H4680" t="s">
        <v>298</v>
      </c>
      <c r="I4680">
        <v>682</v>
      </c>
    </row>
    <row r="4681" spans="1:9" ht="19.5" customHeight="1">
      <c r="A4681" t="s">
        <v>299</v>
      </c>
      <c r="B4681">
        <v>99</v>
      </c>
      <c r="C4681">
        <v>782</v>
      </c>
      <c r="D4681">
        <f t="shared" si="6"/>
        <v>683</v>
      </c>
      <c r="E4681">
        <v>522</v>
      </c>
      <c r="H4681" t="s">
        <v>299</v>
      </c>
      <c r="I4681">
        <v>683</v>
      </c>
    </row>
    <row r="4682" spans="1:9" ht="19.5" customHeight="1">
      <c r="A4682" t="s">
        <v>300</v>
      </c>
      <c r="B4682">
        <v>55</v>
      </c>
      <c r="C4682">
        <v>712</v>
      </c>
      <c r="D4682">
        <f t="shared" si="6"/>
        <v>657</v>
      </c>
      <c r="E4682">
        <v>675</v>
      </c>
      <c r="H4682" t="s">
        <v>300</v>
      </c>
      <c r="I4682">
        <v>657</v>
      </c>
    </row>
    <row r="4683" spans="1:9" ht="19.5" customHeight="1">
      <c r="A4683" t="s">
        <v>301</v>
      </c>
      <c r="B4683">
        <v>57</v>
      </c>
      <c r="C4683">
        <v>533</v>
      </c>
      <c r="D4683">
        <f t="shared" si="6"/>
        <v>476</v>
      </c>
      <c r="E4683">
        <v>1171</v>
      </c>
      <c r="H4683" t="s">
        <v>301</v>
      </c>
      <c r="I4683">
        <v>476</v>
      </c>
    </row>
    <row r="4684" spans="1:9" ht="19.5" customHeight="1">
      <c r="A4684" t="s">
        <v>302</v>
      </c>
      <c r="B4684">
        <v>89</v>
      </c>
      <c r="C4684">
        <v>932</v>
      </c>
      <c r="D4684">
        <f t="shared" si="6"/>
        <v>843</v>
      </c>
      <c r="E4684">
        <v>857</v>
      </c>
      <c r="H4684" t="s">
        <v>302</v>
      </c>
      <c r="I4684">
        <v>843</v>
      </c>
    </row>
    <row r="4685" spans="1:9" ht="19.5" customHeight="1">
      <c r="A4685" t="s">
        <v>303</v>
      </c>
      <c r="B4685">
        <v>126</v>
      </c>
      <c r="C4685">
        <v>927</v>
      </c>
      <c r="D4685">
        <f t="shared" si="6"/>
        <v>801</v>
      </c>
      <c r="E4685">
        <v>951</v>
      </c>
      <c r="H4685" t="s">
        <v>303</v>
      </c>
      <c r="I4685">
        <v>801</v>
      </c>
    </row>
    <row r="4686" spans="1:9" ht="19.5" customHeight="1">
      <c r="A4686" t="s">
        <v>304</v>
      </c>
      <c r="B4686">
        <v>340</v>
      </c>
      <c r="C4686">
        <v>1902</v>
      </c>
      <c r="D4686">
        <f t="shared" si="6"/>
        <v>1562</v>
      </c>
      <c r="E4686">
        <v>882</v>
      </c>
      <c r="H4686" t="s">
        <v>304</v>
      </c>
      <c r="I4686">
        <v>1562</v>
      </c>
    </row>
    <row r="4687" spans="1:9" ht="19.5" customHeight="1">
      <c r="A4687" t="s">
        <v>305</v>
      </c>
      <c r="B4687">
        <v>109</v>
      </c>
      <c r="C4687">
        <v>1255</v>
      </c>
      <c r="D4687">
        <f t="shared" si="6"/>
        <v>1146</v>
      </c>
      <c r="E4687">
        <v>1170</v>
      </c>
      <c r="H4687" t="s">
        <v>305</v>
      </c>
      <c r="I4687">
        <v>1146</v>
      </c>
    </row>
    <row r="4688" spans="1:9" ht="19.5" customHeight="1">
      <c r="A4688" t="s">
        <v>306</v>
      </c>
      <c r="B4688">
        <v>57</v>
      </c>
      <c r="C4688">
        <v>489</v>
      </c>
      <c r="D4688">
        <f t="shared" si="6"/>
        <v>432</v>
      </c>
      <c r="H4688" t="s">
        <v>306</v>
      </c>
      <c r="I4688">
        <v>432</v>
      </c>
    </row>
    <row r="4689" spans="1:9" ht="19.5" customHeight="1">
      <c r="A4689" t="s">
        <v>307</v>
      </c>
      <c r="B4689">
        <v>576</v>
      </c>
      <c r="C4689">
        <v>4357</v>
      </c>
      <c r="D4689">
        <f t="shared" si="6"/>
        <v>3781</v>
      </c>
      <c r="H4689" t="s">
        <v>307</v>
      </c>
      <c r="I4689">
        <v>3781</v>
      </c>
    </row>
    <row r="4690" spans="1:9" ht="19.5" customHeight="1">
      <c r="A4690" t="s">
        <v>308</v>
      </c>
      <c r="B4690">
        <v>383</v>
      </c>
      <c r="C4690">
        <v>3427</v>
      </c>
      <c r="D4690">
        <f t="shared" si="6"/>
        <v>3044</v>
      </c>
      <c r="H4690" t="s">
        <v>308</v>
      </c>
      <c r="I4690">
        <v>3044</v>
      </c>
    </row>
    <row r="4691" spans="1:9" ht="19.5" customHeight="1">
      <c r="A4691" t="s">
        <v>309</v>
      </c>
      <c r="B4691">
        <v>150</v>
      </c>
      <c r="C4691">
        <v>548</v>
      </c>
      <c r="D4691">
        <f t="shared" si="6"/>
        <v>398</v>
      </c>
      <c r="H4691" t="s">
        <v>309</v>
      </c>
      <c r="I4691">
        <v>398</v>
      </c>
    </row>
    <row r="4692" spans="1:9" ht="19.5" customHeight="1">
      <c r="A4692" t="s">
        <v>310</v>
      </c>
      <c r="B4692">
        <v>123</v>
      </c>
      <c r="C4692">
        <v>1013</v>
      </c>
      <c r="D4692">
        <f t="shared" si="6"/>
        <v>890</v>
      </c>
      <c r="H4692" t="s">
        <v>310</v>
      </c>
      <c r="I4692">
        <v>890</v>
      </c>
    </row>
    <row r="4693" spans="1:9" ht="19.5" customHeight="1">
      <c r="A4693" t="s">
        <v>311</v>
      </c>
      <c r="B4693">
        <v>37</v>
      </c>
      <c r="C4693">
        <v>555</v>
      </c>
      <c r="D4693">
        <f t="shared" si="6"/>
        <v>518</v>
      </c>
      <c r="H4693" t="s">
        <v>311</v>
      </c>
      <c r="I4693">
        <v>518</v>
      </c>
    </row>
    <row r="4694" spans="1:9" ht="19.5" customHeight="1">
      <c r="A4694" t="s">
        <v>312</v>
      </c>
      <c r="B4694">
        <v>171</v>
      </c>
      <c r="C4694">
        <v>1226</v>
      </c>
      <c r="D4694">
        <f t="shared" si="6"/>
        <v>1055</v>
      </c>
      <c r="H4694" t="s">
        <v>312</v>
      </c>
      <c r="I4694">
        <v>1055</v>
      </c>
    </row>
    <row r="4695" spans="1:9" ht="19.5" customHeight="1">
      <c r="A4695" t="s">
        <v>313</v>
      </c>
      <c r="B4695">
        <v>36</v>
      </c>
      <c r="C4695">
        <v>536</v>
      </c>
      <c r="D4695">
        <f t="shared" si="6"/>
        <v>500</v>
      </c>
      <c r="H4695" t="s">
        <v>313</v>
      </c>
      <c r="I4695">
        <v>500</v>
      </c>
    </row>
    <row r="4696" spans="1:9" ht="19.5" customHeight="1">
      <c r="A4696" t="s">
        <v>314</v>
      </c>
      <c r="B4696">
        <v>75</v>
      </c>
      <c r="C4696">
        <v>716</v>
      </c>
      <c r="D4696">
        <f t="shared" si="6"/>
        <v>641</v>
      </c>
      <c r="H4696" t="s">
        <v>314</v>
      </c>
      <c r="I4696">
        <v>641</v>
      </c>
    </row>
    <row r="4697" spans="1:9" ht="19.5" customHeight="1">
      <c r="A4697" t="s">
        <v>315</v>
      </c>
      <c r="B4697">
        <v>24</v>
      </c>
      <c r="C4697">
        <v>1319</v>
      </c>
      <c r="D4697">
        <f t="shared" si="6"/>
        <v>1295</v>
      </c>
      <c r="H4697" t="s">
        <v>315</v>
      </c>
      <c r="I4697">
        <v>1295</v>
      </c>
    </row>
    <row r="4698" spans="1:9" ht="19.5" customHeight="1">
      <c r="E4698">
        <v>0</v>
      </c>
      <c r="I4698">
        <v>0</v>
      </c>
    </row>
    <row r="4699" spans="1:9" ht="19.5" customHeight="1">
      <c r="A4699" t="s">
        <v>109</v>
      </c>
      <c r="B4699">
        <f>SUM(B4662:B4698)</f>
        <v>5039</v>
      </c>
      <c r="C4699">
        <f>SUM(C4662:C4698)</f>
        <v>41563</v>
      </c>
      <c r="D4699">
        <f t="shared" si="6"/>
        <v>36524</v>
      </c>
      <c r="E4699">
        <v>29289</v>
      </c>
      <c r="H4699" t="s">
        <v>109</v>
      </c>
      <c r="I4699">
        <v>29289</v>
      </c>
    </row>
    <row r="4701" spans="1:9" ht="19.5" customHeight="1">
      <c r="G4701" t="s">
        <v>271</v>
      </c>
    </row>
    <row r="4702" spans="1:9" ht="19.5" customHeight="1">
      <c r="A4702" s="2"/>
      <c r="G4702" t="s">
        <v>272</v>
      </c>
    </row>
    <row r="4709" spans="1:2" ht="19.5" customHeight="1">
      <c r="A4709" t="s">
        <v>176</v>
      </c>
      <c r="B4709">
        <v>414</v>
      </c>
    </row>
    <row r="4710" spans="1:2" ht="19.5" customHeight="1">
      <c r="A4710" t="s">
        <v>177</v>
      </c>
      <c r="B4710">
        <v>3503</v>
      </c>
    </row>
    <row r="4711" spans="1:2" ht="19.5" customHeight="1">
      <c r="A4711" t="s">
        <v>178</v>
      </c>
      <c r="B4711">
        <v>167</v>
      </c>
    </row>
    <row r="4712" spans="1:2" ht="19.5" customHeight="1">
      <c r="A4712" t="s">
        <v>179</v>
      </c>
      <c r="B4712">
        <v>597</v>
      </c>
    </row>
    <row r="4713" spans="1:2" ht="19.5" customHeight="1">
      <c r="A4713" t="s">
        <v>180</v>
      </c>
      <c r="B4713">
        <v>111</v>
      </c>
    </row>
    <row r="4714" spans="1:2" ht="19.5" customHeight="1">
      <c r="A4714" t="s">
        <v>181</v>
      </c>
      <c r="B4714">
        <v>342</v>
      </c>
    </row>
    <row r="4715" spans="1:2" ht="19.5" customHeight="1">
      <c r="A4715" t="s">
        <v>182</v>
      </c>
      <c r="B4715">
        <v>80</v>
      </c>
    </row>
    <row r="4716" spans="1:2" ht="19.5" customHeight="1">
      <c r="A4716" t="s">
        <v>183</v>
      </c>
      <c r="B4716">
        <v>314</v>
      </c>
    </row>
    <row r="4718" spans="1:2" ht="19.5" customHeight="1">
      <c r="A4718" t="s">
        <v>184</v>
      </c>
    </row>
    <row r="4719" spans="1:2" ht="19.5" customHeight="1">
      <c r="A4719" t="s">
        <v>185</v>
      </c>
      <c r="B4719">
        <v>106</v>
      </c>
    </row>
    <row r="4720" spans="1:2" ht="19.5" customHeight="1">
      <c r="A4720" t="s">
        <v>186</v>
      </c>
      <c r="B4720">
        <v>421</v>
      </c>
    </row>
    <row r="4722" spans="1:2" ht="19.5" customHeight="1">
      <c r="A4722" t="s">
        <v>148</v>
      </c>
      <c r="B4722">
        <v>3792</v>
      </c>
    </row>
    <row r="4723" spans="1:2" ht="19.5" customHeight="1">
      <c r="A4723" t="s">
        <v>149</v>
      </c>
      <c r="B4723">
        <v>12561</v>
      </c>
    </row>
    <row r="4734" spans="1:2" ht="19.5" customHeight="1">
      <c r="A4734" t="s">
        <v>176</v>
      </c>
      <c r="B4734">
        <v>34</v>
      </c>
    </row>
    <row r="4735" spans="1:2" ht="19.5" customHeight="1">
      <c r="A4735" t="s">
        <v>177</v>
      </c>
      <c r="B4735">
        <v>56</v>
      </c>
    </row>
    <row r="4736" spans="1:2" ht="19.5" customHeight="1">
      <c r="A4736" t="s">
        <v>178</v>
      </c>
      <c r="B4736">
        <v>3</v>
      </c>
    </row>
    <row r="4737" spans="1:2" ht="19.5" customHeight="1">
      <c r="A4737" t="s">
        <v>179</v>
      </c>
      <c r="B4737">
        <v>5</v>
      </c>
    </row>
    <row r="4738" spans="1:2" ht="19.5" customHeight="1">
      <c r="A4738" t="s">
        <v>180</v>
      </c>
      <c r="B4738">
        <v>5</v>
      </c>
    </row>
    <row r="4739" spans="1:2" ht="19.5" customHeight="1">
      <c r="A4739" t="s">
        <v>181</v>
      </c>
      <c r="B4739">
        <v>6</v>
      </c>
    </row>
    <row r="4740" spans="1:2" ht="19.5" customHeight="1">
      <c r="A4740" t="s">
        <v>182</v>
      </c>
      <c r="B4740">
        <v>0</v>
      </c>
    </row>
    <row r="4741" spans="1:2" ht="19.5" customHeight="1">
      <c r="A4741" t="s">
        <v>183</v>
      </c>
      <c r="B4741">
        <v>1</v>
      </c>
    </row>
    <row r="4743" spans="1:2" ht="19.5" customHeight="1">
      <c r="A4743" t="s">
        <v>184</v>
      </c>
    </row>
    <row r="4744" spans="1:2" ht="19.5" customHeight="1">
      <c r="A4744" t="s">
        <v>185</v>
      </c>
      <c r="B4744">
        <v>2</v>
      </c>
    </row>
    <row r="4745" spans="1:2" ht="19.5" customHeight="1">
      <c r="A4745" t="s">
        <v>186</v>
      </c>
      <c r="B4745">
        <v>2</v>
      </c>
    </row>
    <row r="4747" spans="1:2" ht="19.5" customHeight="1">
      <c r="A4747" t="s">
        <v>148</v>
      </c>
      <c r="B4747">
        <v>115</v>
      </c>
    </row>
    <row r="4748" spans="1:2" ht="19.5" customHeight="1">
      <c r="A4748" t="s">
        <v>149</v>
      </c>
      <c r="B4748">
        <v>157</v>
      </c>
    </row>
    <row r="4759" spans="1:2" ht="19.5" customHeight="1">
      <c r="A4759" t="s">
        <v>176</v>
      </c>
      <c r="B4759">
        <v>179</v>
      </c>
    </row>
    <row r="4760" spans="1:2" ht="19.5" customHeight="1">
      <c r="A4760" t="s">
        <v>177</v>
      </c>
      <c r="B4760">
        <v>197</v>
      </c>
    </row>
    <row r="4761" spans="1:2" ht="19.5" customHeight="1">
      <c r="A4761" t="s">
        <v>178</v>
      </c>
      <c r="B4761">
        <v>71</v>
      </c>
    </row>
    <row r="4762" spans="1:2" ht="19.5" customHeight="1">
      <c r="A4762" t="s">
        <v>179</v>
      </c>
      <c r="B4762">
        <v>79</v>
      </c>
    </row>
    <row r="4763" spans="1:2" ht="19.5" customHeight="1">
      <c r="A4763" t="s">
        <v>180</v>
      </c>
      <c r="B4763">
        <v>73</v>
      </c>
    </row>
    <row r="4764" spans="1:2" ht="19.5" customHeight="1">
      <c r="A4764" t="s">
        <v>181</v>
      </c>
      <c r="B4764">
        <v>76</v>
      </c>
    </row>
    <row r="4765" spans="1:2" ht="19.5" customHeight="1">
      <c r="A4765" t="s">
        <v>182</v>
      </c>
      <c r="B4765">
        <v>40</v>
      </c>
    </row>
    <row r="4766" spans="1:2" ht="19.5" customHeight="1">
      <c r="A4766" t="s">
        <v>183</v>
      </c>
      <c r="B4766">
        <v>40</v>
      </c>
    </row>
    <row r="4768" spans="1:2" ht="19.5" customHeight="1">
      <c r="A4768" t="s">
        <v>184</v>
      </c>
    </row>
    <row r="4769" spans="1:2" ht="19.5" customHeight="1">
      <c r="A4769" t="s">
        <v>185</v>
      </c>
      <c r="B4769">
        <v>89</v>
      </c>
    </row>
    <row r="4770" spans="1:2" ht="19.5" customHeight="1">
      <c r="A4770" t="s">
        <v>186</v>
      </c>
      <c r="B4770">
        <v>91</v>
      </c>
    </row>
    <row r="4772" spans="1:2" ht="19.5" customHeight="1">
      <c r="A4772" t="s">
        <v>148</v>
      </c>
      <c r="B4772">
        <v>1467</v>
      </c>
    </row>
    <row r="4773" spans="1:2" ht="19.5" customHeight="1">
      <c r="A4773" t="s">
        <v>149</v>
      </c>
      <c r="B4773">
        <v>1532</v>
      </c>
    </row>
    <row r="4783" spans="1:2" ht="19.5" customHeight="1">
      <c r="A4783" t="s">
        <v>176</v>
      </c>
      <c r="B4783">
        <v>1153</v>
      </c>
    </row>
    <row r="4784" spans="1:2" ht="19.5" customHeight="1">
      <c r="A4784" t="s">
        <v>177</v>
      </c>
      <c r="B4784">
        <v>6662</v>
      </c>
    </row>
    <row r="4785" spans="1:2" ht="19.5" customHeight="1">
      <c r="A4785" t="s">
        <v>178</v>
      </c>
      <c r="B4785">
        <v>450</v>
      </c>
    </row>
    <row r="4786" spans="1:2" ht="19.5" customHeight="1">
      <c r="A4786" t="s">
        <v>179</v>
      </c>
      <c r="B4786">
        <v>2080</v>
      </c>
    </row>
    <row r="4787" spans="1:2" ht="19.5" customHeight="1">
      <c r="A4787" t="s">
        <v>180</v>
      </c>
      <c r="B4787">
        <v>362</v>
      </c>
    </row>
    <row r="4788" spans="1:2" ht="19.5" customHeight="1">
      <c r="A4788" t="s">
        <v>181</v>
      </c>
      <c r="B4788">
        <v>1519</v>
      </c>
    </row>
    <row r="4789" spans="1:2" ht="19.5" customHeight="1">
      <c r="A4789" t="s">
        <v>182</v>
      </c>
      <c r="B4789">
        <v>283</v>
      </c>
    </row>
    <row r="4790" spans="1:2" ht="19.5" customHeight="1">
      <c r="A4790" t="s">
        <v>183</v>
      </c>
      <c r="B4790">
        <v>1105</v>
      </c>
    </row>
    <row r="4792" spans="1:2" ht="19.5" customHeight="1">
      <c r="A4792" t="s">
        <v>184</v>
      </c>
    </row>
    <row r="4793" spans="1:2" ht="19.5" customHeight="1">
      <c r="A4793" t="s">
        <v>185</v>
      </c>
      <c r="B4793">
        <v>451</v>
      </c>
    </row>
    <row r="4794" spans="1:2" ht="19.5" customHeight="1">
      <c r="A4794" t="s">
        <v>186</v>
      </c>
      <c r="B4794">
        <v>1694</v>
      </c>
    </row>
    <row r="4796" spans="1:2" ht="19.5" customHeight="1">
      <c r="A4796" t="s">
        <v>148</v>
      </c>
      <c r="B4796">
        <v>12404</v>
      </c>
    </row>
    <row r="4797" spans="1:2" ht="19.5" customHeight="1">
      <c r="A4797" t="s">
        <v>149</v>
      </c>
    </row>
    <row r="4808" spans="1:2" ht="19.5" customHeight="1">
      <c r="A4808" t="s">
        <v>176</v>
      </c>
      <c r="B4808">
        <v>206</v>
      </c>
    </row>
    <row r="4809" spans="1:2" ht="19.5" customHeight="1">
      <c r="A4809" t="s">
        <v>177</v>
      </c>
      <c r="B4809">
        <v>1176</v>
      </c>
    </row>
    <row r="4810" spans="1:2" ht="19.5" customHeight="1">
      <c r="A4810" t="s">
        <v>178</v>
      </c>
      <c r="B4810">
        <v>39</v>
      </c>
    </row>
    <row r="4811" spans="1:2" ht="19.5" customHeight="1">
      <c r="A4811" t="s">
        <v>179</v>
      </c>
      <c r="B4811">
        <v>167</v>
      </c>
    </row>
    <row r="4812" spans="1:2" ht="19.5" customHeight="1">
      <c r="A4812" t="s">
        <v>180</v>
      </c>
      <c r="B4812">
        <v>23</v>
      </c>
    </row>
    <row r="4813" spans="1:2" ht="19.5" customHeight="1">
      <c r="A4813" t="s">
        <v>181</v>
      </c>
      <c r="B4813">
        <v>100</v>
      </c>
    </row>
    <row r="4814" spans="1:2" ht="19.5" customHeight="1">
      <c r="A4814" t="s">
        <v>182</v>
      </c>
      <c r="B4814">
        <v>48</v>
      </c>
    </row>
    <row r="4815" spans="1:2" ht="19.5" customHeight="1">
      <c r="A4815" t="s">
        <v>183</v>
      </c>
      <c r="B4815">
        <v>158</v>
      </c>
    </row>
    <row r="4817" spans="1:2" ht="19.5" customHeight="1">
      <c r="A4817" t="s">
        <v>184</v>
      </c>
    </row>
    <row r="4818" spans="1:2" ht="19.5" customHeight="1">
      <c r="A4818" t="s">
        <v>185</v>
      </c>
      <c r="B4818">
        <v>49</v>
      </c>
    </row>
    <row r="4819" spans="1:2" ht="19.5" customHeight="1">
      <c r="A4819" t="s">
        <v>186</v>
      </c>
      <c r="B4819">
        <v>112</v>
      </c>
    </row>
    <row r="4821" spans="1:2" ht="19.5" customHeight="1">
      <c r="A4821" t="s">
        <v>148</v>
      </c>
      <c r="B4821">
        <v>1305</v>
      </c>
    </row>
    <row r="4822" spans="1:2" ht="19.5" customHeight="1">
      <c r="A4822" t="s">
        <v>149</v>
      </c>
      <c r="B4822">
        <v>4095</v>
      </c>
    </row>
    <row r="4833" spans="1:2" ht="19.5" customHeight="1">
      <c r="A4833" t="s">
        <v>176</v>
      </c>
      <c r="B4833">
        <v>44</v>
      </c>
    </row>
    <row r="4834" spans="1:2" ht="19.5" customHeight="1">
      <c r="A4834" t="s">
        <v>177</v>
      </c>
      <c r="B4834">
        <v>54</v>
      </c>
    </row>
    <row r="4835" spans="1:2" ht="19.5" customHeight="1">
      <c r="A4835" t="s">
        <v>178</v>
      </c>
      <c r="B4835">
        <v>5</v>
      </c>
    </row>
    <row r="4836" spans="1:2" ht="19.5" customHeight="1">
      <c r="A4836" t="s">
        <v>179</v>
      </c>
      <c r="B4836">
        <v>5</v>
      </c>
    </row>
    <row r="4837" spans="1:2" ht="19.5" customHeight="1">
      <c r="A4837" t="s">
        <v>180</v>
      </c>
      <c r="B4837">
        <v>9</v>
      </c>
    </row>
    <row r="4838" spans="1:2" ht="19.5" customHeight="1">
      <c r="A4838" t="s">
        <v>181</v>
      </c>
      <c r="B4838">
        <v>9</v>
      </c>
    </row>
    <row r="4839" spans="1:2" ht="19.5" customHeight="1">
      <c r="A4839" t="s">
        <v>182</v>
      </c>
      <c r="B4839">
        <v>5</v>
      </c>
    </row>
    <row r="4840" spans="1:2" ht="19.5" customHeight="1">
      <c r="A4840" t="s">
        <v>183</v>
      </c>
      <c r="B4840">
        <v>5</v>
      </c>
    </row>
    <row r="4842" spans="1:2" ht="19.5" customHeight="1">
      <c r="A4842" t="s">
        <v>184</v>
      </c>
    </row>
    <row r="4843" spans="1:2" ht="19.5" customHeight="1">
      <c r="A4843" t="s">
        <v>185</v>
      </c>
      <c r="B4843">
        <v>13</v>
      </c>
    </row>
    <row r="4844" spans="1:2" ht="19.5" customHeight="1">
      <c r="A4844" t="s">
        <v>186</v>
      </c>
      <c r="B4844">
        <v>13</v>
      </c>
    </row>
    <row r="4846" spans="1:2" ht="19.5" customHeight="1">
      <c r="A4846" t="s">
        <v>148</v>
      </c>
      <c r="B4846">
        <v>240</v>
      </c>
    </row>
    <row r="4847" spans="1:2" ht="19.5" customHeight="1">
      <c r="A4847" t="s">
        <v>149</v>
      </c>
      <c r="B4847">
        <v>255</v>
      </c>
    </row>
    <row r="4857" spans="1:2" ht="19.5" customHeight="1">
      <c r="A4857" t="s">
        <v>176</v>
      </c>
      <c r="B4857">
        <v>5760</v>
      </c>
    </row>
    <row r="4858" spans="1:2" ht="19.5" customHeight="1">
      <c r="A4858" t="s">
        <v>177</v>
      </c>
      <c r="B4858">
        <v>11714</v>
      </c>
    </row>
    <row r="4859" spans="1:2" ht="19.5" customHeight="1">
      <c r="A4859" t="s">
        <v>178</v>
      </c>
      <c r="B4859">
        <v>1009</v>
      </c>
    </row>
    <row r="4860" spans="1:2" ht="19.5" customHeight="1">
      <c r="A4860" t="s">
        <v>179</v>
      </c>
      <c r="B4860">
        <v>1564</v>
      </c>
    </row>
    <row r="4861" spans="1:2" ht="19.5" customHeight="1">
      <c r="A4861" t="s">
        <v>180</v>
      </c>
      <c r="B4861">
        <v>653</v>
      </c>
    </row>
    <row r="4862" spans="1:2" ht="19.5" customHeight="1">
      <c r="A4862" t="s">
        <v>181</v>
      </c>
      <c r="B4862">
        <v>945</v>
      </c>
    </row>
    <row r="4863" spans="1:2" ht="19.5" customHeight="1">
      <c r="A4863" t="s">
        <v>182</v>
      </c>
      <c r="B4863">
        <v>542</v>
      </c>
    </row>
    <row r="4864" spans="1:2" ht="19.5" customHeight="1">
      <c r="A4864" t="s">
        <v>183</v>
      </c>
      <c r="B4864">
        <v>806</v>
      </c>
    </row>
    <row r="4866" spans="1:2" ht="19.5" customHeight="1">
      <c r="A4866" t="s">
        <v>184</v>
      </c>
    </row>
    <row r="4867" spans="1:2" ht="19.5" customHeight="1">
      <c r="A4867" t="s">
        <v>185</v>
      </c>
      <c r="B4867">
        <v>501</v>
      </c>
    </row>
    <row r="4868" spans="1:2" ht="19.5" customHeight="1">
      <c r="A4868" t="s">
        <v>186</v>
      </c>
      <c r="B4868">
        <v>586</v>
      </c>
    </row>
    <row r="4870" spans="1:2" ht="19.5" customHeight="1">
      <c r="A4870" t="s">
        <v>148</v>
      </c>
    </row>
    <row r="4871" spans="1:2" ht="19.5" customHeight="1">
      <c r="A4871" t="s">
        <v>149</v>
      </c>
    </row>
    <row r="4884" spans="1:2" ht="19.5" customHeight="1">
      <c r="A4884" t="s">
        <v>176</v>
      </c>
      <c r="B4884">
        <v>18584</v>
      </c>
    </row>
    <row r="4885" spans="1:2" ht="19.5" customHeight="1">
      <c r="A4885" t="s">
        <v>177</v>
      </c>
      <c r="B4885">
        <v>28405</v>
      </c>
    </row>
    <row r="4886" spans="1:2" ht="19.5" customHeight="1">
      <c r="A4886" t="s">
        <v>178</v>
      </c>
      <c r="B4886">
        <v>373</v>
      </c>
    </row>
    <row r="4887" spans="1:2" ht="19.5" customHeight="1">
      <c r="A4887" t="s">
        <v>179</v>
      </c>
      <c r="B4887">
        <v>561</v>
      </c>
    </row>
    <row r="4888" spans="1:2" ht="19.5" customHeight="1">
      <c r="A4888" t="s">
        <v>180</v>
      </c>
      <c r="B4888">
        <v>229</v>
      </c>
    </row>
    <row r="4889" spans="1:2" ht="19.5" customHeight="1">
      <c r="A4889" t="s">
        <v>181</v>
      </c>
      <c r="B4889">
        <v>352</v>
      </c>
    </row>
    <row r="4890" spans="1:2" ht="19.5" customHeight="1">
      <c r="A4890" t="s">
        <v>182</v>
      </c>
      <c r="B4890">
        <v>159</v>
      </c>
    </row>
    <row r="4891" spans="1:2" ht="19.5" customHeight="1">
      <c r="A4891" t="s">
        <v>183</v>
      </c>
      <c r="B4891">
        <v>223</v>
      </c>
    </row>
    <row r="4893" spans="1:2" ht="19.5" customHeight="1">
      <c r="A4893" t="s">
        <v>184</v>
      </c>
    </row>
    <row r="4894" spans="1:2" ht="19.5" customHeight="1">
      <c r="A4894" t="s">
        <v>185</v>
      </c>
      <c r="B4894">
        <v>196</v>
      </c>
    </row>
    <row r="4895" spans="1:2" ht="19.5" customHeight="1">
      <c r="A4895" t="s">
        <v>186</v>
      </c>
      <c r="B4895">
        <v>234</v>
      </c>
    </row>
    <row r="4897" spans="1:2" ht="19.5" customHeight="1">
      <c r="A4897" t="s">
        <v>148</v>
      </c>
    </row>
    <row r="4898" spans="1:2" ht="19.5" customHeight="1">
      <c r="A4898" t="s">
        <v>149</v>
      </c>
    </row>
    <row r="4911" spans="1:2" ht="19.5" customHeight="1">
      <c r="A4911" t="s">
        <v>176</v>
      </c>
      <c r="B4911">
        <v>1872</v>
      </c>
    </row>
    <row r="4912" spans="1:2" ht="19.5" customHeight="1">
      <c r="A4912" t="s">
        <v>177</v>
      </c>
      <c r="B4912">
        <v>4087</v>
      </c>
    </row>
    <row r="4913" spans="1:2" ht="19.5" customHeight="1">
      <c r="A4913" t="s">
        <v>178</v>
      </c>
      <c r="B4913">
        <v>300</v>
      </c>
    </row>
    <row r="4914" spans="1:2" ht="19.5" customHeight="1">
      <c r="A4914" t="s">
        <v>179</v>
      </c>
      <c r="B4914">
        <v>462</v>
      </c>
    </row>
    <row r="4915" spans="1:2" ht="19.5" customHeight="1">
      <c r="A4915" t="s">
        <v>180</v>
      </c>
      <c r="B4915">
        <v>195</v>
      </c>
    </row>
    <row r="4916" spans="1:2" ht="19.5" customHeight="1">
      <c r="A4916" t="s">
        <v>181</v>
      </c>
      <c r="B4916">
        <v>313</v>
      </c>
    </row>
    <row r="4917" spans="1:2" ht="19.5" customHeight="1">
      <c r="A4917" t="s">
        <v>182</v>
      </c>
      <c r="B4917">
        <v>158</v>
      </c>
    </row>
    <row r="4918" spans="1:2" ht="19.5" customHeight="1">
      <c r="A4918" t="s">
        <v>183</v>
      </c>
      <c r="B4918">
        <v>225</v>
      </c>
    </row>
    <row r="4920" spans="1:2" ht="19.5" customHeight="1">
      <c r="A4920" t="s">
        <v>184</v>
      </c>
    </row>
    <row r="4921" spans="1:2" ht="19.5" customHeight="1">
      <c r="A4921" t="s">
        <v>185</v>
      </c>
      <c r="B4921">
        <v>171</v>
      </c>
    </row>
    <row r="4922" spans="1:2" ht="19.5" customHeight="1">
      <c r="A4922" t="s">
        <v>186</v>
      </c>
      <c r="B4922">
        <v>205</v>
      </c>
    </row>
    <row r="4924" spans="1:2" ht="19.5" customHeight="1">
      <c r="A4924" t="s">
        <v>148</v>
      </c>
    </row>
    <row r="4925" spans="1:2" ht="19.5" customHeight="1">
      <c r="A4925" t="s">
        <v>149</v>
      </c>
    </row>
    <row r="4937" spans="1:2" ht="19.5" customHeight="1">
      <c r="A4937" t="s">
        <v>176</v>
      </c>
      <c r="B4937">
        <v>2120</v>
      </c>
    </row>
    <row r="4938" spans="1:2" ht="19.5" customHeight="1">
      <c r="A4938" t="s">
        <v>177</v>
      </c>
      <c r="B4938">
        <v>4641</v>
      </c>
    </row>
    <row r="4939" spans="1:2" ht="19.5" customHeight="1">
      <c r="A4939" t="s">
        <v>178</v>
      </c>
      <c r="B4939">
        <v>329</v>
      </c>
    </row>
    <row r="4940" spans="1:2" ht="19.5" customHeight="1">
      <c r="A4940" t="s">
        <v>179</v>
      </c>
      <c r="B4940">
        <v>603</v>
      </c>
    </row>
    <row r="4941" spans="1:2" ht="19.5" customHeight="1">
      <c r="A4941" t="s">
        <v>180</v>
      </c>
      <c r="B4941">
        <v>186</v>
      </c>
    </row>
    <row r="4942" spans="1:2" ht="19.5" customHeight="1">
      <c r="A4942" t="s">
        <v>181</v>
      </c>
      <c r="B4942">
        <v>292</v>
      </c>
    </row>
    <row r="4943" spans="1:2" ht="19.5" customHeight="1">
      <c r="A4943" t="s">
        <v>182</v>
      </c>
      <c r="B4943">
        <v>173</v>
      </c>
    </row>
    <row r="4944" spans="1:2" ht="19.5" customHeight="1">
      <c r="A4944" t="s">
        <v>183</v>
      </c>
      <c r="B4944">
        <v>281</v>
      </c>
    </row>
    <row r="4946" spans="1:2" ht="19.5" customHeight="1">
      <c r="A4946" t="s">
        <v>184</v>
      </c>
    </row>
    <row r="4947" spans="1:2" ht="19.5" customHeight="1">
      <c r="A4947" t="s">
        <v>185</v>
      </c>
      <c r="B4947">
        <v>202</v>
      </c>
    </row>
    <row r="4948" spans="1:2" ht="19.5" customHeight="1">
      <c r="A4948" t="s">
        <v>186</v>
      </c>
      <c r="B4948">
        <v>252</v>
      </c>
    </row>
    <row r="4950" spans="1:2" ht="19.5" customHeight="1">
      <c r="A4950" t="s">
        <v>148</v>
      </c>
      <c r="B4950">
        <v>6940</v>
      </c>
    </row>
    <row r="4951" spans="1:2" ht="19.5" customHeight="1">
      <c r="A4951" t="s">
        <v>149</v>
      </c>
      <c r="B4951">
        <v>10982</v>
      </c>
    </row>
    <row r="4966" spans="1:2" ht="19.5" customHeight="1">
      <c r="A4966" t="s">
        <v>176</v>
      </c>
      <c r="B4966">
        <v>26</v>
      </c>
    </row>
    <row r="4967" spans="1:2" ht="19.5" customHeight="1">
      <c r="A4967" t="s">
        <v>177</v>
      </c>
      <c r="B4967">
        <v>45</v>
      </c>
    </row>
    <row r="4968" spans="1:2" ht="19.5" customHeight="1">
      <c r="A4968" t="s">
        <v>178</v>
      </c>
      <c r="B4968">
        <v>9</v>
      </c>
    </row>
    <row r="4969" spans="1:2" ht="19.5" customHeight="1">
      <c r="A4969" t="s">
        <v>179</v>
      </c>
      <c r="B4969">
        <v>10</v>
      </c>
    </row>
    <row r="4970" spans="1:2" ht="19.5" customHeight="1">
      <c r="A4970" t="s">
        <v>180</v>
      </c>
      <c r="B4970">
        <v>7</v>
      </c>
    </row>
    <row r="4971" spans="1:2" ht="19.5" customHeight="1">
      <c r="A4971" t="s">
        <v>181</v>
      </c>
      <c r="B4971">
        <v>19</v>
      </c>
    </row>
    <row r="4972" spans="1:2" ht="19.5" customHeight="1">
      <c r="A4972" t="s">
        <v>182</v>
      </c>
      <c r="B4972">
        <v>7</v>
      </c>
    </row>
    <row r="4973" spans="1:2" ht="19.5" customHeight="1">
      <c r="A4973" t="s">
        <v>183</v>
      </c>
      <c r="B4973">
        <v>12</v>
      </c>
    </row>
    <row r="4975" spans="1:2" ht="19.5" customHeight="1">
      <c r="A4975" t="s">
        <v>184</v>
      </c>
    </row>
    <row r="4976" spans="1:2" ht="19.5" customHeight="1">
      <c r="A4976" t="s">
        <v>185</v>
      </c>
      <c r="B4976">
        <v>5</v>
      </c>
    </row>
    <row r="4977" spans="1:2" ht="19.5" customHeight="1">
      <c r="A4977" t="s">
        <v>186</v>
      </c>
      <c r="B4977">
        <v>10</v>
      </c>
    </row>
    <row r="4979" spans="1:2" ht="19.5" customHeight="1">
      <c r="A4979" t="s">
        <v>148</v>
      </c>
      <c r="B4979">
        <v>136</v>
      </c>
    </row>
    <row r="4980" spans="1:2" ht="19.5" customHeight="1">
      <c r="A4980" t="s">
        <v>149</v>
      </c>
      <c r="B4980">
        <v>200</v>
      </c>
    </row>
    <row r="4995" spans="1:2" ht="19.5" customHeight="1">
      <c r="A4995" t="s">
        <v>176</v>
      </c>
      <c r="B4995">
        <v>29</v>
      </c>
    </row>
    <row r="4996" spans="1:2" ht="19.5" customHeight="1">
      <c r="A4996" t="s">
        <v>177</v>
      </c>
      <c r="B4996">
        <v>55</v>
      </c>
    </row>
    <row r="4997" spans="1:2" ht="19.5" customHeight="1">
      <c r="A4997" t="s">
        <v>178</v>
      </c>
      <c r="B4997">
        <v>6</v>
      </c>
    </row>
    <row r="4998" spans="1:2" ht="19.5" customHeight="1">
      <c r="A4998" t="s">
        <v>179</v>
      </c>
      <c r="B4998">
        <v>15</v>
      </c>
    </row>
    <row r="4999" spans="1:2" ht="19.5" customHeight="1">
      <c r="A4999" t="s">
        <v>180</v>
      </c>
      <c r="B4999">
        <v>14</v>
      </c>
    </row>
    <row r="5000" spans="1:2" ht="19.5" customHeight="1">
      <c r="A5000" t="s">
        <v>181</v>
      </c>
      <c r="B5000">
        <v>24</v>
      </c>
    </row>
    <row r="5001" spans="1:2" ht="19.5" customHeight="1">
      <c r="A5001" t="s">
        <v>182</v>
      </c>
      <c r="B5001">
        <v>8</v>
      </c>
    </row>
    <row r="5002" spans="1:2" ht="19.5" customHeight="1">
      <c r="A5002" t="s">
        <v>183</v>
      </c>
      <c r="B5002">
        <v>13</v>
      </c>
    </row>
    <row r="5004" spans="1:2" ht="19.5" customHeight="1">
      <c r="A5004" t="s">
        <v>184</v>
      </c>
    </row>
    <row r="5005" spans="1:2" ht="19.5" customHeight="1">
      <c r="A5005" t="s">
        <v>185</v>
      </c>
      <c r="B5005">
        <v>9</v>
      </c>
    </row>
    <row r="5006" spans="1:2" ht="19.5" customHeight="1">
      <c r="A5006" t="s">
        <v>186</v>
      </c>
      <c r="B5006">
        <v>10</v>
      </c>
    </row>
    <row r="5008" spans="1:2" ht="19.5" customHeight="1">
      <c r="A5008" t="s">
        <v>148</v>
      </c>
      <c r="B5008">
        <v>186</v>
      </c>
    </row>
    <row r="5009" spans="1:2" ht="19.5" customHeight="1">
      <c r="A5009" t="s">
        <v>149</v>
      </c>
      <c r="B5009">
        <v>271</v>
      </c>
    </row>
    <row r="5024" spans="1:2" ht="19.5" customHeight="1">
      <c r="A5024" t="s">
        <v>176</v>
      </c>
      <c r="B5024">
        <v>29</v>
      </c>
    </row>
    <row r="5025" spans="1:2" ht="19.5" customHeight="1">
      <c r="A5025" t="s">
        <v>177</v>
      </c>
      <c r="B5025">
        <v>55</v>
      </c>
    </row>
    <row r="5026" spans="1:2" ht="19.5" customHeight="1">
      <c r="A5026" t="s">
        <v>178</v>
      </c>
      <c r="B5026">
        <v>6</v>
      </c>
    </row>
    <row r="5027" spans="1:2" ht="19.5" customHeight="1">
      <c r="A5027" t="s">
        <v>179</v>
      </c>
      <c r="B5027">
        <v>15</v>
      </c>
    </row>
    <row r="5028" spans="1:2" ht="19.5" customHeight="1">
      <c r="A5028" t="s">
        <v>180</v>
      </c>
      <c r="B5028">
        <v>14</v>
      </c>
    </row>
    <row r="5029" spans="1:2" ht="19.5" customHeight="1">
      <c r="A5029" t="s">
        <v>181</v>
      </c>
      <c r="B5029">
        <v>24</v>
      </c>
    </row>
    <row r="5030" spans="1:2" ht="19.5" customHeight="1">
      <c r="A5030" t="s">
        <v>182</v>
      </c>
      <c r="B5030">
        <v>8</v>
      </c>
    </row>
    <row r="5031" spans="1:2" ht="19.5" customHeight="1">
      <c r="A5031" t="s">
        <v>183</v>
      </c>
      <c r="B5031">
        <v>13</v>
      </c>
    </row>
    <row r="5033" spans="1:2" ht="19.5" customHeight="1">
      <c r="A5033" t="s">
        <v>184</v>
      </c>
    </row>
    <row r="5034" spans="1:2" ht="19.5" customHeight="1">
      <c r="A5034" t="s">
        <v>185</v>
      </c>
      <c r="B5034">
        <v>9</v>
      </c>
    </row>
    <row r="5035" spans="1:2" ht="19.5" customHeight="1">
      <c r="A5035" t="s">
        <v>186</v>
      </c>
      <c r="B5035">
        <v>10</v>
      </c>
    </row>
    <row r="5037" spans="1:2" ht="19.5" customHeight="1">
      <c r="A5037" t="s">
        <v>148</v>
      </c>
      <c r="B5037">
        <v>186</v>
      </c>
    </row>
    <row r="5038" spans="1:2" ht="19.5" customHeight="1">
      <c r="A5038" t="s">
        <v>149</v>
      </c>
      <c r="B5038">
        <v>271</v>
      </c>
    </row>
    <row r="5053" spans="1:2" ht="19.5" customHeight="1">
      <c r="A5053" t="s">
        <v>176</v>
      </c>
      <c r="B5053">
        <v>56</v>
      </c>
    </row>
    <row r="5054" spans="1:2" ht="19.5" customHeight="1">
      <c r="A5054" t="s">
        <v>177</v>
      </c>
      <c r="B5054">
        <v>104</v>
      </c>
    </row>
    <row r="5055" spans="1:2" ht="19.5" customHeight="1">
      <c r="A5055" t="s">
        <v>178</v>
      </c>
      <c r="B5055">
        <v>16</v>
      </c>
    </row>
    <row r="5056" spans="1:2" ht="19.5" customHeight="1">
      <c r="A5056" t="s">
        <v>179</v>
      </c>
      <c r="B5056">
        <v>23</v>
      </c>
    </row>
    <row r="5057" spans="1:2" ht="19.5" customHeight="1">
      <c r="A5057" t="s">
        <v>180</v>
      </c>
      <c r="B5057">
        <v>17</v>
      </c>
    </row>
    <row r="5058" spans="1:2" ht="19.5" customHeight="1">
      <c r="A5058" t="s">
        <v>181</v>
      </c>
      <c r="B5058">
        <v>27</v>
      </c>
    </row>
    <row r="5059" spans="1:2" ht="19.5" customHeight="1">
      <c r="A5059" t="s">
        <v>182</v>
      </c>
      <c r="B5059">
        <v>19</v>
      </c>
    </row>
    <row r="5060" spans="1:2" ht="19.5" customHeight="1">
      <c r="A5060" t="s">
        <v>183</v>
      </c>
      <c r="B5060">
        <v>26</v>
      </c>
    </row>
    <row r="5062" spans="1:2" ht="19.5" customHeight="1">
      <c r="A5062" t="s">
        <v>184</v>
      </c>
    </row>
    <row r="5063" spans="1:2" ht="19.5" customHeight="1">
      <c r="A5063" t="s">
        <v>185</v>
      </c>
      <c r="B5063">
        <v>7</v>
      </c>
    </row>
    <row r="5064" spans="1:2" ht="19.5" customHeight="1">
      <c r="A5064" t="s">
        <v>186</v>
      </c>
      <c r="B5064">
        <v>9</v>
      </c>
    </row>
    <row r="5066" spans="1:2" ht="19.5" customHeight="1">
      <c r="A5066" t="s">
        <v>148</v>
      </c>
      <c r="B5066">
        <v>311</v>
      </c>
    </row>
    <row r="5067" spans="1:2" ht="19.5" customHeight="1">
      <c r="A5067" t="s">
        <v>149</v>
      </c>
      <c r="B5067">
        <v>418</v>
      </c>
    </row>
    <row r="5082" spans="1:2" ht="19.5" customHeight="1">
      <c r="A5082" t="s">
        <v>176</v>
      </c>
      <c r="B5082">
        <v>56</v>
      </c>
    </row>
    <row r="5083" spans="1:2" ht="19.5" customHeight="1">
      <c r="A5083" t="s">
        <v>177</v>
      </c>
      <c r="B5083">
        <v>104</v>
      </c>
    </row>
    <row r="5084" spans="1:2" ht="19.5" customHeight="1">
      <c r="A5084" t="s">
        <v>178</v>
      </c>
      <c r="B5084">
        <v>16</v>
      </c>
    </row>
    <row r="5085" spans="1:2" ht="19.5" customHeight="1">
      <c r="A5085" t="s">
        <v>179</v>
      </c>
      <c r="B5085">
        <v>23</v>
      </c>
    </row>
    <row r="5086" spans="1:2" ht="19.5" customHeight="1">
      <c r="A5086" t="s">
        <v>180</v>
      </c>
      <c r="B5086">
        <v>17</v>
      </c>
    </row>
    <row r="5087" spans="1:2" ht="19.5" customHeight="1">
      <c r="A5087" t="s">
        <v>181</v>
      </c>
      <c r="B5087">
        <v>27</v>
      </c>
    </row>
    <row r="5088" spans="1:2" ht="19.5" customHeight="1">
      <c r="A5088" t="s">
        <v>182</v>
      </c>
      <c r="B5088">
        <v>19</v>
      </c>
    </row>
    <row r="5089" spans="1:2" ht="19.5" customHeight="1">
      <c r="A5089" t="s">
        <v>183</v>
      </c>
      <c r="B5089">
        <v>26</v>
      </c>
    </row>
    <row r="5091" spans="1:2" ht="19.5" customHeight="1">
      <c r="A5091" t="s">
        <v>184</v>
      </c>
    </row>
    <row r="5092" spans="1:2" ht="19.5" customHeight="1">
      <c r="A5092" t="s">
        <v>185</v>
      </c>
      <c r="B5092">
        <v>7</v>
      </c>
    </row>
    <row r="5093" spans="1:2" ht="19.5" customHeight="1">
      <c r="A5093" t="s">
        <v>186</v>
      </c>
      <c r="B5093">
        <v>9</v>
      </c>
    </row>
    <row r="5095" spans="1:2" ht="19.5" customHeight="1">
      <c r="A5095" t="s">
        <v>148</v>
      </c>
      <c r="B5095">
        <v>311</v>
      </c>
    </row>
    <row r="5096" spans="1:2" ht="19.5" customHeight="1">
      <c r="A5096" t="s">
        <v>149</v>
      </c>
      <c r="B5096">
        <v>418</v>
      </c>
    </row>
    <row r="5110" spans="1:2" ht="19.5" customHeight="1">
      <c r="A5110" t="s">
        <v>176</v>
      </c>
      <c r="B5110">
        <v>218</v>
      </c>
    </row>
    <row r="5111" spans="1:2" ht="19.5" customHeight="1">
      <c r="A5111" t="s">
        <v>177</v>
      </c>
      <c r="B5111">
        <v>381</v>
      </c>
    </row>
    <row r="5112" spans="1:2" ht="19.5" customHeight="1">
      <c r="A5112" t="s">
        <v>178</v>
      </c>
      <c r="B5112">
        <v>79</v>
      </c>
    </row>
    <row r="5113" spans="1:2" ht="19.5" customHeight="1">
      <c r="A5113" t="s">
        <v>179</v>
      </c>
      <c r="B5113">
        <v>116</v>
      </c>
    </row>
    <row r="5114" spans="1:2" ht="19.5" customHeight="1">
      <c r="A5114" t="s">
        <v>180</v>
      </c>
      <c r="B5114">
        <v>48</v>
      </c>
    </row>
    <row r="5115" spans="1:2" ht="19.5" customHeight="1">
      <c r="A5115" t="s">
        <v>181</v>
      </c>
      <c r="B5115">
        <v>58</v>
      </c>
    </row>
    <row r="5116" spans="1:2" ht="19.5" customHeight="1">
      <c r="A5116" t="s">
        <v>182</v>
      </c>
      <c r="B5116">
        <v>42</v>
      </c>
    </row>
    <row r="5117" spans="1:2" ht="19.5" customHeight="1">
      <c r="A5117" t="s">
        <v>183</v>
      </c>
      <c r="B5117">
        <v>59</v>
      </c>
    </row>
    <row r="5119" spans="1:2" ht="19.5" customHeight="1">
      <c r="A5119" t="s">
        <v>184</v>
      </c>
    </row>
    <row r="5120" spans="1:2" ht="19.5" customHeight="1">
      <c r="A5120" t="s">
        <v>185</v>
      </c>
      <c r="B5120">
        <v>804</v>
      </c>
    </row>
    <row r="5121" spans="1:2" ht="19.5" customHeight="1">
      <c r="A5121" t="s">
        <v>186</v>
      </c>
      <c r="B5121">
        <v>856</v>
      </c>
    </row>
    <row r="5123" spans="1:2" ht="19.5" customHeight="1">
      <c r="A5123" t="s">
        <v>148</v>
      </c>
      <c r="B5123">
        <v>790</v>
      </c>
    </row>
    <row r="5124" spans="1:2" ht="19.5" customHeight="1">
      <c r="A5124" t="s">
        <v>149</v>
      </c>
      <c r="B5124">
        <v>1083</v>
      </c>
    </row>
    <row r="5136" spans="1:2" ht="19.5" customHeight="1">
      <c r="A5136" t="s">
        <v>176</v>
      </c>
      <c r="B5136">
        <v>541</v>
      </c>
    </row>
    <row r="5137" spans="1:2" ht="19.5" customHeight="1">
      <c r="A5137" t="s">
        <v>177</v>
      </c>
      <c r="B5137">
        <v>1256</v>
      </c>
    </row>
    <row r="5138" spans="1:2" ht="19.5" customHeight="1">
      <c r="A5138" t="s">
        <v>178</v>
      </c>
      <c r="B5138">
        <v>64</v>
      </c>
    </row>
    <row r="5139" spans="1:2" ht="19.5" customHeight="1">
      <c r="A5139" t="s">
        <v>179</v>
      </c>
      <c r="B5139">
        <v>105</v>
      </c>
    </row>
    <row r="5140" spans="1:2" ht="19.5" customHeight="1">
      <c r="A5140" t="s">
        <v>180</v>
      </c>
      <c r="B5140">
        <v>24</v>
      </c>
    </row>
    <row r="5141" spans="1:2" ht="19.5" customHeight="1">
      <c r="A5141" t="s">
        <v>181</v>
      </c>
      <c r="B5141">
        <v>59</v>
      </c>
    </row>
    <row r="5142" spans="1:2" ht="19.5" customHeight="1">
      <c r="A5142" t="s">
        <v>182</v>
      </c>
      <c r="B5142">
        <v>26</v>
      </c>
    </row>
    <row r="5143" spans="1:2" ht="19.5" customHeight="1">
      <c r="A5143" t="s">
        <v>183</v>
      </c>
      <c r="B5143">
        <v>54</v>
      </c>
    </row>
    <row r="5145" spans="1:2" ht="19.5" customHeight="1">
      <c r="A5145" t="s">
        <v>184</v>
      </c>
    </row>
    <row r="5146" spans="1:2" ht="19.5" customHeight="1">
      <c r="A5146" t="s">
        <v>185</v>
      </c>
      <c r="B5146">
        <v>18</v>
      </c>
    </row>
    <row r="5147" spans="1:2" ht="19.5" customHeight="1">
      <c r="A5147" t="s">
        <v>186</v>
      </c>
      <c r="B5147">
        <v>26</v>
      </c>
    </row>
    <row r="5149" spans="1:2" ht="19.5" customHeight="1">
      <c r="A5149" t="s">
        <v>148</v>
      </c>
    </row>
    <row r="5150" spans="1:2" ht="19.5" customHeight="1">
      <c r="A5150" t="s">
        <v>149</v>
      </c>
    </row>
    <row r="5163" spans="1:2" ht="19.5" customHeight="1">
      <c r="A5163" t="s">
        <v>176</v>
      </c>
      <c r="B5163">
        <v>961</v>
      </c>
    </row>
    <row r="5164" spans="1:2" ht="19.5" customHeight="1">
      <c r="A5164" t="s">
        <v>177</v>
      </c>
      <c r="B5164">
        <v>2119</v>
      </c>
    </row>
    <row r="5165" spans="1:2" ht="19.5" customHeight="1">
      <c r="A5165" t="s">
        <v>178</v>
      </c>
      <c r="B5165">
        <v>53</v>
      </c>
    </row>
    <row r="5166" spans="1:2" ht="19.5" customHeight="1">
      <c r="A5166" t="s">
        <v>179</v>
      </c>
      <c r="B5166">
        <v>112</v>
      </c>
    </row>
    <row r="5167" spans="1:2" ht="19.5" customHeight="1">
      <c r="A5167" t="s">
        <v>180</v>
      </c>
      <c r="B5167">
        <v>39</v>
      </c>
    </row>
    <row r="5168" spans="1:2" ht="19.5" customHeight="1">
      <c r="A5168" t="s">
        <v>181</v>
      </c>
      <c r="B5168">
        <v>97</v>
      </c>
    </row>
    <row r="5169" spans="1:2" ht="19.5" customHeight="1">
      <c r="A5169" t="s">
        <v>182</v>
      </c>
      <c r="B5169">
        <v>23</v>
      </c>
    </row>
    <row r="5170" spans="1:2" ht="19.5" customHeight="1">
      <c r="A5170" t="s">
        <v>183</v>
      </c>
      <c r="B5170">
        <v>41</v>
      </c>
    </row>
    <row r="5172" spans="1:2" ht="19.5" customHeight="1">
      <c r="A5172" t="s">
        <v>184</v>
      </c>
    </row>
    <row r="5173" spans="1:2" ht="19.5" customHeight="1">
      <c r="A5173" t="s">
        <v>185</v>
      </c>
      <c r="B5173">
        <v>17</v>
      </c>
    </row>
    <row r="5174" spans="1:2" ht="19.5" customHeight="1">
      <c r="A5174" t="s">
        <v>186</v>
      </c>
      <c r="B5174">
        <v>22</v>
      </c>
    </row>
    <row r="5176" spans="1:2" ht="19.5" customHeight="1">
      <c r="A5176" t="s">
        <v>148</v>
      </c>
    </row>
    <row r="5177" spans="1:2" ht="19.5" customHeight="1">
      <c r="A5177" t="s">
        <v>149</v>
      </c>
    </row>
    <row r="5189" spans="1:2" ht="19.5" customHeight="1">
      <c r="A5189" t="s">
        <v>176</v>
      </c>
      <c r="B5189">
        <v>312</v>
      </c>
    </row>
    <row r="5190" spans="1:2" ht="19.5" customHeight="1">
      <c r="A5190" t="s">
        <v>177</v>
      </c>
      <c r="B5190">
        <v>1475</v>
      </c>
    </row>
    <row r="5191" spans="1:2" ht="19.5" customHeight="1">
      <c r="A5191" t="s">
        <v>178</v>
      </c>
      <c r="B5191">
        <v>99</v>
      </c>
    </row>
    <row r="5192" spans="1:2" ht="19.5" customHeight="1">
      <c r="A5192" t="s">
        <v>179</v>
      </c>
      <c r="B5192">
        <v>483</v>
      </c>
    </row>
    <row r="5193" spans="1:2" ht="19.5" customHeight="1">
      <c r="A5193" t="s">
        <v>316</v>
      </c>
      <c r="B5193">
        <v>165</v>
      </c>
    </row>
    <row r="5194" spans="1:2" ht="19.5" customHeight="1">
      <c r="A5194" t="s">
        <v>181</v>
      </c>
      <c r="B5194">
        <v>546</v>
      </c>
    </row>
    <row r="5195" spans="1:2" ht="19.5" customHeight="1">
      <c r="A5195" t="s">
        <v>182</v>
      </c>
      <c r="B5195">
        <v>102</v>
      </c>
    </row>
    <row r="5196" spans="1:2" ht="19.5" customHeight="1">
      <c r="A5196" t="s">
        <v>183</v>
      </c>
      <c r="B5196">
        <v>420</v>
      </c>
    </row>
    <row r="5198" spans="1:2" ht="19.5" customHeight="1">
      <c r="A5198" t="s">
        <v>184</v>
      </c>
    </row>
    <row r="5199" spans="1:2" ht="19.5" customHeight="1">
      <c r="A5199" t="s">
        <v>185</v>
      </c>
      <c r="B5199">
        <v>279</v>
      </c>
    </row>
    <row r="5200" spans="1:2" ht="19.5" customHeight="1">
      <c r="A5200" t="s">
        <v>186</v>
      </c>
      <c r="B5200">
        <v>1011</v>
      </c>
    </row>
    <row r="5202" spans="1:2" ht="19.5" customHeight="1">
      <c r="A5202" t="s">
        <v>148</v>
      </c>
      <c r="B5202">
        <v>5197</v>
      </c>
    </row>
    <row r="5203" spans="1:2" ht="19.5" customHeight="1">
      <c r="A5203" t="s">
        <v>149</v>
      </c>
      <c r="B5203">
        <v>16448</v>
      </c>
    </row>
    <row r="5215" spans="1:2" ht="19.5" customHeight="1">
      <c r="A5215" t="s">
        <v>176</v>
      </c>
      <c r="B5215">
        <v>410</v>
      </c>
    </row>
    <row r="5216" spans="1:2" ht="19.5" customHeight="1">
      <c r="A5216" t="s">
        <v>177</v>
      </c>
      <c r="B5216">
        <v>808</v>
      </c>
    </row>
    <row r="5217" spans="1:2" ht="19.5" customHeight="1">
      <c r="A5217" t="s">
        <v>178</v>
      </c>
      <c r="B5217">
        <v>99</v>
      </c>
    </row>
    <row r="5218" spans="1:2" ht="19.5" customHeight="1">
      <c r="A5218" t="s">
        <v>179</v>
      </c>
      <c r="B5218">
        <v>483</v>
      </c>
    </row>
    <row r="5219" spans="1:2" ht="19.5" customHeight="1">
      <c r="A5219" t="s">
        <v>316</v>
      </c>
      <c r="B5219">
        <v>165</v>
      </c>
    </row>
    <row r="5220" spans="1:2" ht="19.5" customHeight="1">
      <c r="A5220" t="s">
        <v>181</v>
      </c>
      <c r="B5220">
        <v>546</v>
      </c>
    </row>
    <row r="5221" spans="1:2" ht="19.5" customHeight="1">
      <c r="A5221" t="s">
        <v>182</v>
      </c>
      <c r="B5221">
        <v>102</v>
      </c>
    </row>
    <row r="5222" spans="1:2" ht="19.5" customHeight="1">
      <c r="A5222" t="s">
        <v>183</v>
      </c>
      <c r="B5222">
        <v>420</v>
      </c>
    </row>
    <row r="5224" spans="1:2" ht="19.5" customHeight="1">
      <c r="A5224" t="s">
        <v>184</v>
      </c>
    </row>
    <row r="5225" spans="1:2" ht="19.5" customHeight="1">
      <c r="A5225" t="s">
        <v>185</v>
      </c>
      <c r="B5225">
        <v>279</v>
      </c>
    </row>
    <row r="5226" spans="1:2" ht="19.5" customHeight="1">
      <c r="A5226" t="s">
        <v>186</v>
      </c>
      <c r="B5226">
        <v>1011</v>
      </c>
    </row>
    <row r="5228" spans="1:2" ht="19.5" customHeight="1">
      <c r="A5228" t="s">
        <v>148</v>
      </c>
      <c r="B5228">
        <v>410</v>
      </c>
    </row>
    <row r="5229" spans="1:2" ht="19.5" customHeight="1">
      <c r="A5229" t="s">
        <v>149</v>
      </c>
      <c r="B5229">
        <v>808</v>
      </c>
    </row>
    <row r="5241" spans="1:2" ht="19.5" customHeight="1">
      <c r="A5241" t="s">
        <v>176</v>
      </c>
      <c r="B5241">
        <v>1614</v>
      </c>
    </row>
    <row r="5242" spans="1:2" ht="19.5" customHeight="1">
      <c r="A5242" t="s">
        <v>177</v>
      </c>
      <c r="B5242">
        <v>2860</v>
      </c>
    </row>
    <row r="5243" spans="1:2" ht="19.5" customHeight="1">
      <c r="A5243" t="s">
        <v>178</v>
      </c>
      <c r="B5243">
        <v>560</v>
      </c>
    </row>
    <row r="5244" spans="1:2" ht="19.5" customHeight="1">
      <c r="A5244" t="s">
        <v>179</v>
      </c>
      <c r="B5244">
        <v>1377</v>
      </c>
    </row>
    <row r="5245" spans="1:2" ht="19.5" customHeight="1">
      <c r="A5245" t="s">
        <v>316</v>
      </c>
      <c r="B5245">
        <v>500</v>
      </c>
    </row>
    <row r="5246" spans="1:2" ht="19.5" customHeight="1">
      <c r="A5246" t="s">
        <v>181</v>
      </c>
      <c r="B5246">
        <v>1133</v>
      </c>
    </row>
    <row r="5247" spans="1:2" ht="19.5" customHeight="1">
      <c r="A5247" t="s">
        <v>182</v>
      </c>
      <c r="B5247">
        <v>346</v>
      </c>
    </row>
    <row r="5248" spans="1:2" ht="19.5" customHeight="1">
      <c r="A5248" t="s">
        <v>183</v>
      </c>
      <c r="B5248">
        <v>740</v>
      </c>
    </row>
    <row r="5250" spans="1:2" ht="19.5" customHeight="1">
      <c r="A5250" t="s">
        <v>184</v>
      </c>
    </row>
    <row r="5251" spans="1:2" ht="19.5" customHeight="1">
      <c r="A5251" t="s">
        <v>185</v>
      </c>
      <c r="B5251">
        <v>597</v>
      </c>
    </row>
    <row r="5252" spans="1:2" ht="19.5" customHeight="1">
      <c r="A5252" t="s">
        <v>186</v>
      </c>
      <c r="B5252">
        <v>1497</v>
      </c>
    </row>
    <row r="5254" spans="1:2" ht="19.5" customHeight="1">
      <c r="A5254" t="s">
        <v>148</v>
      </c>
      <c r="B5254">
        <v>13451</v>
      </c>
    </row>
    <row r="5255" spans="1:2" ht="19.5" customHeight="1">
      <c r="A5255" t="s">
        <v>149</v>
      </c>
      <c r="B5255">
        <v>25883</v>
      </c>
    </row>
    <row r="5271" spans="1:2" ht="19.5" customHeight="1">
      <c r="A5271" t="s">
        <v>176</v>
      </c>
      <c r="B5271">
        <v>20</v>
      </c>
    </row>
    <row r="5272" spans="1:2" ht="19.5" customHeight="1">
      <c r="A5272" t="s">
        <v>177</v>
      </c>
      <c r="B5272">
        <v>36</v>
      </c>
    </row>
    <row r="5273" spans="1:2" ht="19.5" customHeight="1">
      <c r="A5273" t="s">
        <v>178</v>
      </c>
      <c r="B5273">
        <v>17</v>
      </c>
    </row>
    <row r="5274" spans="1:2" ht="19.5" customHeight="1">
      <c r="A5274" t="s">
        <v>179</v>
      </c>
      <c r="B5274">
        <v>18</v>
      </c>
    </row>
    <row r="5275" spans="1:2" ht="19.5" customHeight="1">
      <c r="A5275" t="s">
        <v>316</v>
      </c>
      <c r="B5275">
        <v>4</v>
      </c>
    </row>
    <row r="5276" spans="1:2" ht="19.5" customHeight="1">
      <c r="A5276" t="s">
        <v>181</v>
      </c>
      <c r="B5276">
        <v>9</v>
      </c>
    </row>
    <row r="5277" spans="1:2" ht="19.5" customHeight="1">
      <c r="A5277" t="s">
        <v>182</v>
      </c>
      <c r="B5277">
        <v>7</v>
      </c>
    </row>
    <row r="5278" spans="1:2" ht="19.5" customHeight="1">
      <c r="A5278" t="s">
        <v>183</v>
      </c>
      <c r="B5278">
        <v>11</v>
      </c>
    </row>
    <row r="5280" spans="1:2" ht="19.5" customHeight="1">
      <c r="A5280" t="s">
        <v>184</v>
      </c>
    </row>
    <row r="5281" spans="1:2" ht="19.5" customHeight="1">
      <c r="A5281" t="s">
        <v>185</v>
      </c>
      <c r="B5281">
        <v>5</v>
      </c>
    </row>
    <row r="5282" spans="1:2" ht="19.5" customHeight="1">
      <c r="A5282" t="s">
        <v>186</v>
      </c>
      <c r="B5282">
        <v>8</v>
      </c>
    </row>
    <row r="5284" spans="1:2" ht="19.5" customHeight="1">
      <c r="A5284" t="s">
        <v>148</v>
      </c>
      <c r="B5284">
        <v>143</v>
      </c>
    </row>
    <row r="5285" spans="1:2" ht="19.5" customHeight="1">
      <c r="A5285" t="s">
        <v>149</v>
      </c>
      <c r="B5285">
        <v>197</v>
      </c>
    </row>
    <row r="5297" spans="1:2" ht="19.5" customHeight="1">
      <c r="A5297" t="s">
        <v>176</v>
      </c>
      <c r="B5297">
        <v>499</v>
      </c>
    </row>
    <row r="5298" spans="1:2" ht="19.5" customHeight="1">
      <c r="A5298" t="s">
        <v>177</v>
      </c>
      <c r="B5298">
        <v>1196</v>
      </c>
    </row>
    <row r="5299" spans="1:2" ht="19.5" customHeight="1">
      <c r="A5299" t="s">
        <v>178</v>
      </c>
      <c r="B5299">
        <v>124</v>
      </c>
    </row>
    <row r="5300" spans="1:2" ht="19.5" customHeight="1">
      <c r="A5300" t="s">
        <v>179</v>
      </c>
      <c r="B5300">
        <v>288</v>
      </c>
    </row>
    <row r="5301" spans="1:2" ht="19.5" customHeight="1">
      <c r="A5301" t="s">
        <v>316</v>
      </c>
      <c r="B5301">
        <v>112</v>
      </c>
    </row>
    <row r="5302" spans="1:2" ht="19.5" customHeight="1">
      <c r="A5302" t="s">
        <v>181</v>
      </c>
      <c r="B5302">
        <v>257</v>
      </c>
    </row>
    <row r="5303" spans="1:2" ht="19.5" customHeight="1">
      <c r="A5303" t="s">
        <v>182</v>
      </c>
      <c r="B5303">
        <v>80</v>
      </c>
    </row>
    <row r="5304" spans="1:2" ht="19.5" customHeight="1">
      <c r="A5304" t="s">
        <v>183</v>
      </c>
      <c r="B5304">
        <v>210</v>
      </c>
    </row>
    <row r="5306" spans="1:2" ht="19.5" customHeight="1">
      <c r="A5306" t="s">
        <v>184</v>
      </c>
    </row>
    <row r="5307" spans="1:2" ht="19.5" customHeight="1">
      <c r="A5307" t="s">
        <v>185</v>
      </c>
      <c r="B5307">
        <v>185</v>
      </c>
    </row>
    <row r="5308" spans="1:2" ht="19.5" customHeight="1">
      <c r="A5308" t="s">
        <v>186</v>
      </c>
      <c r="B5308">
        <v>329</v>
      </c>
    </row>
    <row r="5310" spans="1:2" ht="19.5" customHeight="1">
      <c r="A5310" t="s">
        <v>148</v>
      </c>
      <c r="B5310">
        <v>4228</v>
      </c>
    </row>
    <row r="5311" spans="1:2" ht="19.5" customHeight="1">
      <c r="A5311" t="s">
        <v>149</v>
      </c>
      <c r="B5311">
        <v>8746</v>
      </c>
    </row>
    <row r="5321" spans="1:2" ht="19.5" customHeight="1">
      <c r="A5321" t="s">
        <v>176</v>
      </c>
      <c r="B5321">
        <v>311</v>
      </c>
    </row>
    <row r="5322" spans="1:2" ht="19.5" customHeight="1">
      <c r="A5322" t="s">
        <v>177</v>
      </c>
      <c r="B5322">
        <v>984</v>
      </c>
    </row>
    <row r="5323" spans="1:2" ht="19.5" customHeight="1">
      <c r="A5323" t="s">
        <v>178</v>
      </c>
      <c r="B5323">
        <v>92</v>
      </c>
    </row>
    <row r="5324" spans="1:2" ht="19.5" customHeight="1">
      <c r="A5324" t="s">
        <v>179</v>
      </c>
      <c r="B5324">
        <v>257</v>
      </c>
    </row>
    <row r="5325" spans="1:2" ht="19.5" customHeight="1">
      <c r="A5325" t="s">
        <v>316</v>
      </c>
      <c r="B5325">
        <v>73</v>
      </c>
    </row>
    <row r="5326" spans="1:2" ht="19.5" customHeight="1">
      <c r="A5326" t="s">
        <v>181</v>
      </c>
      <c r="B5326">
        <v>223</v>
      </c>
    </row>
    <row r="5327" spans="1:2" ht="19.5" customHeight="1">
      <c r="A5327" t="s">
        <v>182</v>
      </c>
      <c r="B5327">
        <v>55</v>
      </c>
    </row>
    <row r="5328" spans="1:2" ht="19.5" customHeight="1">
      <c r="A5328" t="s">
        <v>183</v>
      </c>
      <c r="B5328">
        <v>186</v>
      </c>
    </row>
    <row r="5330" spans="1:2" ht="19.5" customHeight="1">
      <c r="A5330" t="s">
        <v>184</v>
      </c>
    </row>
    <row r="5331" spans="1:2" ht="19.5" customHeight="1">
      <c r="A5331" t="s">
        <v>185</v>
      </c>
      <c r="B5331">
        <v>129</v>
      </c>
    </row>
    <row r="5332" spans="1:2" ht="19.5" customHeight="1">
      <c r="A5332" t="s">
        <v>186</v>
      </c>
      <c r="B5332">
        <v>257</v>
      </c>
    </row>
    <row r="5334" spans="1:2" ht="19.5" customHeight="1">
      <c r="A5334" t="s">
        <v>148</v>
      </c>
      <c r="B5334">
        <v>3443</v>
      </c>
    </row>
    <row r="5335" spans="1:2" ht="19.5" customHeight="1">
      <c r="A5335" t="s">
        <v>149</v>
      </c>
      <c r="B5335">
        <v>8366</v>
      </c>
    </row>
    <row r="5345" spans="1:2" ht="19.5" customHeight="1">
      <c r="A5345" t="s">
        <v>176</v>
      </c>
      <c r="B5345">
        <v>206</v>
      </c>
    </row>
    <row r="5346" spans="1:2" ht="19.5" customHeight="1">
      <c r="A5346" t="s">
        <v>177</v>
      </c>
      <c r="B5346">
        <v>888</v>
      </c>
    </row>
    <row r="5347" spans="1:2" ht="19.5" customHeight="1">
      <c r="A5347" t="s">
        <v>178</v>
      </c>
      <c r="B5347">
        <v>136</v>
      </c>
    </row>
    <row r="5348" spans="1:2" ht="19.5" customHeight="1">
      <c r="A5348" t="s">
        <v>179</v>
      </c>
      <c r="B5348">
        <v>509</v>
      </c>
    </row>
    <row r="5349" spans="1:2" ht="19.5" customHeight="1">
      <c r="A5349" t="s">
        <v>316</v>
      </c>
      <c r="B5349">
        <v>122</v>
      </c>
    </row>
    <row r="5350" spans="1:2" ht="19.5" customHeight="1">
      <c r="A5350" t="s">
        <v>181</v>
      </c>
      <c r="B5350">
        <v>439</v>
      </c>
    </row>
    <row r="5351" spans="1:2" ht="19.5" customHeight="1">
      <c r="A5351" t="s">
        <v>182</v>
      </c>
      <c r="B5351">
        <v>119</v>
      </c>
    </row>
    <row r="5352" spans="1:2" ht="19.5" customHeight="1">
      <c r="A5352" t="s">
        <v>183</v>
      </c>
      <c r="B5352">
        <v>378</v>
      </c>
    </row>
    <row r="5354" spans="1:2" ht="19.5" customHeight="1">
      <c r="A5354" t="s">
        <v>184</v>
      </c>
    </row>
    <row r="5355" spans="1:2" ht="19.5" customHeight="1">
      <c r="A5355" t="s">
        <v>185</v>
      </c>
      <c r="B5355">
        <v>177</v>
      </c>
    </row>
    <row r="5356" spans="1:2" ht="19.5" customHeight="1">
      <c r="A5356" t="s">
        <v>186</v>
      </c>
      <c r="B5356">
        <v>526</v>
      </c>
    </row>
    <row r="5358" spans="1:2" ht="19.5" customHeight="1">
      <c r="A5358" t="s">
        <v>148</v>
      </c>
      <c r="B5358">
        <v>5576</v>
      </c>
    </row>
    <row r="5359" spans="1:2" ht="19.5" customHeight="1">
      <c r="A5359" t="s">
        <v>149</v>
      </c>
      <c r="B5359">
        <v>13427</v>
      </c>
    </row>
    <row r="5370" spans="1:2" ht="19.5" customHeight="1">
      <c r="A5370" t="s">
        <v>176</v>
      </c>
      <c r="B5370">
        <v>2</v>
      </c>
    </row>
    <row r="5371" spans="1:2" ht="19.5" customHeight="1">
      <c r="A5371" t="s">
        <v>177</v>
      </c>
      <c r="B5371">
        <v>25</v>
      </c>
    </row>
    <row r="5372" spans="1:2" ht="19.5" customHeight="1">
      <c r="A5372" t="s">
        <v>178</v>
      </c>
      <c r="B5372">
        <v>2</v>
      </c>
    </row>
    <row r="5373" spans="1:2" ht="19.5" customHeight="1">
      <c r="A5373" t="s">
        <v>179</v>
      </c>
      <c r="B5373">
        <v>20</v>
      </c>
    </row>
    <row r="5374" spans="1:2" ht="19.5" customHeight="1">
      <c r="A5374" t="s">
        <v>316</v>
      </c>
      <c r="B5374">
        <v>0</v>
      </c>
    </row>
    <row r="5375" spans="1:2" ht="19.5" customHeight="1">
      <c r="A5375" t="s">
        <v>181</v>
      </c>
      <c r="B5375">
        <v>1</v>
      </c>
    </row>
    <row r="5376" spans="1:2" ht="19.5" customHeight="1">
      <c r="A5376" t="s">
        <v>182</v>
      </c>
      <c r="B5376">
        <v>1</v>
      </c>
    </row>
    <row r="5377" spans="1:2" ht="19.5" customHeight="1">
      <c r="A5377" t="s">
        <v>183</v>
      </c>
      <c r="B5377">
        <v>7</v>
      </c>
    </row>
    <row r="5379" spans="1:2" ht="19.5" customHeight="1">
      <c r="A5379" t="s">
        <v>184</v>
      </c>
    </row>
    <row r="5380" spans="1:2" ht="19.5" customHeight="1">
      <c r="A5380" t="s">
        <v>185</v>
      </c>
      <c r="B5380">
        <v>4</v>
      </c>
    </row>
    <row r="5381" spans="1:2" ht="19.5" customHeight="1">
      <c r="A5381" t="s">
        <v>186</v>
      </c>
      <c r="B5381">
        <v>27</v>
      </c>
    </row>
    <row r="5383" spans="1:2" ht="19.5" customHeight="1">
      <c r="A5383" t="s">
        <v>148</v>
      </c>
      <c r="B5383">
        <v>43</v>
      </c>
    </row>
    <row r="5384" spans="1:2" ht="19.5" customHeight="1">
      <c r="A5384" t="s">
        <v>149</v>
      </c>
      <c r="B5384">
        <v>235</v>
      </c>
    </row>
    <row r="5394" spans="1:2" ht="19.5" customHeight="1">
      <c r="A5394" t="s">
        <v>176</v>
      </c>
      <c r="B5394">
        <v>2</v>
      </c>
    </row>
    <row r="5395" spans="1:2" ht="19.5" customHeight="1">
      <c r="A5395" t="s">
        <v>177</v>
      </c>
      <c r="B5395">
        <v>25</v>
      </c>
    </row>
    <row r="5396" spans="1:2" ht="19.5" customHeight="1">
      <c r="A5396" t="s">
        <v>178</v>
      </c>
      <c r="B5396">
        <v>2</v>
      </c>
    </row>
    <row r="5397" spans="1:2" ht="19.5" customHeight="1">
      <c r="A5397" t="s">
        <v>179</v>
      </c>
      <c r="B5397">
        <v>20</v>
      </c>
    </row>
    <row r="5398" spans="1:2" ht="19.5" customHeight="1">
      <c r="A5398" t="s">
        <v>316</v>
      </c>
      <c r="B5398">
        <v>0</v>
      </c>
    </row>
    <row r="5399" spans="1:2" ht="19.5" customHeight="1">
      <c r="A5399" t="s">
        <v>181</v>
      </c>
      <c r="B5399">
        <v>1</v>
      </c>
    </row>
    <row r="5400" spans="1:2" ht="19.5" customHeight="1">
      <c r="A5400" t="s">
        <v>182</v>
      </c>
      <c r="B5400">
        <v>1</v>
      </c>
    </row>
    <row r="5401" spans="1:2" ht="19.5" customHeight="1">
      <c r="A5401" t="s">
        <v>183</v>
      </c>
      <c r="B5401">
        <v>7</v>
      </c>
    </row>
    <row r="5403" spans="1:2" ht="19.5" customHeight="1">
      <c r="A5403" t="s">
        <v>184</v>
      </c>
    </row>
    <row r="5404" spans="1:2" ht="19.5" customHeight="1">
      <c r="A5404" t="s">
        <v>185</v>
      </c>
      <c r="B5404">
        <v>4</v>
      </c>
    </row>
    <row r="5405" spans="1:2" ht="19.5" customHeight="1">
      <c r="A5405" t="s">
        <v>186</v>
      </c>
      <c r="B5405">
        <v>27</v>
      </c>
    </row>
    <row r="5407" spans="1:2" ht="19.5" customHeight="1">
      <c r="A5407" t="s">
        <v>148</v>
      </c>
      <c r="B5407">
        <v>43</v>
      </c>
    </row>
    <row r="5408" spans="1:2" ht="19.5" customHeight="1">
      <c r="A5408" t="s">
        <v>149</v>
      </c>
      <c r="B5408">
        <v>235</v>
      </c>
    </row>
    <row r="5419" spans="1:2" ht="19.5" customHeight="1">
      <c r="A5419" t="s">
        <v>176</v>
      </c>
      <c r="B5419">
        <v>254</v>
      </c>
    </row>
    <row r="5420" spans="1:2" ht="19.5" customHeight="1">
      <c r="A5420" t="s">
        <v>177</v>
      </c>
      <c r="B5420">
        <v>3510</v>
      </c>
    </row>
    <row r="5421" spans="1:2" ht="19.5" customHeight="1">
      <c r="A5421" t="s">
        <v>178</v>
      </c>
      <c r="B5421">
        <v>59</v>
      </c>
    </row>
    <row r="5422" spans="1:2" ht="19.5" customHeight="1">
      <c r="A5422" t="s">
        <v>179</v>
      </c>
      <c r="B5422">
        <v>1507</v>
      </c>
    </row>
    <row r="5423" spans="1:2" ht="19.5" customHeight="1">
      <c r="A5423" t="s">
        <v>316</v>
      </c>
      <c r="B5423">
        <v>80</v>
      </c>
    </row>
    <row r="5424" spans="1:2" ht="19.5" customHeight="1">
      <c r="A5424" t="s">
        <v>181</v>
      </c>
      <c r="B5424">
        <v>995</v>
      </c>
    </row>
    <row r="5425" spans="1:2" ht="19.5" customHeight="1">
      <c r="A5425" t="s">
        <v>182</v>
      </c>
      <c r="B5425">
        <v>58</v>
      </c>
    </row>
    <row r="5426" spans="1:2" ht="19.5" customHeight="1">
      <c r="A5426" t="s">
        <v>183</v>
      </c>
      <c r="B5426">
        <v>1023</v>
      </c>
    </row>
    <row r="5428" spans="1:2" ht="19.5" customHeight="1">
      <c r="A5428" t="s">
        <v>184</v>
      </c>
    </row>
    <row r="5429" spans="1:2" ht="19.5" customHeight="1">
      <c r="A5429" t="s">
        <v>185</v>
      </c>
      <c r="B5429">
        <v>373</v>
      </c>
    </row>
    <row r="5430" spans="1:2" ht="19.5" customHeight="1">
      <c r="A5430" t="s">
        <v>186</v>
      </c>
      <c r="B5430">
        <v>1776</v>
      </c>
    </row>
    <row r="5432" spans="1:2" ht="19.5" customHeight="1">
      <c r="A5432" t="s">
        <v>148</v>
      </c>
      <c r="B5432">
        <v>5603</v>
      </c>
    </row>
    <row r="5433" spans="1:2" ht="19.5" customHeight="1">
      <c r="A5433" t="s">
        <v>149</v>
      </c>
    </row>
    <row r="5444" spans="1:2" ht="19.5" customHeight="1">
      <c r="A5444" t="s">
        <v>176</v>
      </c>
      <c r="B5444">
        <v>8</v>
      </c>
    </row>
    <row r="5445" spans="1:2" ht="19.5" customHeight="1">
      <c r="A5445" t="s">
        <v>177</v>
      </c>
      <c r="B5445">
        <v>23</v>
      </c>
    </row>
    <row r="5446" spans="1:2" ht="19.5" customHeight="1">
      <c r="A5446" t="s">
        <v>178</v>
      </c>
    </row>
    <row r="5447" spans="1:2" ht="19.5" customHeight="1">
      <c r="A5447" t="s">
        <v>179</v>
      </c>
      <c r="B5447">
        <v>3</v>
      </c>
    </row>
    <row r="5448" spans="1:2" ht="19.5" customHeight="1">
      <c r="A5448" t="s">
        <v>316</v>
      </c>
      <c r="B5448">
        <v>1</v>
      </c>
    </row>
    <row r="5449" spans="1:2" ht="19.5" customHeight="1">
      <c r="A5449" t="s">
        <v>181</v>
      </c>
      <c r="B5449">
        <v>2</v>
      </c>
    </row>
    <row r="5450" spans="1:2" ht="19.5" customHeight="1">
      <c r="A5450" t="s">
        <v>182</v>
      </c>
      <c r="B5450">
        <v>3</v>
      </c>
    </row>
    <row r="5451" spans="1:2" ht="19.5" customHeight="1">
      <c r="A5451" t="s">
        <v>183</v>
      </c>
      <c r="B5451">
        <v>7</v>
      </c>
    </row>
    <row r="5453" spans="1:2" ht="19.5" customHeight="1">
      <c r="A5453" t="s">
        <v>184</v>
      </c>
    </row>
    <row r="5454" spans="1:2" ht="19.5" customHeight="1">
      <c r="A5454" t="s">
        <v>185</v>
      </c>
      <c r="B5454">
        <v>6</v>
      </c>
    </row>
    <row r="5455" spans="1:2" ht="19.5" customHeight="1">
      <c r="A5455" t="s">
        <v>186</v>
      </c>
      <c r="B5455">
        <v>13</v>
      </c>
    </row>
    <row r="5457" spans="1:2" ht="19.5" customHeight="1">
      <c r="A5457" t="s">
        <v>148</v>
      </c>
      <c r="B5457">
        <v>85</v>
      </c>
    </row>
    <row r="5458" spans="1:2" ht="19.5" customHeight="1">
      <c r="A5458" t="s">
        <v>149</v>
      </c>
      <c r="B5458">
        <v>235</v>
      </c>
    </row>
    <row r="5469" spans="1:2" ht="19.5" customHeight="1">
      <c r="A5469" t="s">
        <v>176</v>
      </c>
      <c r="B5469">
        <v>15</v>
      </c>
    </row>
    <row r="5470" spans="1:2" ht="19.5" customHeight="1">
      <c r="A5470" t="s">
        <v>177</v>
      </c>
      <c r="B5470">
        <v>915</v>
      </c>
    </row>
    <row r="5471" spans="1:2" ht="19.5" customHeight="1">
      <c r="A5471" t="s">
        <v>178</v>
      </c>
      <c r="B5471">
        <v>25</v>
      </c>
    </row>
    <row r="5472" spans="1:2" ht="19.5" customHeight="1">
      <c r="A5472" t="s">
        <v>179</v>
      </c>
      <c r="B5472">
        <v>400</v>
      </c>
    </row>
    <row r="5473" spans="1:2" ht="19.5" customHeight="1">
      <c r="A5473" t="s">
        <v>316</v>
      </c>
      <c r="B5473">
        <v>12</v>
      </c>
    </row>
    <row r="5474" spans="1:2" ht="19.5" customHeight="1">
      <c r="A5474" t="s">
        <v>181</v>
      </c>
      <c r="B5474">
        <v>321</v>
      </c>
    </row>
    <row r="5475" spans="1:2" ht="19.5" customHeight="1">
      <c r="A5475" t="s">
        <v>182</v>
      </c>
      <c r="B5475">
        <v>3</v>
      </c>
    </row>
    <row r="5476" spans="1:2" ht="19.5" customHeight="1">
      <c r="A5476" t="s">
        <v>183</v>
      </c>
      <c r="B5476">
        <v>162</v>
      </c>
    </row>
    <row r="5478" spans="1:2" ht="19.5" customHeight="1">
      <c r="A5478" t="s">
        <v>184</v>
      </c>
    </row>
    <row r="5479" spans="1:2" ht="19.5" customHeight="1">
      <c r="A5479" t="s">
        <v>185</v>
      </c>
      <c r="B5479">
        <v>83</v>
      </c>
    </row>
    <row r="5480" spans="1:2" ht="19.5" customHeight="1">
      <c r="A5480" t="s">
        <v>186</v>
      </c>
      <c r="B5480">
        <v>471</v>
      </c>
    </row>
    <row r="5482" spans="1:2" ht="19.5" customHeight="1">
      <c r="A5482" t="s">
        <v>148</v>
      </c>
      <c r="B5482">
        <v>1207</v>
      </c>
    </row>
    <row r="5483" spans="1:2" ht="19.5" customHeight="1">
      <c r="A5483" t="s">
        <v>149</v>
      </c>
      <c r="B5483">
        <v>9262</v>
      </c>
    </row>
    <row r="5493" spans="1:2" ht="19.5" customHeight="1">
      <c r="A5493" t="s">
        <v>176</v>
      </c>
      <c r="B5493">
        <v>9</v>
      </c>
    </row>
    <row r="5494" spans="1:2" ht="19.5" customHeight="1">
      <c r="A5494" t="s">
        <v>177</v>
      </c>
      <c r="B5494">
        <v>210</v>
      </c>
    </row>
    <row r="5495" spans="1:2" ht="19.5" customHeight="1">
      <c r="A5495" t="s">
        <v>178</v>
      </c>
      <c r="B5495">
        <v>4</v>
      </c>
    </row>
    <row r="5496" spans="1:2" ht="19.5" customHeight="1">
      <c r="A5496" t="s">
        <v>179</v>
      </c>
      <c r="B5496">
        <v>39</v>
      </c>
    </row>
    <row r="5497" spans="1:2" ht="19.5" customHeight="1">
      <c r="A5497" t="s">
        <v>316</v>
      </c>
      <c r="B5497">
        <v>7</v>
      </c>
    </row>
    <row r="5498" spans="1:2" ht="19.5" customHeight="1">
      <c r="A5498" t="s">
        <v>181</v>
      </c>
      <c r="B5498">
        <v>26</v>
      </c>
    </row>
    <row r="5499" spans="1:2" ht="19.5" customHeight="1">
      <c r="A5499" t="s">
        <v>182</v>
      </c>
      <c r="B5499">
        <v>5</v>
      </c>
    </row>
    <row r="5500" spans="1:2" ht="19.5" customHeight="1">
      <c r="A5500" t="s">
        <v>183</v>
      </c>
      <c r="B5500">
        <v>63</v>
      </c>
    </row>
    <row r="5502" spans="1:2" ht="19.5" customHeight="1">
      <c r="A5502" t="s">
        <v>184</v>
      </c>
    </row>
    <row r="5503" spans="1:2" ht="19.5" customHeight="1">
      <c r="A5503" t="s">
        <v>185</v>
      </c>
      <c r="B5503">
        <v>25</v>
      </c>
    </row>
    <row r="5504" spans="1:2" ht="19.5" customHeight="1">
      <c r="A5504" t="s">
        <v>186</v>
      </c>
      <c r="B5504">
        <v>216</v>
      </c>
    </row>
    <row r="5506" spans="1:2" ht="19.5" customHeight="1">
      <c r="A5506" t="s">
        <v>148</v>
      </c>
      <c r="B5506">
        <v>283</v>
      </c>
    </row>
    <row r="5507" spans="1:2" ht="19.5" customHeight="1">
      <c r="A5507" t="s">
        <v>149</v>
      </c>
      <c r="B5507">
        <v>2090</v>
      </c>
    </row>
    <row r="5519" spans="1:2" ht="19.5" customHeight="1">
      <c r="A5519" t="s">
        <v>176</v>
      </c>
      <c r="B5519">
        <v>31</v>
      </c>
    </row>
    <row r="5520" spans="1:2" ht="19.5" customHeight="1">
      <c r="A5520" t="s">
        <v>177</v>
      </c>
      <c r="B5520">
        <v>312</v>
      </c>
    </row>
    <row r="5521" spans="1:2" ht="19.5" customHeight="1">
      <c r="A5521" t="s">
        <v>178</v>
      </c>
      <c r="B5521">
        <v>28</v>
      </c>
    </row>
    <row r="5522" spans="1:2" ht="19.5" customHeight="1">
      <c r="A5522" t="s">
        <v>179</v>
      </c>
      <c r="B5522">
        <v>478</v>
      </c>
    </row>
    <row r="5523" spans="1:2" ht="19.5" customHeight="1">
      <c r="A5523" t="s">
        <v>316</v>
      </c>
      <c r="B5523">
        <v>33</v>
      </c>
    </row>
    <row r="5524" spans="1:2" ht="19.5" customHeight="1">
      <c r="A5524" t="s">
        <v>181</v>
      </c>
      <c r="B5524">
        <v>696</v>
      </c>
    </row>
    <row r="5525" spans="1:2" ht="19.5" customHeight="1">
      <c r="A5525" t="s">
        <v>182</v>
      </c>
      <c r="B5525">
        <v>99</v>
      </c>
    </row>
    <row r="5526" spans="1:2" ht="19.5" customHeight="1">
      <c r="A5526" t="s">
        <v>183</v>
      </c>
      <c r="B5526">
        <v>693</v>
      </c>
    </row>
    <row r="5528" spans="1:2" ht="19.5" customHeight="1">
      <c r="A5528" t="s">
        <v>184</v>
      </c>
    </row>
    <row r="5529" spans="1:2" ht="19.5" customHeight="1">
      <c r="A5529" t="s">
        <v>185</v>
      </c>
      <c r="B5529">
        <v>566</v>
      </c>
    </row>
    <row r="5530" spans="1:2" ht="19.5" customHeight="1">
      <c r="A5530" t="s">
        <v>186</v>
      </c>
      <c r="B5530">
        <v>2310</v>
      </c>
    </row>
    <row r="5532" spans="1:2" ht="19.5" customHeight="1">
      <c r="A5532" t="s">
        <v>148</v>
      </c>
      <c r="B5532">
        <v>15947</v>
      </c>
    </row>
    <row r="5533" spans="1:2" ht="19.5" customHeight="1">
      <c r="A5533" t="s">
        <v>149</v>
      </c>
    </row>
    <row r="5543" spans="1:2" ht="19.5" customHeight="1">
      <c r="A5543" t="s">
        <v>176</v>
      </c>
      <c r="B5543">
        <v>8</v>
      </c>
    </row>
    <row r="5544" spans="1:2" ht="19.5" customHeight="1">
      <c r="A5544" t="s">
        <v>177</v>
      </c>
      <c r="B5544">
        <v>49</v>
      </c>
    </row>
    <row r="5545" spans="1:2" ht="19.5" customHeight="1">
      <c r="A5545" t="s">
        <v>178</v>
      </c>
      <c r="B5545">
        <v>8</v>
      </c>
    </row>
    <row r="5546" spans="1:2" ht="19.5" customHeight="1">
      <c r="A5546" t="s">
        <v>179</v>
      </c>
      <c r="B5546">
        <v>63</v>
      </c>
    </row>
    <row r="5547" spans="1:2" ht="19.5" customHeight="1">
      <c r="A5547" t="s">
        <v>316</v>
      </c>
      <c r="B5547">
        <v>2</v>
      </c>
    </row>
    <row r="5548" spans="1:2" ht="19.5" customHeight="1">
      <c r="A5548" t="s">
        <v>181</v>
      </c>
      <c r="B5548">
        <v>5</v>
      </c>
    </row>
    <row r="5549" spans="1:2" ht="19.5" customHeight="1">
      <c r="A5549" t="s">
        <v>182</v>
      </c>
      <c r="B5549">
        <v>44</v>
      </c>
    </row>
    <row r="5550" spans="1:2" ht="19.5" customHeight="1">
      <c r="A5550" t="s">
        <v>183</v>
      </c>
      <c r="B5550">
        <v>183</v>
      </c>
    </row>
    <row r="5552" spans="1:2" ht="19.5" customHeight="1">
      <c r="A5552" t="s">
        <v>184</v>
      </c>
    </row>
    <row r="5553" spans="1:2" ht="19.5" customHeight="1">
      <c r="A5553" t="s">
        <v>185</v>
      </c>
      <c r="B5553">
        <v>22</v>
      </c>
    </row>
    <row r="5554" spans="1:2" ht="19.5" customHeight="1">
      <c r="A5554" t="s">
        <v>186</v>
      </c>
      <c r="B5554">
        <v>86</v>
      </c>
    </row>
    <row r="5556" spans="1:2" ht="19.5" customHeight="1">
      <c r="A5556" t="s">
        <v>148</v>
      </c>
      <c r="B5556">
        <v>1988</v>
      </c>
    </row>
    <row r="5557" spans="1:2" ht="19.5" customHeight="1">
      <c r="A5557" t="s">
        <v>149</v>
      </c>
      <c r="B5557">
        <v>5195</v>
      </c>
    </row>
    <row r="5568" spans="1:2" ht="19.5" customHeight="1">
      <c r="A5568" t="s">
        <v>176</v>
      </c>
      <c r="B5568">
        <v>452</v>
      </c>
    </row>
    <row r="5569" spans="1:2" ht="19.5" customHeight="1">
      <c r="A5569" t="s">
        <v>177</v>
      </c>
      <c r="B5569">
        <v>1640</v>
      </c>
    </row>
    <row r="5570" spans="1:2" ht="19.5" customHeight="1">
      <c r="A5570" t="s">
        <v>178</v>
      </c>
      <c r="B5570">
        <v>148</v>
      </c>
    </row>
    <row r="5571" spans="1:2" ht="19.5" customHeight="1">
      <c r="A5571" t="s">
        <v>179</v>
      </c>
      <c r="B5571">
        <v>477</v>
      </c>
    </row>
    <row r="5572" spans="1:2" ht="19.5" customHeight="1">
      <c r="A5572" t="s">
        <v>316</v>
      </c>
      <c r="B5572">
        <v>173</v>
      </c>
    </row>
    <row r="5573" spans="1:2" ht="19.5" customHeight="1">
      <c r="A5573" t="s">
        <v>181</v>
      </c>
      <c r="B5573">
        <v>490</v>
      </c>
    </row>
    <row r="5574" spans="1:2" ht="19.5" customHeight="1">
      <c r="A5574" t="s">
        <v>182</v>
      </c>
      <c r="B5574">
        <v>137</v>
      </c>
    </row>
    <row r="5575" spans="1:2" ht="19.5" customHeight="1">
      <c r="A5575" t="s">
        <v>183</v>
      </c>
      <c r="B5575">
        <v>419</v>
      </c>
    </row>
    <row r="5577" spans="1:2" ht="19.5" customHeight="1">
      <c r="A5577" t="s">
        <v>184</v>
      </c>
    </row>
    <row r="5578" spans="1:2" ht="19.5" customHeight="1">
      <c r="A5578" t="s">
        <v>185</v>
      </c>
      <c r="B5578">
        <v>209</v>
      </c>
    </row>
    <row r="5579" spans="1:2" ht="19.5" customHeight="1">
      <c r="A5579" t="s">
        <v>186</v>
      </c>
      <c r="B5579">
        <v>559</v>
      </c>
    </row>
    <row r="5581" spans="1:2" ht="19.5" customHeight="1">
      <c r="A5581" t="s">
        <v>148</v>
      </c>
      <c r="B5581">
        <v>6135</v>
      </c>
    </row>
    <row r="5582" spans="1:2" ht="19.5" customHeight="1">
      <c r="A5582" t="s">
        <v>149</v>
      </c>
      <c r="B5582">
        <v>13717</v>
      </c>
    </row>
    <row r="5593" spans="1:2" ht="19.5" customHeight="1">
      <c r="A5593" t="s">
        <v>176</v>
      </c>
      <c r="B5593">
        <v>236</v>
      </c>
    </row>
    <row r="5594" spans="1:2" ht="19.5" customHeight="1">
      <c r="A5594" t="s">
        <v>177</v>
      </c>
      <c r="B5594">
        <v>559</v>
      </c>
    </row>
    <row r="5595" spans="1:2" ht="19.5" customHeight="1">
      <c r="A5595" t="s">
        <v>178</v>
      </c>
      <c r="B5595">
        <v>30</v>
      </c>
    </row>
    <row r="5596" spans="1:2" ht="19.5" customHeight="1">
      <c r="A5596" t="s">
        <v>179</v>
      </c>
      <c r="B5596">
        <v>65</v>
      </c>
    </row>
    <row r="5597" spans="1:2" ht="19.5" customHeight="1">
      <c r="A5597" t="s">
        <v>316</v>
      </c>
      <c r="B5597">
        <v>17</v>
      </c>
    </row>
    <row r="5598" spans="1:2" ht="19.5" customHeight="1">
      <c r="A5598" t="s">
        <v>181</v>
      </c>
      <c r="B5598">
        <v>38</v>
      </c>
    </row>
    <row r="5599" spans="1:2" ht="19.5" customHeight="1">
      <c r="A5599" t="s">
        <v>182</v>
      </c>
      <c r="B5599">
        <v>17</v>
      </c>
    </row>
    <row r="5600" spans="1:2" ht="19.5" customHeight="1">
      <c r="A5600" t="s">
        <v>183</v>
      </c>
      <c r="B5600">
        <v>38</v>
      </c>
    </row>
    <row r="5602" spans="1:2" ht="19.5" customHeight="1">
      <c r="A5602" t="s">
        <v>184</v>
      </c>
    </row>
    <row r="5603" spans="1:2" ht="19.5" customHeight="1">
      <c r="A5603" t="s">
        <v>185</v>
      </c>
      <c r="B5603">
        <v>37</v>
      </c>
    </row>
    <row r="5604" spans="1:2" ht="19.5" customHeight="1">
      <c r="A5604" t="s">
        <v>186</v>
      </c>
      <c r="B5604">
        <v>78</v>
      </c>
    </row>
    <row r="5606" spans="1:2" ht="19.5" customHeight="1">
      <c r="A5606" t="s">
        <v>148</v>
      </c>
      <c r="B5606">
        <v>1127</v>
      </c>
    </row>
    <row r="5607" spans="1:2" ht="19.5" customHeight="1">
      <c r="A5607" t="s">
        <v>149</v>
      </c>
      <c r="B5607">
        <v>2549</v>
      </c>
    </row>
    <row r="5617" spans="1:2" ht="19.5" customHeight="1">
      <c r="A5617" t="s">
        <v>176</v>
      </c>
      <c r="B5617">
        <v>61</v>
      </c>
    </row>
    <row r="5618" spans="1:2" ht="19.5" customHeight="1">
      <c r="A5618" t="s">
        <v>177</v>
      </c>
      <c r="B5618">
        <v>124</v>
      </c>
    </row>
    <row r="5619" spans="1:2" ht="19.5" customHeight="1">
      <c r="A5619" t="s">
        <v>178</v>
      </c>
    </row>
    <row r="5620" spans="1:2" ht="19.5" customHeight="1">
      <c r="A5620" t="s">
        <v>179</v>
      </c>
    </row>
    <row r="5621" spans="1:2" ht="19.5" customHeight="1">
      <c r="A5621" t="s">
        <v>316</v>
      </c>
    </row>
    <row r="5622" spans="1:2" ht="19.5" customHeight="1">
      <c r="A5622" t="s">
        <v>181</v>
      </c>
    </row>
    <row r="5623" spans="1:2" ht="19.5" customHeight="1">
      <c r="A5623" t="s">
        <v>182</v>
      </c>
    </row>
    <row r="5624" spans="1:2" ht="19.5" customHeight="1">
      <c r="A5624" t="s">
        <v>183</v>
      </c>
    </row>
    <row r="5626" spans="1:2" ht="19.5" customHeight="1">
      <c r="A5626" t="s">
        <v>184</v>
      </c>
    </row>
    <row r="5627" spans="1:2" ht="19.5" customHeight="1">
      <c r="A5627" t="s">
        <v>185</v>
      </c>
    </row>
    <row r="5628" spans="1:2" ht="19.5" customHeight="1">
      <c r="A5628" t="s">
        <v>186</v>
      </c>
    </row>
    <row r="5630" spans="1:2" ht="19.5" customHeight="1">
      <c r="A5630" t="s">
        <v>148</v>
      </c>
      <c r="B5630">
        <v>98</v>
      </c>
    </row>
    <row r="5631" spans="1:2" ht="19.5" customHeight="1">
      <c r="A5631" t="s">
        <v>149</v>
      </c>
      <c r="B5631">
        <v>179</v>
      </c>
    </row>
    <row r="5641" spans="1:2" ht="19.5" customHeight="1">
      <c r="A5641" t="s">
        <v>176</v>
      </c>
      <c r="B5641">
        <v>61</v>
      </c>
    </row>
    <row r="5642" spans="1:2" ht="19.5" customHeight="1">
      <c r="A5642" t="s">
        <v>177</v>
      </c>
      <c r="B5642">
        <v>124</v>
      </c>
    </row>
    <row r="5643" spans="1:2" ht="19.5" customHeight="1">
      <c r="A5643" t="s">
        <v>178</v>
      </c>
      <c r="B5643">
        <v>60</v>
      </c>
    </row>
    <row r="5644" spans="1:2" ht="19.5" customHeight="1">
      <c r="A5644" t="s">
        <v>179</v>
      </c>
      <c r="B5644">
        <v>633</v>
      </c>
    </row>
    <row r="5645" spans="1:2" ht="19.5" customHeight="1">
      <c r="A5645" t="s">
        <v>316</v>
      </c>
      <c r="B5645">
        <v>39</v>
      </c>
    </row>
    <row r="5646" spans="1:2" ht="19.5" customHeight="1">
      <c r="A5646" t="s">
        <v>181</v>
      </c>
      <c r="B5646">
        <v>534</v>
      </c>
    </row>
    <row r="5647" spans="1:2" ht="19.5" customHeight="1">
      <c r="A5647" t="s">
        <v>182</v>
      </c>
      <c r="B5647">
        <v>48</v>
      </c>
    </row>
    <row r="5648" spans="1:2" ht="19.5" customHeight="1">
      <c r="A5648" t="s">
        <v>183</v>
      </c>
      <c r="B5648">
        <v>518</v>
      </c>
    </row>
    <row r="5650" spans="1:2" ht="19.5" customHeight="1">
      <c r="A5650" t="s">
        <v>184</v>
      </c>
    </row>
    <row r="5651" spans="1:2" ht="19.5" customHeight="1">
      <c r="A5651" t="s">
        <v>185</v>
      </c>
      <c r="B5651">
        <v>48</v>
      </c>
    </row>
    <row r="5652" spans="1:2" ht="19.5" customHeight="1">
      <c r="A5652" t="s">
        <v>186</v>
      </c>
      <c r="B5652">
        <v>518</v>
      </c>
    </row>
    <row r="5654" spans="1:2" ht="19.5" customHeight="1">
      <c r="A5654" t="s">
        <v>148</v>
      </c>
      <c r="B5654">
        <v>3375</v>
      </c>
    </row>
    <row r="5655" spans="1:2" ht="19.5" customHeight="1">
      <c r="A5655" t="s">
        <v>149</v>
      </c>
      <c r="B5655">
        <v>13816</v>
      </c>
    </row>
    <row r="5667" spans="1:2" ht="19.5" customHeight="1">
      <c r="A5667" t="s">
        <v>176</v>
      </c>
      <c r="B5667">
        <v>1373</v>
      </c>
    </row>
    <row r="5668" spans="1:2" ht="19.5" customHeight="1">
      <c r="A5668" t="s">
        <v>177</v>
      </c>
      <c r="B5668">
        <v>3136</v>
      </c>
    </row>
    <row r="5669" spans="1:2" ht="19.5" customHeight="1">
      <c r="A5669" t="s">
        <v>178</v>
      </c>
      <c r="B5669">
        <v>231</v>
      </c>
    </row>
    <row r="5670" spans="1:2" ht="19.5" customHeight="1">
      <c r="A5670" t="s">
        <v>179</v>
      </c>
      <c r="B5670">
        <v>384</v>
      </c>
    </row>
    <row r="5671" spans="1:2" ht="19.5" customHeight="1">
      <c r="A5671" t="s">
        <v>316</v>
      </c>
      <c r="B5671">
        <v>122</v>
      </c>
    </row>
    <row r="5672" spans="1:2" ht="19.5" customHeight="1">
      <c r="A5672" t="s">
        <v>181</v>
      </c>
      <c r="B5672">
        <v>168</v>
      </c>
    </row>
    <row r="5673" spans="1:2" ht="19.5" customHeight="1">
      <c r="A5673" t="s">
        <v>182</v>
      </c>
      <c r="B5673">
        <v>112</v>
      </c>
    </row>
    <row r="5674" spans="1:2" ht="19.5" customHeight="1">
      <c r="A5674" t="s">
        <v>183</v>
      </c>
      <c r="B5674">
        <v>174</v>
      </c>
    </row>
    <row r="5676" spans="1:2" ht="19.5" customHeight="1">
      <c r="A5676" t="s">
        <v>184</v>
      </c>
    </row>
    <row r="5677" spans="1:2" ht="19.5" customHeight="1">
      <c r="A5677" t="s">
        <v>185</v>
      </c>
      <c r="B5677">
        <v>130</v>
      </c>
    </row>
    <row r="5678" spans="1:2" ht="19.5" customHeight="1">
      <c r="A5678" t="s">
        <v>186</v>
      </c>
      <c r="B5678">
        <v>157</v>
      </c>
    </row>
    <row r="5680" spans="1:2" ht="19.5" customHeight="1">
      <c r="A5680" t="s">
        <v>148</v>
      </c>
      <c r="B5680">
        <v>4058</v>
      </c>
    </row>
    <row r="5681" spans="1:2" ht="19.5" customHeight="1">
      <c r="A5681" t="s">
        <v>149</v>
      </c>
      <c r="B5681">
        <v>6852</v>
      </c>
    </row>
    <row r="5691" spans="1:2" ht="19.5" customHeight="1">
      <c r="A5691" t="s">
        <v>176</v>
      </c>
      <c r="B5691">
        <v>3418</v>
      </c>
    </row>
    <row r="5692" spans="1:2" ht="19.5" customHeight="1">
      <c r="A5692" t="s">
        <v>177</v>
      </c>
      <c r="B5692">
        <v>8900</v>
      </c>
    </row>
    <row r="5693" spans="1:2" ht="19.5" customHeight="1">
      <c r="A5693" t="s">
        <v>178</v>
      </c>
      <c r="B5693">
        <v>594</v>
      </c>
    </row>
    <row r="5694" spans="1:2" ht="19.5" customHeight="1">
      <c r="A5694" t="s">
        <v>320</v>
      </c>
      <c r="B5694">
        <v>1254</v>
      </c>
    </row>
    <row r="5695" spans="1:2" ht="19.5" customHeight="1">
      <c r="A5695" t="s">
        <v>316</v>
      </c>
      <c r="B5695">
        <v>400</v>
      </c>
    </row>
    <row r="5696" spans="1:2" ht="19.5" customHeight="1">
      <c r="A5696" t="s">
        <v>181</v>
      </c>
      <c r="B5696">
        <v>752</v>
      </c>
    </row>
    <row r="5697" spans="1:2" ht="19.5" customHeight="1">
      <c r="A5697" t="s">
        <v>182</v>
      </c>
      <c r="B5697">
        <v>348</v>
      </c>
    </row>
    <row r="5698" spans="1:2" ht="19.5" customHeight="1">
      <c r="A5698" t="s">
        <v>183</v>
      </c>
      <c r="B5698">
        <v>583</v>
      </c>
    </row>
    <row r="5700" spans="1:2" ht="19.5" customHeight="1">
      <c r="A5700" t="s">
        <v>184</v>
      </c>
    </row>
    <row r="5701" spans="1:2" ht="19.5" customHeight="1">
      <c r="A5701" t="s">
        <v>185</v>
      </c>
      <c r="B5701">
        <v>371</v>
      </c>
    </row>
    <row r="5702" spans="1:2" ht="19.5" customHeight="1">
      <c r="A5702" t="s">
        <v>186</v>
      </c>
      <c r="B5702">
        <v>525</v>
      </c>
    </row>
    <row r="5704" spans="1:2" ht="19.5" customHeight="1">
      <c r="A5704" t="s">
        <v>148</v>
      </c>
      <c r="B5704">
        <v>10709</v>
      </c>
    </row>
    <row r="5705" spans="1:2" ht="19.5" customHeight="1">
      <c r="A5705" t="s">
        <v>149</v>
      </c>
      <c r="B5705">
        <v>20986</v>
      </c>
    </row>
    <row r="5716" spans="1:2" ht="19.5" customHeight="1">
      <c r="A5716" t="s">
        <v>176</v>
      </c>
      <c r="B5716">
        <v>7974</v>
      </c>
    </row>
    <row r="5717" spans="1:2" ht="19.5" customHeight="1">
      <c r="A5717" t="s">
        <v>177</v>
      </c>
      <c r="B5717">
        <v>15485</v>
      </c>
    </row>
    <row r="5718" spans="1:2" ht="19.5" customHeight="1">
      <c r="A5718" t="s">
        <v>178</v>
      </c>
      <c r="B5718">
        <v>1443</v>
      </c>
    </row>
    <row r="5719" spans="1:2" ht="19.5" customHeight="1">
      <c r="A5719" t="s">
        <v>179</v>
      </c>
      <c r="B5719">
        <v>2206</v>
      </c>
    </row>
    <row r="5720" spans="1:2" ht="19.5" customHeight="1">
      <c r="A5720" t="s">
        <v>316</v>
      </c>
      <c r="B5720">
        <v>1014</v>
      </c>
    </row>
    <row r="5721" spans="1:2" ht="19.5" customHeight="1">
      <c r="A5721" t="s">
        <v>181</v>
      </c>
      <c r="B5721">
        <v>1457</v>
      </c>
    </row>
    <row r="5722" spans="1:2" ht="19.5" customHeight="1">
      <c r="A5722" t="s">
        <v>182</v>
      </c>
      <c r="B5722">
        <v>779</v>
      </c>
    </row>
    <row r="5723" spans="1:2" ht="19.5" customHeight="1">
      <c r="A5723" t="s">
        <v>183</v>
      </c>
      <c r="B5723">
        <v>1129</v>
      </c>
    </row>
    <row r="5725" spans="1:2" ht="19.5" customHeight="1">
      <c r="A5725" t="s">
        <v>184</v>
      </c>
    </row>
    <row r="5726" spans="1:2" ht="19.5" customHeight="1">
      <c r="A5726" t="s">
        <v>185</v>
      </c>
      <c r="B5726">
        <v>837</v>
      </c>
    </row>
    <row r="5727" spans="1:2" ht="19.5" customHeight="1">
      <c r="A5727" t="s">
        <v>186</v>
      </c>
      <c r="B5727">
        <v>990</v>
      </c>
    </row>
    <row r="5729" spans="1:2" ht="19.5" customHeight="1">
      <c r="A5729" t="s">
        <v>148</v>
      </c>
    </row>
    <row r="5730" spans="1:2" ht="19.5" customHeight="1">
      <c r="A5730" t="s">
        <v>149</v>
      </c>
    </row>
    <row r="5741" spans="1:2" ht="19.5" customHeight="1">
      <c r="A5741" t="s">
        <v>176</v>
      </c>
      <c r="B5741">
        <v>445</v>
      </c>
    </row>
    <row r="5742" spans="1:2" ht="19.5" customHeight="1">
      <c r="A5742" t="s">
        <v>177</v>
      </c>
      <c r="B5742">
        <v>950</v>
      </c>
    </row>
    <row r="5743" spans="1:2" ht="19.5" customHeight="1">
      <c r="A5743" t="s">
        <v>178</v>
      </c>
      <c r="B5743">
        <v>17</v>
      </c>
    </row>
    <row r="5744" spans="1:2" ht="19.5" customHeight="1">
      <c r="A5744" t="s">
        <v>179</v>
      </c>
      <c r="B5744">
        <v>34</v>
      </c>
    </row>
    <row r="5745" spans="1:2" ht="19.5" customHeight="1">
      <c r="A5745" t="s">
        <v>316</v>
      </c>
      <c r="B5745">
        <v>13</v>
      </c>
    </row>
    <row r="5746" spans="1:2" ht="19.5" customHeight="1">
      <c r="A5746" t="s">
        <v>181</v>
      </c>
      <c r="B5746">
        <v>18</v>
      </c>
    </row>
    <row r="5747" spans="1:2" ht="19.5" customHeight="1">
      <c r="A5747" t="s">
        <v>182</v>
      </c>
      <c r="B5747">
        <v>7</v>
      </c>
    </row>
    <row r="5748" spans="1:2" ht="19.5" customHeight="1">
      <c r="A5748" t="s">
        <v>183</v>
      </c>
      <c r="B5748">
        <v>12</v>
      </c>
    </row>
    <row r="5750" spans="1:2" ht="19.5" customHeight="1">
      <c r="A5750" t="s">
        <v>184</v>
      </c>
    </row>
    <row r="5751" spans="1:2" ht="19.5" customHeight="1">
      <c r="A5751" t="s">
        <v>185</v>
      </c>
      <c r="B5751">
        <v>3</v>
      </c>
    </row>
    <row r="5752" spans="1:2" ht="19.5" customHeight="1">
      <c r="A5752" t="s">
        <v>186</v>
      </c>
      <c r="B5752">
        <v>3</v>
      </c>
    </row>
    <row r="5754" spans="1:2" ht="19.5" customHeight="1">
      <c r="A5754" t="s">
        <v>148</v>
      </c>
      <c r="B5754">
        <v>877</v>
      </c>
    </row>
    <row r="5755" spans="1:2" ht="19.5" customHeight="1">
      <c r="A5755" t="s">
        <v>149</v>
      </c>
      <c r="B5755">
        <v>1642</v>
      </c>
    </row>
    <row r="5765" spans="1:2" ht="19.5" customHeight="1">
      <c r="A5765" t="s">
        <v>176</v>
      </c>
      <c r="B5765">
        <v>1101</v>
      </c>
    </row>
    <row r="5766" spans="1:2" ht="19.5" customHeight="1">
      <c r="A5766" t="s">
        <v>177</v>
      </c>
      <c r="B5766">
        <v>7738</v>
      </c>
    </row>
    <row r="5767" spans="1:2" ht="19.5" customHeight="1">
      <c r="A5767" t="s">
        <v>178</v>
      </c>
      <c r="B5767">
        <v>100</v>
      </c>
    </row>
    <row r="5768" spans="1:2" ht="19.5" customHeight="1">
      <c r="A5768" t="s">
        <v>179</v>
      </c>
      <c r="B5768">
        <v>413</v>
      </c>
    </row>
    <row r="5769" spans="1:2" ht="19.5" customHeight="1">
      <c r="A5769" t="s">
        <v>316</v>
      </c>
      <c r="B5769">
        <v>137</v>
      </c>
    </row>
    <row r="5770" spans="1:2" ht="19.5" customHeight="1">
      <c r="A5770" t="s">
        <v>181</v>
      </c>
      <c r="B5770">
        <v>602</v>
      </c>
    </row>
    <row r="5771" spans="1:2" ht="19.5" customHeight="1">
      <c r="A5771" t="s">
        <v>182</v>
      </c>
      <c r="B5771">
        <v>52</v>
      </c>
    </row>
    <row r="5772" spans="1:2" ht="19.5" customHeight="1">
      <c r="A5772" t="s">
        <v>183</v>
      </c>
      <c r="B5772">
        <v>234</v>
      </c>
    </row>
    <row r="5774" spans="1:2" ht="19.5" customHeight="1">
      <c r="A5774" t="s">
        <v>184</v>
      </c>
    </row>
    <row r="5775" spans="1:2" ht="19.5" customHeight="1">
      <c r="A5775" t="s">
        <v>185</v>
      </c>
      <c r="B5775">
        <v>104</v>
      </c>
    </row>
    <row r="5776" spans="1:2" ht="19.5" customHeight="1">
      <c r="A5776" t="s">
        <v>186</v>
      </c>
      <c r="B5776">
        <v>388</v>
      </c>
    </row>
    <row r="5778" spans="1:2" ht="19.5" customHeight="1">
      <c r="A5778" t="s">
        <v>148</v>
      </c>
      <c r="B5778">
        <v>4483</v>
      </c>
    </row>
    <row r="5779" spans="1:2" ht="19.5" customHeight="1">
      <c r="A5779" t="s">
        <v>149</v>
      </c>
      <c r="B5779">
        <v>16908</v>
      </c>
    </row>
    <row r="5789" spans="1:2" ht="19.5" customHeight="1">
      <c r="A5789" t="s">
        <v>176</v>
      </c>
      <c r="B5789">
        <v>277</v>
      </c>
    </row>
    <row r="5790" spans="1:2" ht="19.5" customHeight="1">
      <c r="A5790" t="s">
        <v>177</v>
      </c>
      <c r="B5790">
        <v>1403</v>
      </c>
    </row>
    <row r="5791" spans="1:2" ht="19.5" customHeight="1">
      <c r="A5791" t="s">
        <v>178</v>
      </c>
      <c r="B5791">
        <v>27</v>
      </c>
    </row>
    <row r="5792" spans="1:2" ht="19.5" customHeight="1">
      <c r="A5792" t="s">
        <v>179</v>
      </c>
      <c r="B5792">
        <v>136</v>
      </c>
    </row>
    <row r="5793" spans="1:2" ht="19.5" customHeight="1">
      <c r="A5793" t="s">
        <v>316</v>
      </c>
      <c r="B5793">
        <v>16</v>
      </c>
    </row>
    <row r="5794" spans="1:2" ht="19.5" customHeight="1">
      <c r="A5794" t="s">
        <v>181</v>
      </c>
      <c r="B5794">
        <v>83</v>
      </c>
    </row>
    <row r="5795" spans="1:2" ht="19.5" customHeight="1">
      <c r="A5795" t="s">
        <v>182</v>
      </c>
      <c r="B5795">
        <v>21</v>
      </c>
    </row>
    <row r="5796" spans="1:2" ht="19.5" customHeight="1">
      <c r="A5796" t="s">
        <v>183</v>
      </c>
      <c r="B5796">
        <v>79</v>
      </c>
    </row>
    <row r="5798" spans="1:2" ht="19.5" customHeight="1">
      <c r="A5798" t="s">
        <v>184</v>
      </c>
    </row>
    <row r="5799" spans="1:2" ht="19.5" customHeight="1">
      <c r="A5799" t="s">
        <v>185</v>
      </c>
      <c r="B5799">
        <v>38</v>
      </c>
    </row>
    <row r="5800" spans="1:2" ht="19.5" customHeight="1">
      <c r="A5800" t="s">
        <v>186</v>
      </c>
      <c r="B5800">
        <v>145</v>
      </c>
    </row>
    <row r="5802" spans="1:2" ht="19.5" customHeight="1">
      <c r="A5802" t="s">
        <v>148</v>
      </c>
      <c r="B5802">
        <v>1553</v>
      </c>
    </row>
    <row r="5803" spans="1:2" ht="19.5" customHeight="1">
      <c r="A5803" t="s">
        <v>149</v>
      </c>
      <c r="B5803">
        <v>4645</v>
      </c>
    </row>
    <row r="5814" spans="1:2" ht="19.5" customHeight="1">
      <c r="A5814" t="s">
        <v>176</v>
      </c>
      <c r="B5814">
        <v>75</v>
      </c>
    </row>
    <row r="5815" spans="1:2" ht="19.5" customHeight="1">
      <c r="A5815" t="s">
        <v>177</v>
      </c>
      <c r="B5815">
        <v>583</v>
      </c>
    </row>
    <row r="5816" spans="1:2" ht="19.5" customHeight="1">
      <c r="A5816" t="s">
        <v>178</v>
      </c>
      <c r="B5816">
        <v>9</v>
      </c>
    </row>
    <row r="5817" spans="1:2" ht="19.5" customHeight="1">
      <c r="A5817" t="s">
        <v>179</v>
      </c>
      <c r="B5817">
        <v>46</v>
      </c>
    </row>
    <row r="5818" spans="1:2" ht="19.5" customHeight="1">
      <c r="A5818" t="s">
        <v>316</v>
      </c>
      <c r="B5818">
        <v>4</v>
      </c>
    </row>
    <row r="5819" spans="1:2" ht="19.5" customHeight="1">
      <c r="A5819" t="s">
        <v>181</v>
      </c>
      <c r="B5819">
        <v>28</v>
      </c>
    </row>
    <row r="5820" spans="1:2" ht="19.5" customHeight="1">
      <c r="A5820" t="s">
        <v>182</v>
      </c>
      <c r="B5820">
        <v>1</v>
      </c>
    </row>
    <row r="5821" spans="1:2" ht="19.5" customHeight="1">
      <c r="A5821" t="s">
        <v>183</v>
      </c>
      <c r="B5821">
        <v>14</v>
      </c>
    </row>
    <row r="5823" spans="1:2" ht="19.5" customHeight="1">
      <c r="A5823" t="s">
        <v>184</v>
      </c>
    </row>
    <row r="5824" spans="1:2" ht="19.5" customHeight="1">
      <c r="A5824" t="s">
        <v>185</v>
      </c>
      <c r="B5824">
        <v>1</v>
      </c>
    </row>
    <row r="5825" spans="1:2" ht="19.5" customHeight="1">
      <c r="A5825" t="s">
        <v>186</v>
      </c>
      <c r="B5825">
        <v>19</v>
      </c>
    </row>
    <row r="5827" spans="1:2" ht="19.5" customHeight="1">
      <c r="A5827" t="s">
        <v>148</v>
      </c>
      <c r="B5827">
        <v>232</v>
      </c>
    </row>
    <row r="5828" spans="1:2" ht="19.5" customHeight="1">
      <c r="A5828" t="s">
        <v>149</v>
      </c>
      <c r="B5828">
        <v>1003</v>
      </c>
    </row>
    <row r="5838" spans="1:2" ht="19.5" customHeight="1">
      <c r="A5838" t="s">
        <v>176</v>
      </c>
      <c r="B5838">
        <v>2815</v>
      </c>
    </row>
    <row r="5839" spans="1:2" ht="19.5" customHeight="1">
      <c r="A5839" t="s">
        <v>177</v>
      </c>
      <c r="B5839">
        <v>12156</v>
      </c>
    </row>
    <row r="5840" spans="1:2" ht="19.5" customHeight="1">
      <c r="A5840" t="s">
        <v>178</v>
      </c>
      <c r="B5840">
        <v>463</v>
      </c>
    </row>
    <row r="5841" spans="1:2" ht="19.5" customHeight="1">
      <c r="A5841" t="s">
        <v>179</v>
      </c>
      <c r="B5841">
        <v>1838</v>
      </c>
    </row>
    <row r="5842" spans="1:2" ht="19.5" customHeight="1">
      <c r="A5842" t="s">
        <v>316</v>
      </c>
      <c r="B5842">
        <v>749</v>
      </c>
    </row>
    <row r="5843" spans="1:2" ht="19.5" customHeight="1">
      <c r="A5843" t="s">
        <v>181</v>
      </c>
      <c r="B5843">
        <v>2622</v>
      </c>
    </row>
    <row r="5844" spans="1:2" ht="19.5" customHeight="1">
      <c r="A5844" t="s">
        <v>182</v>
      </c>
      <c r="B5844">
        <v>357</v>
      </c>
    </row>
    <row r="5845" spans="1:2" ht="19.5" customHeight="1">
      <c r="A5845" t="s">
        <v>183</v>
      </c>
      <c r="B5845">
        <v>1199</v>
      </c>
    </row>
    <row r="5847" spans="1:2" ht="19.5" customHeight="1">
      <c r="A5847" t="s">
        <v>184</v>
      </c>
    </row>
    <row r="5848" spans="1:2" ht="19.5" customHeight="1">
      <c r="A5848" t="s">
        <v>185</v>
      </c>
      <c r="B5848">
        <v>699</v>
      </c>
    </row>
    <row r="5849" spans="1:2" ht="19.5" customHeight="1">
      <c r="A5849" t="s">
        <v>186</v>
      </c>
      <c r="B5849">
        <v>2160</v>
      </c>
    </row>
    <row r="5851" spans="1:2" ht="19.5" customHeight="1">
      <c r="A5851" t="s">
        <v>148</v>
      </c>
      <c r="B5851">
        <v>19117</v>
      </c>
    </row>
    <row r="5852" spans="1:2" ht="19.5" customHeight="1">
      <c r="A5852" t="s">
        <v>149</v>
      </c>
    </row>
    <row r="5863" spans="1:2" ht="19.5" customHeight="1">
      <c r="A5863" t="s">
        <v>176</v>
      </c>
      <c r="B5863">
        <v>752</v>
      </c>
    </row>
    <row r="5864" spans="1:2" ht="19.5" customHeight="1">
      <c r="A5864" t="s">
        <v>177</v>
      </c>
      <c r="B5864">
        <v>3709</v>
      </c>
    </row>
    <row r="5865" spans="1:2" ht="19.5" customHeight="1">
      <c r="A5865" t="s">
        <v>178</v>
      </c>
      <c r="B5865">
        <v>229</v>
      </c>
    </row>
    <row r="5866" spans="1:2" ht="19.5" customHeight="1">
      <c r="A5866" t="s">
        <v>179</v>
      </c>
      <c r="B5866">
        <v>1088</v>
      </c>
    </row>
    <row r="5867" spans="1:2" ht="19.5" customHeight="1">
      <c r="A5867" t="s">
        <v>316</v>
      </c>
      <c r="B5867">
        <v>215</v>
      </c>
    </row>
    <row r="5868" spans="1:2" ht="19.5" customHeight="1">
      <c r="A5868" t="s">
        <v>181</v>
      </c>
      <c r="B5868">
        <v>921</v>
      </c>
    </row>
    <row r="5869" spans="1:2" ht="19.5" customHeight="1">
      <c r="A5869" t="s">
        <v>182</v>
      </c>
      <c r="B5869">
        <v>186</v>
      </c>
    </row>
    <row r="5870" spans="1:2" ht="19.5" customHeight="1">
      <c r="A5870" t="s">
        <v>183</v>
      </c>
      <c r="B5870">
        <v>719</v>
      </c>
    </row>
    <row r="5872" spans="1:2" ht="19.5" customHeight="1">
      <c r="A5872" t="s">
        <v>184</v>
      </c>
    </row>
    <row r="5873" spans="1:2" ht="19.5" customHeight="1">
      <c r="A5873" t="s">
        <v>185</v>
      </c>
      <c r="B5873">
        <v>389</v>
      </c>
    </row>
    <row r="5874" spans="1:2" ht="19.5" customHeight="1">
      <c r="A5874" t="s">
        <v>186</v>
      </c>
      <c r="B5874">
        <v>1410</v>
      </c>
    </row>
    <row r="5876" spans="1:2" ht="19.5" customHeight="1">
      <c r="A5876" t="s">
        <v>148</v>
      </c>
      <c r="B5876">
        <v>10207</v>
      </c>
    </row>
    <row r="5877" spans="1:2" ht="19.5" customHeight="1">
      <c r="A5877" t="s">
        <v>149</v>
      </c>
      <c r="B5877">
        <v>27823</v>
      </c>
    </row>
    <row r="5888" spans="1:2" ht="19.5" customHeight="1">
      <c r="A5888" t="s">
        <v>176</v>
      </c>
      <c r="B5888">
        <v>219</v>
      </c>
    </row>
    <row r="5889" spans="1:2" ht="19.5" customHeight="1">
      <c r="A5889" t="s">
        <v>177</v>
      </c>
      <c r="B5889">
        <v>813</v>
      </c>
    </row>
    <row r="5890" spans="1:2" ht="19.5" customHeight="1">
      <c r="A5890" t="s">
        <v>178</v>
      </c>
      <c r="B5890">
        <v>48</v>
      </c>
    </row>
    <row r="5891" spans="1:2" ht="19.5" customHeight="1">
      <c r="A5891" t="s">
        <v>179</v>
      </c>
      <c r="B5891">
        <v>147</v>
      </c>
    </row>
    <row r="5892" spans="1:2" ht="19.5" customHeight="1">
      <c r="A5892" t="s">
        <v>316</v>
      </c>
      <c r="B5892">
        <v>21</v>
      </c>
    </row>
    <row r="5893" spans="1:2" ht="19.5" customHeight="1">
      <c r="A5893" t="s">
        <v>181</v>
      </c>
      <c r="B5893">
        <v>105</v>
      </c>
    </row>
    <row r="5894" spans="1:2" ht="19.5" customHeight="1">
      <c r="A5894" t="s">
        <v>182</v>
      </c>
      <c r="B5894">
        <v>32</v>
      </c>
    </row>
    <row r="5895" spans="1:2" ht="19.5" customHeight="1">
      <c r="A5895" t="s">
        <v>321</v>
      </c>
      <c r="B5895">
        <v>84</v>
      </c>
    </row>
    <row r="5897" spans="1:2" ht="19.5" customHeight="1">
      <c r="A5897" t="s">
        <v>184</v>
      </c>
    </row>
    <row r="5898" spans="1:2" ht="19.5" customHeight="1">
      <c r="A5898" t="s">
        <v>185</v>
      </c>
      <c r="B5898">
        <v>40</v>
      </c>
    </row>
    <row r="5899" spans="1:2" ht="19.5" customHeight="1">
      <c r="A5899" t="s">
        <v>186</v>
      </c>
      <c r="B5899">
        <v>142</v>
      </c>
    </row>
    <row r="5901" spans="1:2" ht="19.5" customHeight="1">
      <c r="A5901" t="s">
        <v>148</v>
      </c>
      <c r="B5901">
        <v>1771</v>
      </c>
    </row>
    <row r="5902" spans="1:2" ht="19.5" customHeight="1">
      <c r="A5902" t="s">
        <v>149</v>
      </c>
      <c r="B5902">
        <v>4280</v>
      </c>
    </row>
    <row r="5912" spans="1:2" ht="19.5" customHeight="1">
      <c r="A5912" t="s">
        <v>176</v>
      </c>
      <c r="B5912">
        <v>97</v>
      </c>
    </row>
    <row r="5913" spans="1:2" ht="19.5" customHeight="1">
      <c r="A5913" t="s">
        <v>177</v>
      </c>
      <c r="B5913">
        <v>160</v>
      </c>
    </row>
    <row r="5914" spans="1:2" ht="19.5" customHeight="1">
      <c r="A5914" t="s">
        <v>178</v>
      </c>
      <c r="B5914">
        <v>14</v>
      </c>
    </row>
    <row r="5915" spans="1:2" ht="19.5" customHeight="1">
      <c r="A5915" t="s">
        <v>179</v>
      </c>
      <c r="B5915">
        <v>20</v>
      </c>
    </row>
    <row r="5916" spans="1:2" ht="19.5" customHeight="1">
      <c r="A5916" t="s">
        <v>316</v>
      </c>
      <c r="B5916">
        <v>2</v>
      </c>
    </row>
    <row r="5917" spans="1:2" ht="19.5" customHeight="1">
      <c r="A5917" t="s">
        <v>181</v>
      </c>
      <c r="B5917">
        <v>3</v>
      </c>
    </row>
    <row r="5918" spans="1:2" ht="19.5" customHeight="1">
      <c r="A5918" t="s">
        <v>182</v>
      </c>
      <c r="B5918">
        <v>2</v>
      </c>
    </row>
    <row r="5919" spans="1:2" ht="19.5" customHeight="1">
      <c r="A5919" t="s">
        <v>321</v>
      </c>
      <c r="B5919">
        <v>2</v>
      </c>
    </row>
    <row r="5921" spans="1:2" ht="19.5" customHeight="1">
      <c r="A5921" t="s">
        <v>184</v>
      </c>
    </row>
    <row r="5922" spans="1:2" ht="19.5" customHeight="1">
      <c r="A5922" t="s">
        <v>185</v>
      </c>
      <c r="B5922">
        <v>9</v>
      </c>
    </row>
    <row r="5923" spans="1:2" ht="19.5" customHeight="1">
      <c r="A5923" t="s">
        <v>186</v>
      </c>
      <c r="B5923">
        <v>9</v>
      </c>
    </row>
    <row r="5925" spans="1:2" ht="19.5" customHeight="1">
      <c r="A5925" t="s">
        <v>148</v>
      </c>
      <c r="B5925">
        <v>189</v>
      </c>
    </row>
    <row r="5926" spans="1:2" ht="19.5" customHeight="1">
      <c r="A5926" t="s">
        <v>149</v>
      </c>
      <c r="B5926">
        <v>274</v>
      </c>
    </row>
    <row r="5936" spans="1:2" ht="19.5" customHeight="1">
      <c r="A5936" t="s">
        <v>176</v>
      </c>
      <c r="B5936">
        <v>367</v>
      </c>
    </row>
    <row r="5937" spans="1:2" ht="19.5" customHeight="1">
      <c r="A5937" t="s">
        <v>177</v>
      </c>
      <c r="B5937">
        <v>1024</v>
      </c>
    </row>
    <row r="5938" spans="1:2" ht="19.5" customHeight="1">
      <c r="A5938" t="s">
        <v>178</v>
      </c>
      <c r="B5938">
        <v>67</v>
      </c>
    </row>
    <row r="5939" spans="1:2" ht="19.5" customHeight="1">
      <c r="A5939" t="s">
        <v>179</v>
      </c>
      <c r="B5939">
        <v>166</v>
      </c>
    </row>
    <row r="5940" spans="1:2" ht="19.5" customHeight="1">
      <c r="A5940" t="s">
        <v>316</v>
      </c>
      <c r="B5940">
        <v>14</v>
      </c>
    </row>
    <row r="5941" spans="1:2" ht="19.5" customHeight="1">
      <c r="A5941" t="s">
        <v>181</v>
      </c>
      <c r="B5941">
        <v>62</v>
      </c>
    </row>
    <row r="5942" spans="1:2" ht="19.5" customHeight="1">
      <c r="A5942" t="s">
        <v>182</v>
      </c>
      <c r="B5942">
        <v>21</v>
      </c>
    </row>
    <row r="5943" spans="1:2" ht="19.5" customHeight="1">
      <c r="A5943" t="s">
        <v>321</v>
      </c>
      <c r="B5943">
        <v>70</v>
      </c>
    </row>
    <row r="5945" spans="1:2" ht="19.5" customHeight="1">
      <c r="A5945" t="s">
        <v>184</v>
      </c>
    </row>
    <row r="5946" spans="1:2" ht="19.5" customHeight="1">
      <c r="A5946" t="s">
        <v>185</v>
      </c>
      <c r="B5946">
        <v>23</v>
      </c>
    </row>
    <row r="5947" spans="1:2" ht="19.5" customHeight="1">
      <c r="A5947" t="s">
        <v>186</v>
      </c>
      <c r="B5947">
        <v>72</v>
      </c>
    </row>
    <row r="5949" spans="1:2" ht="19.5" customHeight="1">
      <c r="A5949" t="s">
        <v>148</v>
      </c>
      <c r="B5949">
        <v>2598</v>
      </c>
    </row>
    <row r="5950" spans="1:2" ht="19.5" customHeight="1">
      <c r="A5950" t="s">
        <v>149</v>
      </c>
      <c r="B5950">
        <v>5818</v>
      </c>
    </row>
    <row r="5961" spans="1:2" ht="19.5" customHeight="1">
      <c r="A5961" t="s">
        <v>176</v>
      </c>
      <c r="B5961">
        <v>445</v>
      </c>
    </row>
    <row r="5962" spans="1:2" ht="19.5" customHeight="1">
      <c r="A5962" t="s">
        <v>177</v>
      </c>
      <c r="B5962">
        <v>950</v>
      </c>
    </row>
    <row r="5963" spans="1:2" ht="19.5" customHeight="1">
      <c r="A5963" t="s">
        <v>178</v>
      </c>
      <c r="B5963">
        <v>17</v>
      </c>
    </row>
    <row r="5964" spans="1:2" ht="19.5" customHeight="1">
      <c r="A5964" t="s">
        <v>179</v>
      </c>
      <c r="B5964">
        <v>34</v>
      </c>
    </row>
    <row r="5965" spans="1:2" ht="19.5" customHeight="1">
      <c r="A5965" t="s">
        <v>316</v>
      </c>
      <c r="B5965">
        <v>13</v>
      </c>
    </row>
    <row r="5966" spans="1:2" ht="19.5" customHeight="1">
      <c r="A5966" t="s">
        <v>181</v>
      </c>
      <c r="B5966">
        <v>18</v>
      </c>
    </row>
    <row r="5967" spans="1:2" ht="19.5" customHeight="1">
      <c r="A5967" t="s">
        <v>182</v>
      </c>
      <c r="B5967">
        <v>7</v>
      </c>
    </row>
    <row r="5968" spans="1:2" ht="19.5" customHeight="1">
      <c r="A5968" t="s">
        <v>183</v>
      </c>
      <c r="B5968">
        <v>12</v>
      </c>
    </row>
    <row r="5970" spans="1:2" ht="19.5" customHeight="1">
      <c r="A5970" t="s">
        <v>184</v>
      </c>
    </row>
    <row r="5971" spans="1:2" ht="19.5" customHeight="1">
      <c r="A5971" t="s">
        <v>185</v>
      </c>
      <c r="B5971">
        <v>3</v>
      </c>
    </row>
    <row r="5972" spans="1:2" ht="19.5" customHeight="1">
      <c r="A5972" t="s">
        <v>186</v>
      </c>
      <c r="B5972">
        <v>3</v>
      </c>
    </row>
    <row r="5974" spans="1:2" ht="19.5" customHeight="1">
      <c r="A5974" t="s">
        <v>148</v>
      </c>
      <c r="B5974">
        <v>877</v>
      </c>
    </row>
    <row r="5975" spans="1:2" ht="19.5" customHeight="1">
      <c r="A5975" t="s">
        <v>149</v>
      </c>
      <c r="B5975">
        <v>1642</v>
      </c>
    </row>
    <row r="5986" spans="1:2" ht="19.5" customHeight="1">
      <c r="A5986" t="s">
        <v>176</v>
      </c>
      <c r="B5986">
        <v>720</v>
      </c>
    </row>
    <row r="5987" spans="1:2" ht="19.5" customHeight="1">
      <c r="A5987" t="s">
        <v>177</v>
      </c>
      <c r="B5987">
        <v>1415</v>
      </c>
    </row>
    <row r="5988" spans="1:2" ht="19.5" customHeight="1">
      <c r="A5988" t="s">
        <v>178</v>
      </c>
      <c r="B5988">
        <v>39</v>
      </c>
    </row>
    <row r="5989" spans="1:2" ht="19.5" customHeight="1">
      <c r="A5989" t="s">
        <v>179</v>
      </c>
      <c r="B5989">
        <v>71</v>
      </c>
    </row>
    <row r="5990" spans="1:2" ht="19.5" customHeight="1">
      <c r="A5990" t="s">
        <v>316</v>
      </c>
      <c r="B5990">
        <v>28</v>
      </c>
    </row>
    <row r="5991" spans="1:2" ht="19.5" customHeight="1">
      <c r="A5991" t="s">
        <v>181</v>
      </c>
      <c r="B5991">
        <v>42</v>
      </c>
    </row>
    <row r="5992" spans="1:2" ht="19.5" customHeight="1">
      <c r="A5992" t="s">
        <v>182</v>
      </c>
      <c r="B5992">
        <v>21</v>
      </c>
    </row>
    <row r="5993" spans="1:2" ht="19.5" customHeight="1">
      <c r="A5993" t="s">
        <v>183</v>
      </c>
      <c r="B5993">
        <v>34</v>
      </c>
    </row>
    <row r="5995" spans="1:2" ht="19.5" customHeight="1">
      <c r="A5995" t="s">
        <v>184</v>
      </c>
    </row>
    <row r="5996" spans="1:2" ht="19.5" customHeight="1">
      <c r="A5996" t="s">
        <v>185</v>
      </c>
      <c r="B5996">
        <v>17</v>
      </c>
    </row>
    <row r="5997" spans="1:2" ht="19.5" customHeight="1">
      <c r="A5997" t="s">
        <v>186</v>
      </c>
      <c r="B5997">
        <v>25</v>
      </c>
    </row>
    <row r="5999" spans="1:2" ht="19.5" customHeight="1">
      <c r="A5999" t="s">
        <v>148</v>
      </c>
      <c r="B5999">
        <v>1579</v>
      </c>
    </row>
    <row r="6000" spans="1:2" ht="19.5" customHeight="1">
      <c r="A6000" t="s">
        <v>149</v>
      </c>
      <c r="B6000">
        <v>2700</v>
      </c>
    </row>
    <row r="6011" spans="1:2" ht="19.5" customHeight="1">
      <c r="A6011" t="s">
        <v>176</v>
      </c>
      <c r="B6011">
        <v>1378</v>
      </c>
    </row>
    <row r="6012" spans="1:2" ht="19.5" customHeight="1">
      <c r="A6012" t="s">
        <v>177</v>
      </c>
      <c r="B6012">
        <v>8163</v>
      </c>
    </row>
    <row r="6013" spans="1:2" ht="19.5" customHeight="1">
      <c r="A6013" t="s">
        <v>178</v>
      </c>
      <c r="B6013">
        <v>194</v>
      </c>
    </row>
    <row r="6014" spans="1:2" ht="19.5" customHeight="1">
      <c r="A6014" t="s">
        <v>179</v>
      </c>
      <c r="B6014">
        <v>1359</v>
      </c>
    </row>
    <row r="6015" spans="1:2" ht="19.5" customHeight="1">
      <c r="A6015" t="s">
        <v>316</v>
      </c>
      <c r="B6015">
        <v>255</v>
      </c>
    </row>
    <row r="6016" spans="1:2" ht="19.5" customHeight="1">
      <c r="A6016" t="s">
        <v>181</v>
      </c>
      <c r="B6016">
        <v>1701</v>
      </c>
    </row>
    <row r="6017" spans="1:2" ht="19.5" customHeight="1">
      <c r="A6017" t="s">
        <v>182</v>
      </c>
      <c r="B6017">
        <v>170</v>
      </c>
    </row>
    <row r="6018" spans="1:2" ht="19.5" customHeight="1">
      <c r="A6018" t="s">
        <v>183</v>
      </c>
      <c r="B6018">
        <v>1036</v>
      </c>
    </row>
    <row r="6020" spans="1:2" ht="19.5" customHeight="1">
      <c r="A6020" t="s">
        <v>184</v>
      </c>
    </row>
    <row r="6021" spans="1:2" ht="19.5" customHeight="1">
      <c r="A6021" t="s">
        <v>185</v>
      </c>
      <c r="B6021">
        <v>508</v>
      </c>
    </row>
    <row r="6022" spans="1:2" ht="19.5" customHeight="1">
      <c r="A6022" t="s">
        <v>186</v>
      </c>
      <c r="B6022">
        <v>3249</v>
      </c>
    </row>
    <row r="6024" spans="1:2" ht="19.5" customHeight="1">
      <c r="A6024" t="s">
        <v>148</v>
      </c>
      <c r="B6024">
        <v>16601</v>
      </c>
    </row>
    <row r="6035" spans="1:2" ht="19.5" customHeight="1">
      <c r="A6035" t="s">
        <v>176</v>
      </c>
      <c r="B6035">
        <v>6950</v>
      </c>
    </row>
    <row r="6036" spans="1:2" ht="19.5" customHeight="1">
      <c r="A6036" t="s">
        <v>177</v>
      </c>
      <c r="B6036">
        <v>11440</v>
      </c>
    </row>
    <row r="6037" spans="1:2" ht="19.5" customHeight="1">
      <c r="A6037" t="s">
        <v>178</v>
      </c>
      <c r="B6037">
        <v>1462</v>
      </c>
    </row>
    <row r="6038" spans="1:2" ht="19.5" customHeight="1">
      <c r="A6038" t="s">
        <v>179</v>
      </c>
      <c r="B6038">
        <v>2790</v>
      </c>
    </row>
    <row r="6039" spans="1:2" ht="19.5" customHeight="1">
      <c r="A6039" t="s">
        <v>316</v>
      </c>
      <c r="B6039">
        <v>1001</v>
      </c>
    </row>
    <row r="6040" spans="1:2" ht="19.5" customHeight="1">
      <c r="A6040" t="s">
        <v>181</v>
      </c>
      <c r="B6040">
        <v>1909</v>
      </c>
    </row>
    <row r="6041" spans="1:2" ht="19.5" customHeight="1">
      <c r="A6041" t="s">
        <v>182</v>
      </c>
      <c r="B6041">
        <v>886</v>
      </c>
    </row>
    <row r="6042" spans="1:2" ht="19.5" customHeight="1">
      <c r="A6042" t="s">
        <v>183</v>
      </c>
      <c r="B6042">
        <v>1717</v>
      </c>
    </row>
    <row r="6044" spans="1:2" ht="19.5" customHeight="1">
      <c r="A6044" t="s">
        <v>184</v>
      </c>
    </row>
    <row r="6045" spans="1:2" ht="19.5" customHeight="1">
      <c r="A6045" t="s">
        <v>185</v>
      </c>
      <c r="B6045">
        <v>769</v>
      </c>
    </row>
    <row r="6046" spans="1:2" ht="19.5" customHeight="1">
      <c r="A6046" t="s">
        <v>186</v>
      </c>
      <c r="B6046">
        <v>2224</v>
      </c>
    </row>
    <row r="6048" spans="1:2" ht="19.5" customHeight="1">
      <c r="A6048" t="s">
        <v>148</v>
      </c>
      <c r="B6048">
        <v>29817</v>
      </c>
    </row>
    <row r="6059" spans="1:2" ht="19.5" customHeight="1">
      <c r="A6059" t="s">
        <v>176</v>
      </c>
      <c r="B6059">
        <v>792</v>
      </c>
    </row>
    <row r="6060" spans="1:2" ht="19.5" customHeight="1">
      <c r="A6060" t="s">
        <v>177</v>
      </c>
      <c r="B6060">
        <v>1724</v>
      </c>
    </row>
    <row r="6061" spans="1:2" ht="19.5" customHeight="1">
      <c r="A6061" t="s">
        <v>178</v>
      </c>
      <c r="B6061">
        <v>172</v>
      </c>
    </row>
    <row r="6062" spans="1:2" ht="19.5" customHeight="1">
      <c r="A6062" t="s">
        <v>179</v>
      </c>
      <c r="B6062">
        <v>537</v>
      </c>
    </row>
    <row r="6063" spans="1:2" ht="19.5" customHeight="1">
      <c r="A6063" t="s">
        <v>316</v>
      </c>
      <c r="B6063">
        <v>133</v>
      </c>
    </row>
    <row r="6064" spans="1:2" ht="19.5" customHeight="1">
      <c r="A6064" t="s">
        <v>181</v>
      </c>
      <c r="B6064">
        <v>446</v>
      </c>
    </row>
    <row r="6065" spans="1:2" ht="19.5" customHeight="1">
      <c r="A6065" t="s">
        <v>182</v>
      </c>
      <c r="B6065">
        <v>93</v>
      </c>
    </row>
    <row r="6066" spans="1:2" ht="19.5" customHeight="1">
      <c r="A6066" t="s">
        <v>183</v>
      </c>
      <c r="B6066">
        <v>389</v>
      </c>
    </row>
    <row r="6068" spans="1:2" ht="19.5" customHeight="1">
      <c r="A6068" t="s">
        <v>184</v>
      </c>
    </row>
    <row r="6069" spans="1:2" ht="19.5" customHeight="1">
      <c r="A6069" t="s">
        <v>185</v>
      </c>
      <c r="B6069">
        <v>114</v>
      </c>
    </row>
    <row r="6070" spans="1:2" ht="19.5" customHeight="1">
      <c r="A6070" t="s">
        <v>186</v>
      </c>
      <c r="B6070">
        <v>731</v>
      </c>
    </row>
    <row r="6072" spans="1:2" ht="19.5" customHeight="1">
      <c r="A6072" t="s">
        <v>148</v>
      </c>
      <c r="B6072">
        <v>4979</v>
      </c>
    </row>
    <row r="6073" spans="1:2" ht="19.5" customHeight="1">
      <c r="A6073" t="s">
        <v>149</v>
      </c>
      <c r="B6073">
        <v>15899</v>
      </c>
    </row>
    <row r="6084" spans="1:2" ht="19.5" customHeight="1">
      <c r="A6084" t="s">
        <v>176</v>
      </c>
      <c r="B6084">
        <v>322</v>
      </c>
    </row>
    <row r="6085" spans="1:2" ht="19.5" customHeight="1">
      <c r="A6085" t="s">
        <v>177</v>
      </c>
      <c r="B6085">
        <v>394</v>
      </c>
    </row>
    <row r="6086" spans="1:2" ht="19.5" customHeight="1">
      <c r="A6086" t="s">
        <v>178</v>
      </c>
      <c r="B6086">
        <v>75</v>
      </c>
    </row>
    <row r="6087" spans="1:2" ht="19.5" customHeight="1">
      <c r="A6087" t="s">
        <v>179</v>
      </c>
      <c r="B6087">
        <v>101</v>
      </c>
    </row>
    <row r="6088" spans="1:2" ht="19.5" customHeight="1">
      <c r="A6088" t="s">
        <v>316</v>
      </c>
      <c r="B6088">
        <v>63</v>
      </c>
    </row>
    <row r="6089" spans="1:2" ht="19.5" customHeight="1">
      <c r="A6089" t="s">
        <v>181</v>
      </c>
      <c r="B6089">
        <v>71</v>
      </c>
    </row>
    <row r="6090" spans="1:2" ht="19.5" customHeight="1">
      <c r="A6090" t="s">
        <v>182</v>
      </c>
      <c r="B6090">
        <v>50</v>
      </c>
    </row>
    <row r="6091" spans="1:2" ht="19.5" customHeight="1">
      <c r="A6091" t="s">
        <v>183</v>
      </c>
      <c r="B6091">
        <v>58</v>
      </c>
    </row>
    <row r="6093" spans="1:2" ht="19.5" customHeight="1">
      <c r="A6093" t="s">
        <v>184</v>
      </c>
    </row>
    <row r="6094" spans="1:2" ht="19.5" customHeight="1">
      <c r="A6094" t="s">
        <v>185</v>
      </c>
      <c r="B6094">
        <v>34</v>
      </c>
    </row>
    <row r="6095" spans="1:2" ht="19.5" customHeight="1">
      <c r="A6095" t="s">
        <v>186</v>
      </c>
      <c r="B6095">
        <v>38</v>
      </c>
    </row>
    <row r="6097" spans="1:2" ht="19.5" customHeight="1">
      <c r="A6097" t="s">
        <v>148</v>
      </c>
      <c r="B6097">
        <v>1187</v>
      </c>
    </row>
    <row r="6098" spans="1:2" ht="19.5" customHeight="1">
      <c r="A6098" t="s">
        <v>149</v>
      </c>
      <c r="B6098">
        <v>1404</v>
      </c>
    </row>
    <row r="6108" spans="1:2" ht="19.5" customHeight="1">
      <c r="A6108" t="s">
        <v>176</v>
      </c>
      <c r="B6108">
        <v>2258</v>
      </c>
    </row>
    <row r="6109" spans="1:2" ht="19.5" customHeight="1">
      <c r="A6109" t="s">
        <v>177</v>
      </c>
      <c r="B6109">
        <v>2874</v>
      </c>
    </row>
    <row r="6110" spans="1:2" ht="19.5" customHeight="1">
      <c r="A6110" t="s">
        <v>178</v>
      </c>
      <c r="B6110">
        <v>436</v>
      </c>
    </row>
    <row r="6111" spans="1:2" ht="19.5" customHeight="1">
      <c r="A6111" t="s">
        <v>179</v>
      </c>
      <c r="B6111">
        <v>515</v>
      </c>
    </row>
    <row r="6112" spans="1:2" ht="19.5" customHeight="1">
      <c r="A6112" t="s">
        <v>316</v>
      </c>
      <c r="B6112">
        <v>331</v>
      </c>
    </row>
    <row r="6113" spans="1:2" ht="19.5" customHeight="1">
      <c r="A6113" t="s">
        <v>181</v>
      </c>
      <c r="B6113">
        <v>408</v>
      </c>
    </row>
    <row r="6114" spans="1:2" ht="19.5" customHeight="1">
      <c r="A6114" t="s">
        <v>182</v>
      </c>
      <c r="B6114">
        <v>251</v>
      </c>
    </row>
    <row r="6115" spans="1:2" ht="19.5" customHeight="1">
      <c r="A6115" t="s">
        <v>183</v>
      </c>
      <c r="B6115">
        <v>304</v>
      </c>
    </row>
    <row r="6117" spans="1:2" ht="19.5" customHeight="1">
      <c r="A6117" t="s">
        <v>184</v>
      </c>
    </row>
    <row r="6118" spans="1:2" ht="19.5" customHeight="1">
      <c r="A6118" t="s">
        <v>185</v>
      </c>
    </row>
    <row r="6119" spans="1:2" ht="19.5" customHeight="1">
      <c r="A6119" t="s">
        <v>186</v>
      </c>
    </row>
    <row r="6121" spans="1:2" ht="19.5" customHeight="1">
      <c r="A6121" t="s">
        <v>148</v>
      </c>
      <c r="B6121">
        <v>9454</v>
      </c>
    </row>
    <row r="6122" spans="1:2" ht="19.5" customHeight="1">
      <c r="A6122" t="s">
        <v>149</v>
      </c>
      <c r="B6122">
        <v>11384</v>
      </c>
    </row>
    <row r="6132" spans="1:2" ht="19.5" customHeight="1">
      <c r="A6132" t="s">
        <v>176</v>
      </c>
      <c r="B6132">
        <v>4230</v>
      </c>
    </row>
    <row r="6133" spans="1:2" ht="19.5" customHeight="1">
      <c r="A6133" t="s">
        <v>177</v>
      </c>
      <c r="B6133">
        <v>4328</v>
      </c>
    </row>
    <row r="6134" spans="1:2" ht="19.5" customHeight="1">
      <c r="A6134" t="s">
        <v>178</v>
      </c>
      <c r="B6134">
        <v>869</v>
      </c>
    </row>
    <row r="6135" spans="1:2" ht="19.5" customHeight="1">
      <c r="A6135" t="s">
        <v>179</v>
      </c>
      <c r="B6135">
        <v>895</v>
      </c>
    </row>
    <row r="6136" spans="1:2" ht="19.5" customHeight="1">
      <c r="A6136" t="s">
        <v>316</v>
      </c>
      <c r="B6136">
        <v>585</v>
      </c>
    </row>
    <row r="6137" spans="1:2" ht="19.5" customHeight="1">
      <c r="A6137" t="s">
        <v>181</v>
      </c>
      <c r="B6137">
        <v>610</v>
      </c>
    </row>
    <row r="6138" spans="1:2" ht="19.5" customHeight="1">
      <c r="A6138" t="s">
        <v>182</v>
      </c>
      <c r="B6138">
        <v>537</v>
      </c>
    </row>
    <row r="6139" spans="1:2" ht="19.5" customHeight="1">
      <c r="A6139" t="s">
        <v>183</v>
      </c>
      <c r="B6139">
        <v>559</v>
      </c>
    </row>
    <row r="6141" spans="1:2" ht="19.5" customHeight="1">
      <c r="A6141" t="s">
        <v>184</v>
      </c>
    </row>
    <row r="6142" spans="1:2" ht="19.5" customHeight="1">
      <c r="A6142" t="s">
        <v>185</v>
      </c>
      <c r="B6142">
        <v>460</v>
      </c>
    </row>
    <row r="6143" spans="1:2" ht="19.5" customHeight="1">
      <c r="A6143" t="s">
        <v>186</v>
      </c>
      <c r="B6143">
        <v>480</v>
      </c>
    </row>
    <row r="6145" spans="1:2" ht="19.5" customHeight="1">
      <c r="A6145" t="s">
        <v>148</v>
      </c>
      <c r="B6145">
        <v>17204</v>
      </c>
    </row>
    <row r="6146" spans="1:2" ht="19.5" customHeight="1">
      <c r="A6146" t="s">
        <v>149</v>
      </c>
      <c r="B6146">
        <v>18016</v>
      </c>
    </row>
    <row r="6156" spans="1:2" ht="19.5" customHeight="1">
      <c r="A6156" t="s">
        <v>176</v>
      </c>
      <c r="B6156">
        <v>132</v>
      </c>
    </row>
    <row r="6157" spans="1:2" ht="19.5" customHeight="1">
      <c r="A6157" t="s">
        <v>177</v>
      </c>
      <c r="B6157">
        <v>530</v>
      </c>
    </row>
    <row r="6158" spans="1:2" ht="19.5" customHeight="1">
      <c r="A6158" t="s">
        <v>178</v>
      </c>
      <c r="B6158">
        <v>56</v>
      </c>
    </row>
    <row r="6159" spans="1:2" ht="19.5" customHeight="1">
      <c r="A6159" t="s">
        <v>179</v>
      </c>
      <c r="B6159">
        <v>225</v>
      </c>
    </row>
    <row r="6160" spans="1:2" ht="19.5" customHeight="1">
      <c r="A6160" t="s">
        <v>316</v>
      </c>
      <c r="B6160">
        <v>47</v>
      </c>
    </row>
    <row r="6161" spans="1:2" ht="19.5" customHeight="1">
      <c r="A6161" t="s">
        <v>181</v>
      </c>
      <c r="B6161">
        <v>225</v>
      </c>
    </row>
    <row r="6162" spans="1:2" ht="19.5" customHeight="1">
      <c r="A6162" t="s">
        <v>182</v>
      </c>
      <c r="B6162">
        <v>40</v>
      </c>
    </row>
    <row r="6163" spans="1:2" ht="19.5" customHeight="1">
      <c r="A6163" t="s">
        <v>183</v>
      </c>
      <c r="B6163">
        <v>206</v>
      </c>
    </row>
    <row r="6165" spans="1:2" ht="19.5" customHeight="1">
      <c r="A6165" t="s">
        <v>184</v>
      </c>
    </row>
    <row r="6166" spans="1:2" ht="19.5" customHeight="1">
      <c r="A6166" t="s">
        <v>185</v>
      </c>
      <c r="B6166">
        <v>45</v>
      </c>
    </row>
    <row r="6167" spans="1:2" ht="19.5" customHeight="1">
      <c r="A6167" t="s">
        <v>186</v>
      </c>
      <c r="B6167">
        <v>190</v>
      </c>
    </row>
    <row r="6169" spans="1:2" ht="19.5" customHeight="1">
      <c r="A6169" t="s">
        <v>148</v>
      </c>
      <c r="B6169">
        <v>1768</v>
      </c>
    </row>
    <row r="6170" spans="1:2" ht="19.5" customHeight="1">
      <c r="A6170" t="s">
        <v>149</v>
      </c>
      <c r="B6170">
        <v>8003</v>
      </c>
    </row>
    <row r="6180" spans="1:2" ht="19.5" customHeight="1">
      <c r="A6180" t="s">
        <v>176</v>
      </c>
      <c r="B6180">
        <v>3975</v>
      </c>
    </row>
    <row r="6181" spans="1:2" ht="19.5" customHeight="1">
      <c r="A6181" t="s">
        <v>177</v>
      </c>
      <c r="B6181">
        <v>4359</v>
      </c>
    </row>
    <row r="6182" spans="1:2" ht="19.5" customHeight="1">
      <c r="A6182" t="s">
        <v>178</v>
      </c>
      <c r="B6182">
        <v>932</v>
      </c>
    </row>
    <row r="6183" spans="1:2" ht="19.5" customHeight="1">
      <c r="A6183" t="s">
        <v>179</v>
      </c>
      <c r="B6183">
        <v>1091</v>
      </c>
    </row>
    <row r="6184" spans="1:2" ht="19.5" customHeight="1">
      <c r="A6184" t="s">
        <v>316</v>
      </c>
      <c r="B6184">
        <v>1038</v>
      </c>
    </row>
    <row r="6185" spans="1:2" ht="19.5" customHeight="1">
      <c r="A6185" t="s">
        <v>181</v>
      </c>
      <c r="B6185">
        <v>1257</v>
      </c>
    </row>
    <row r="6186" spans="1:2" ht="19.5" customHeight="1">
      <c r="A6186" t="s">
        <v>182</v>
      </c>
      <c r="B6186">
        <v>549</v>
      </c>
    </row>
    <row r="6187" spans="1:2" ht="19.5" customHeight="1">
      <c r="A6187" t="s">
        <v>183</v>
      </c>
      <c r="B6187">
        <v>663</v>
      </c>
    </row>
    <row r="6189" spans="1:2" ht="19.5" customHeight="1">
      <c r="A6189" t="s">
        <v>184</v>
      </c>
    </row>
    <row r="6190" spans="1:2" ht="19.5" customHeight="1">
      <c r="A6190" t="s">
        <v>185</v>
      </c>
      <c r="B6190">
        <v>581</v>
      </c>
    </row>
    <row r="6191" spans="1:2" ht="19.5" customHeight="1">
      <c r="A6191" t="s">
        <v>186</v>
      </c>
      <c r="B6191">
        <v>681</v>
      </c>
    </row>
    <row r="6193" spans="1:2" ht="19.5" customHeight="1">
      <c r="A6193" t="s">
        <v>148</v>
      </c>
      <c r="B6193">
        <v>18590</v>
      </c>
    </row>
    <row r="6194" spans="1:2" ht="19.5" customHeight="1">
      <c r="A6194" t="s">
        <v>149</v>
      </c>
      <c r="B6194">
        <v>21557</v>
      </c>
    </row>
    <row r="6205" spans="1:2" ht="19.5" customHeight="1">
      <c r="A6205" t="s">
        <v>176</v>
      </c>
      <c r="B6205">
        <v>93</v>
      </c>
    </row>
    <row r="6206" spans="1:2" ht="19.5" customHeight="1">
      <c r="A6206" t="s">
        <v>177</v>
      </c>
      <c r="B6206">
        <v>871</v>
      </c>
    </row>
    <row r="6207" spans="1:2" ht="19.5" customHeight="1">
      <c r="A6207" t="s">
        <v>178</v>
      </c>
      <c r="B6207">
        <v>38</v>
      </c>
    </row>
    <row r="6208" spans="1:2" ht="19.5" customHeight="1">
      <c r="A6208" t="s">
        <v>179</v>
      </c>
      <c r="B6208">
        <v>572</v>
      </c>
    </row>
    <row r="6209" spans="1:2" ht="19.5" customHeight="1">
      <c r="A6209" t="s">
        <v>316</v>
      </c>
      <c r="B6209">
        <v>30</v>
      </c>
    </row>
    <row r="6210" spans="1:2" ht="19.5" customHeight="1">
      <c r="A6210" t="s">
        <v>181</v>
      </c>
      <c r="B6210">
        <v>589</v>
      </c>
    </row>
    <row r="6211" spans="1:2" ht="19.5" customHeight="1">
      <c r="A6211" t="s">
        <v>182</v>
      </c>
      <c r="B6211">
        <v>41</v>
      </c>
    </row>
    <row r="6212" spans="1:2" ht="19.5" customHeight="1">
      <c r="A6212" t="s">
        <v>183</v>
      </c>
      <c r="B6212">
        <v>489</v>
      </c>
    </row>
    <row r="6214" spans="1:2" ht="19.5" customHeight="1">
      <c r="A6214" t="s">
        <v>184</v>
      </c>
    </row>
    <row r="6215" spans="1:2" ht="19.5" customHeight="1">
      <c r="A6215" t="s">
        <v>185</v>
      </c>
      <c r="B6215">
        <v>110</v>
      </c>
    </row>
    <row r="6216" spans="1:2" ht="19.5" customHeight="1">
      <c r="A6216" t="s">
        <v>186</v>
      </c>
      <c r="B6216">
        <v>890</v>
      </c>
    </row>
    <row r="6218" spans="1:2" ht="19.5" customHeight="1">
      <c r="A6218" t="s">
        <v>148</v>
      </c>
      <c r="B6218">
        <v>2148</v>
      </c>
    </row>
    <row r="6219" spans="1:2" ht="19.5" customHeight="1">
      <c r="A6219" t="s">
        <v>149</v>
      </c>
      <c r="B6219">
        <v>13430</v>
      </c>
    </row>
    <row r="6230" spans="1:1" ht="19.5" customHeight="1">
      <c r="A6230" t="s">
        <v>176</v>
      </c>
    </row>
    <row r="6231" spans="1:1" ht="19.5" customHeight="1">
      <c r="A6231" t="s">
        <v>177</v>
      </c>
    </row>
    <row r="6232" spans="1:1" ht="19.5" customHeight="1">
      <c r="A6232" t="s">
        <v>178</v>
      </c>
    </row>
    <row r="6233" spans="1:1" ht="19.5" customHeight="1">
      <c r="A6233" t="s">
        <v>179</v>
      </c>
    </row>
    <row r="6234" spans="1:1" ht="19.5" customHeight="1">
      <c r="A6234" t="s">
        <v>316</v>
      </c>
    </row>
    <row r="6235" spans="1:1" ht="19.5" customHeight="1">
      <c r="A6235" t="s">
        <v>181</v>
      </c>
    </row>
    <row r="6236" spans="1:1" ht="19.5" customHeight="1">
      <c r="A6236" t="s">
        <v>182</v>
      </c>
    </row>
    <row r="6237" spans="1:1" ht="19.5" customHeight="1">
      <c r="A6237" t="s">
        <v>183</v>
      </c>
    </row>
    <row r="6239" spans="1:1" ht="19.5" customHeight="1">
      <c r="A6239" t="s">
        <v>184</v>
      </c>
    </row>
    <row r="6240" spans="1:1" ht="19.5" customHeight="1">
      <c r="A6240" t="s">
        <v>185</v>
      </c>
    </row>
    <row r="6241" spans="1:2" ht="19.5" customHeight="1">
      <c r="A6241" t="s">
        <v>186</v>
      </c>
    </row>
    <row r="6243" spans="1:2" ht="19.5" customHeight="1">
      <c r="A6243" t="s">
        <v>148</v>
      </c>
    </row>
    <row r="6244" spans="1:2" ht="19.5" customHeight="1">
      <c r="A6244" t="s">
        <v>149</v>
      </c>
    </row>
    <row r="6255" spans="1:2" ht="19.5" customHeight="1">
      <c r="A6255" t="s">
        <v>176</v>
      </c>
      <c r="B6255">
        <v>10</v>
      </c>
    </row>
    <row r="6256" spans="1:2" ht="19.5" customHeight="1">
      <c r="A6256" t="s">
        <v>177</v>
      </c>
      <c r="B6256">
        <v>102</v>
      </c>
    </row>
    <row r="6257" spans="1:2" ht="19.5" customHeight="1">
      <c r="A6257" t="s">
        <v>178</v>
      </c>
      <c r="B6257">
        <v>4</v>
      </c>
    </row>
    <row r="6258" spans="1:2" ht="19.5" customHeight="1">
      <c r="A6258" t="s">
        <v>179</v>
      </c>
      <c r="B6258">
        <v>20</v>
      </c>
    </row>
    <row r="6259" spans="1:2" ht="19.5" customHeight="1">
      <c r="A6259" t="s">
        <v>316</v>
      </c>
      <c r="B6259">
        <v>1</v>
      </c>
    </row>
    <row r="6260" spans="1:2" ht="19.5" customHeight="1">
      <c r="A6260" t="s">
        <v>181</v>
      </c>
      <c r="B6260">
        <v>18</v>
      </c>
    </row>
    <row r="6261" spans="1:2" ht="19.5" customHeight="1">
      <c r="A6261" t="s">
        <v>182</v>
      </c>
      <c r="B6261">
        <v>4</v>
      </c>
    </row>
    <row r="6262" spans="1:2" ht="19.5" customHeight="1">
      <c r="A6262" t="s">
        <v>183</v>
      </c>
      <c r="B6262">
        <v>40</v>
      </c>
    </row>
    <row r="6264" spans="1:2" ht="19.5" customHeight="1">
      <c r="A6264" t="s">
        <v>184</v>
      </c>
    </row>
    <row r="6265" spans="1:2" ht="19.5" customHeight="1">
      <c r="A6265" t="s">
        <v>185</v>
      </c>
      <c r="B6265">
        <v>12</v>
      </c>
    </row>
    <row r="6266" spans="1:2" ht="19.5" customHeight="1">
      <c r="A6266" t="s">
        <v>186</v>
      </c>
      <c r="B6266">
        <v>46</v>
      </c>
    </row>
    <row r="6268" spans="1:2" ht="19.5" customHeight="1">
      <c r="A6268" t="s">
        <v>148</v>
      </c>
      <c r="B6268">
        <v>174</v>
      </c>
    </row>
    <row r="6269" spans="1:2" ht="19.5" customHeight="1">
      <c r="A6269" t="s">
        <v>149</v>
      </c>
      <c r="B6269">
        <v>805</v>
      </c>
    </row>
    <row r="6279" spans="1:2" ht="19.5" customHeight="1">
      <c r="A6279" t="s">
        <v>176</v>
      </c>
      <c r="B6279">
        <v>22</v>
      </c>
    </row>
    <row r="6280" spans="1:2" ht="19.5" customHeight="1">
      <c r="A6280" t="s">
        <v>177</v>
      </c>
      <c r="B6280">
        <v>334</v>
      </c>
    </row>
    <row r="6281" spans="1:2" ht="19.5" customHeight="1">
      <c r="A6281" t="s">
        <v>178</v>
      </c>
      <c r="B6281">
        <v>9</v>
      </c>
    </row>
    <row r="6282" spans="1:2" ht="19.5" customHeight="1">
      <c r="A6282" t="s">
        <v>179</v>
      </c>
      <c r="B6282">
        <v>203</v>
      </c>
    </row>
    <row r="6283" spans="1:2" ht="19.5" customHeight="1">
      <c r="A6283" t="s">
        <v>316</v>
      </c>
      <c r="B6283">
        <v>14</v>
      </c>
    </row>
    <row r="6284" spans="1:2" ht="19.5" customHeight="1">
      <c r="A6284" t="s">
        <v>181</v>
      </c>
      <c r="B6284">
        <v>146</v>
      </c>
    </row>
    <row r="6285" spans="1:2" ht="19.5" customHeight="1">
      <c r="A6285" t="s">
        <v>182</v>
      </c>
      <c r="B6285">
        <v>8</v>
      </c>
    </row>
    <row r="6286" spans="1:2" ht="19.5" customHeight="1">
      <c r="A6286" t="s">
        <v>183</v>
      </c>
      <c r="B6286">
        <v>162</v>
      </c>
    </row>
    <row r="6288" spans="1:2" ht="19.5" customHeight="1">
      <c r="A6288" t="s">
        <v>184</v>
      </c>
    </row>
    <row r="6289" spans="1:2" ht="19.5" customHeight="1">
      <c r="A6289" t="s">
        <v>185</v>
      </c>
      <c r="B6289">
        <v>31</v>
      </c>
    </row>
    <row r="6290" spans="1:2" ht="19.5" customHeight="1">
      <c r="A6290" t="s">
        <v>186</v>
      </c>
      <c r="B6290">
        <v>250</v>
      </c>
    </row>
    <row r="6292" spans="1:2" ht="19.5" customHeight="1">
      <c r="A6292" t="s">
        <v>148</v>
      </c>
      <c r="B6292">
        <v>500</v>
      </c>
    </row>
    <row r="6293" spans="1:2" ht="19.5" customHeight="1">
      <c r="A6293" t="s">
        <v>149</v>
      </c>
      <c r="B6293">
        <v>3141</v>
      </c>
    </row>
    <row r="6304" spans="1:2" ht="19.5" customHeight="1">
      <c r="A6304" t="s">
        <v>176</v>
      </c>
      <c r="B6304">
        <v>7</v>
      </c>
    </row>
    <row r="6305" spans="1:2" ht="19.5" customHeight="1">
      <c r="A6305" t="s">
        <v>177</v>
      </c>
      <c r="B6305">
        <v>137</v>
      </c>
    </row>
    <row r="6306" spans="1:2" ht="19.5" customHeight="1">
      <c r="A6306" t="s">
        <v>178</v>
      </c>
      <c r="B6306">
        <v>1</v>
      </c>
    </row>
    <row r="6307" spans="1:2" ht="19.5" customHeight="1">
      <c r="A6307" t="s">
        <v>179</v>
      </c>
      <c r="B6307">
        <v>43</v>
      </c>
    </row>
    <row r="6308" spans="1:2" ht="19.5" customHeight="1">
      <c r="A6308" t="s">
        <v>316</v>
      </c>
      <c r="B6308">
        <v>2</v>
      </c>
    </row>
    <row r="6309" spans="1:2" ht="19.5" customHeight="1">
      <c r="A6309" t="s">
        <v>181</v>
      </c>
      <c r="B6309">
        <v>33</v>
      </c>
    </row>
    <row r="6310" spans="1:2" ht="19.5" customHeight="1">
      <c r="A6310" t="s">
        <v>322</v>
      </c>
      <c r="B6310">
        <v>1</v>
      </c>
    </row>
    <row r="6311" spans="1:2" ht="19.5" customHeight="1">
      <c r="A6311" t="s">
        <v>183</v>
      </c>
      <c r="B6311">
        <v>35</v>
      </c>
    </row>
    <row r="6313" spans="1:2" ht="19.5" customHeight="1">
      <c r="A6313" t="s">
        <v>184</v>
      </c>
    </row>
    <row r="6314" spans="1:2" ht="19.5" customHeight="1">
      <c r="A6314" t="s">
        <v>185</v>
      </c>
      <c r="B6314">
        <v>6</v>
      </c>
    </row>
    <row r="6315" spans="1:2" ht="19.5" customHeight="1">
      <c r="A6315" t="s">
        <v>186</v>
      </c>
      <c r="B6315">
        <v>127</v>
      </c>
    </row>
    <row r="6317" spans="1:2" ht="19.5" customHeight="1">
      <c r="A6317" t="s">
        <v>148</v>
      </c>
      <c r="B6317">
        <v>120</v>
      </c>
    </row>
    <row r="6318" spans="1:2" ht="19.5" customHeight="1">
      <c r="A6318" t="s">
        <v>149</v>
      </c>
      <c r="B6318">
        <v>1066</v>
      </c>
    </row>
    <row r="6330" spans="1:2" ht="19.5" customHeight="1">
      <c r="A6330" t="s">
        <v>176</v>
      </c>
      <c r="B6330">
        <v>43</v>
      </c>
    </row>
    <row r="6331" spans="1:2" ht="19.5" customHeight="1">
      <c r="A6331" t="s">
        <v>177</v>
      </c>
      <c r="B6331">
        <v>419</v>
      </c>
    </row>
    <row r="6332" spans="1:2" ht="19.5" customHeight="1">
      <c r="A6332" t="s">
        <v>178</v>
      </c>
      <c r="B6332">
        <v>8</v>
      </c>
    </row>
    <row r="6333" spans="1:2" ht="19.5" customHeight="1">
      <c r="A6333" t="s">
        <v>179</v>
      </c>
      <c r="B6333">
        <v>77</v>
      </c>
    </row>
    <row r="6334" spans="1:2" ht="19.5" customHeight="1">
      <c r="A6334" t="s">
        <v>316</v>
      </c>
      <c r="B6334">
        <v>4</v>
      </c>
    </row>
    <row r="6335" spans="1:2" ht="19.5" customHeight="1">
      <c r="A6335" t="s">
        <v>181</v>
      </c>
      <c r="B6335">
        <v>38</v>
      </c>
    </row>
    <row r="6336" spans="1:2" ht="19.5" customHeight="1">
      <c r="A6336" t="s">
        <v>322</v>
      </c>
      <c r="B6336">
        <v>3</v>
      </c>
    </row>
    <row r="6337" spans="1:2" ht="19.5" customHeight="1">
      <c r="A6337" t="s">
        <v>183</v>
      </c>
      <c r="B6337">
        <v>34</v>
      </c>
    </row>
    <row r="6339" spans="1:2" ht="19.5" customHeight="1">
      <c r="A6339" t="s">
        <v>184</v>
      </c>
    </row>
    <row r="6340" spans="1:2" ht="19.5" customHeight="1">
      <c r="A6340" t="s">
        <v>185</v>
      </c>
      <c r="B6340">
        <v>6</v>
      </c>
    </row>
    <row r="6341" spans="1:2" ht="19.5" customHeight="1">
      <c r="A6341" t="s">
        <v>323</v>
      </c>
      <c r="B6341">
        <v>52</v>
      </c>
    </row>
    <row r="6343" spans="1:2" ht="19.5" customHeight="1">
      <c r="A6343" t="s">
        <v>148</v>
      </c>
      <c r="B6343">
        <v>311</v>
      </c>
    </row>
    <row r="6344" spans="1:2" ht="19.5" customHeight="1">
      <c r="A6344" t="s">
        <v>149</v>
      </c>
      <c r="B6344">
        <v>1758</v>
      </c>
    </row>
    <row r="6354" spans="1:2" ht="19.5" customHeight="1">
      <c r="A6354" t="s">
        <v>176</v>
      </c>
      <c r="B6354">
        <v>454</v>
      </c>
    </row>
    <row r="6355" spans="1:2" ht="19.5" customHeight="1">
      <c r="A6355" t="s">
        <v>177</v>
      </c>
      <c r="B6355">
        <v>1563</v>
      </c>
    </row>
    <row r="6356" spans="1:2" ht="19.5" customHeight="1">
      <c r="A6356" t="s">
        <v>178</v>
      </c>
      <c r="B6356">
        <v>454</v>
      </c>
    </row>
    <row r="6357" spans="1:2" ht="19.5" customHeight="1">
      <c r="A6357" t="s">
        <v>179</v>
      </c>
      <c r="B6357">
        <v>1563</v>
      </c>
    </row>
    <row r="6358" spans="1:2" ht="19.5" customHeight="1">
      <c r="A6358" t="s">
        <v>316</v>
      </c>
      <c r="B6358">
        <v>84</v>
      </c>
    </row>
    <row r="6359" spans="1:2" ht="19.5" customHeight="1">
      <c r="A6359" t="s">
        <v>181</v>
      </c>
      <c r="B6359">
        <v>696</v>
      </c>
    </row>
    <row r="6360" spans="1:2" ht="19.5" customHeight="1">
      <c r="A6360" t="s">
        <v>322</v>
      </c>
      <c r="B6360">
        <v>64</v>
      </c>
    </row>
    <row r="6361" spans="1:2" ht="19.5" customHeight="1">
      <c r="A6361" t="s">
        <v>183</v>
      </c>
      <c r="B6361">
        <v>400</v>
      </c>
    </row>
    <row r="6363" spans="1:2" ht="19.5" customHeight="1">
      <c r="A6363" t="s">
        <v>184</v>
      </c>
    </row>
    <row r="6364" spans="1:2" ht="19.5" customHeight="1">
      <c r="A6364" t="s">
        <v>185</v>
      </c>
      <c r="B6364">
        <v>33</v>
      </c>
    </row>
    <row r="6365" spans="1:2" ht="19.5" customHeight="1">
      <c r="A6365" t="s">
        <v>323</v>
      </c>
      <c r="B6365">
        <v>506</v>
      </c>
    </row>
    <row r="6367" spans="1:2" ht="19.5" customHeight="1">
      <c r="A6367" t="s">
        <v>148</v>
      </c>
      <c r="B6367">
        <v>1792</v>
      </c>
    </row>
    <row r="6368" spans="1:2" ht="19.5" customHeight="1">
      <c r="A6368" t="s">
        <v>149</v>
      </c>
      <c r="B6368">
        <v>12500</v>
      </c>
    </row>
    <row r="6379" spans="1:2" ht="19.5" customHeight="1">
      <c r="A6379" t="s">
        <v>176</v>
      </c>
      <c r="B6379">
        <v>1883</v>
      </c>
    </row>
    <row r="6380" spans="1:2" ht="19.5" customHeight="1">
      <c r="A6380" t="s">
        <v>177</v>
      </c>
      <c r="B6380">
        <v>8234</v>
      </c>
    </row>
    <row r="6381" spans="1:2" ht="19.5" customHeight="1">
      <c r="A6381" t="s">
        <v>178</v>
      </c>
      <c r="B6381">
        <v>929</v>
      </c>
    </row>
    <row r="6382" spans="1:2" ht="19.5" customHeight="1">
      <c r="A6382" t="s">
        <v>179</v>
      </c>
      <c r="B6382">
        <v>3488</v>
      </c>
    </row>
    <row r="6383" spans="1:2" ht="19.5" customHeight="1">
      <c r="A6383" t="s">
        <v>316</v>
      </c>
      <c r="B6383">
        <v>510</v>
      </c>
    </row>
    <row r="6384" spans="1:2" ht="19.5" customHeight="1">
      <c r="A6384" t="s">
        <v>181</v>
      </c>
      <c r="B6384">
        <v>2039</v>
      </c>
    </row>
    <row r="6385" spans="1:2" ht="19.5" customHeight="1">
      <c r="A6385" t="s">
        <v>182</v>
      </c>
      <c r="B6385">
        <v>548</v>
      </c>
    </row>
    <row r="6386" spans="1:2" ht="19.5" customHeight="1">
      <c r="A6386" t="s">
        <v>183</v>
      </c>
      <c r="B6386">
        <v>1887</v>
      </c>
    </row>
    <row r="6388" spans="1:2" ht="19.5" customHeight="1">
      <c r="A6388" t="s">
        <v>184</v>
      </c>
    </row>
    <row r="6389" spans="1:2" ht="19.5" customHeight="1">
      <c r="A6389" t="s">
        <v>185</v>
      </c>
      <c r="B6389">
        <v>702</v>
      </c>
    </row>
    <row r="6390" spans="1:2" ht="19.5" customHeight="1">
      <c r="A6390" t="s">
        <v>186</v>
      </c>
      <c r="B6390">
        <v>1877</v>
      </c>
    </row>
    <row r="6392" spans="1:2" ht="19.5" customHeight="1">
      <c r="A6392" t="s">
        <v>148</v>
      </c>
      <c r="B6392">
        <v>18459</v>
      </c>
    </row>
    <row r="6393" spans="1:2" ht="19.5" customHeight="1">
      <c r="A6393" t="s">
        <v>149</v>
      </c>
    </row>
    <row r="6404" spans="1:2" ht="19.5" customHeight="1">
      <c r="A6404" t="s">
        <v>176</v>
      </c>
      <c r="B6404">
        <v>235</v>
      </c>
    </row>
    <row r="6405" spans="1:2" ht="19.5" customHeight="1">
      <c r="A6405" t="s">
        <v>177</v>
      </c>
      <c r="B6405">
        <v>248</v>
      </c>
    </row>
    <row r="6406" spans="1:2" ht="19.5" customHeight="1">
      <c r="A6406" t="s">
        <v>178</v>
      </c>
      <c r="B6406">
        <v>82</v>
      </c>
    </row>
    <row r="6407" spans="1:2" ht="19.5" customHeight="1">
      <c r="A6407" t="s">
        <v>179</v>
      </c>
      <c r="B6407">
        <v>86</v>
      </c>
    </row>
    <row r="6408" spans="1:2" ht="19.5" customHeight="1">
      <c r="A6408" t="s">
        <v>316</v>
      </c>
      <c r="B6408">
        <v>59</v>
      </c>
    </row>
    <row r="6409" spans="1:2" ht="19.5" customHeight="1">
      <c r="A6409" t="s">
        <v>181</v>
      </c>
      <c r="B6409">
        <v>60</v>
      </c>
    </row>
    <row r="6410" spans="1:2" ht="19.5" customHeight="1">
      <c r="A6410" t="s">
        <v>182</v>
      </c>
      <c r="B6410">
        <v>71</v>
      </c>
    </row>
    <row r="6411" spans="1:2" ht="19.5" customHeight="1">
      <c r="A6411" t="s">
        <v>183</v>
      </c>
      <c r="B6411">
        <v>72</v>
      </c>
    </row>
    <row r="6413" spans="1:2" ht="19.5" customHeight="1">
      <c r="A6413" t="s">
        <v>184</v>
      </c>
    </row>
    <row r="6414" spans="1:2" ht="19.5" customHeight="1">
      <c r="A6414" t="s">
        <v>185</v>
      </c>
      <c r="B6414">
        <v>153</v>
      </c>
    </row>
    <row r="6415" spans="1:2" ht="19.5" customHeight="1">
      <c r="A6415" t="s">
        <v>186</v>
      </c>
      <c r="B6415">
        <v>156</v>
      </c>
    </row>
    <row r="6417" spans="1:2" ht="19.5" customHeight="1">
      <c r="A6417" t="s">
        <v>148</v>
      </c>
      <c r="B6417">
        <v>1987</v>
      </c>
    </row>
    <row r="6418" spans="1:2" ht="19.5" customHeight="1">
      <c r="A6418" t="s">
        <v>149</v>
      </c>
      <c r="B6418">
        <v>2037</v>
      </c>
    </row>
    <row r="6429" spans="1:2" ht="19.5" customHeight="1">
      <c r="A6429" t="s">
        <v>176</v>
      </c>
      <c r="B6429">
        <v>456</v>
      </c>
    </row>
    <row r="6430" spans="1:2" ht="19.5" customHeight="1">
      <c r="A6430" t="s">
        <v>177</v>
      </c>
      <c r="B6430">
        <v>467</v>
      </c>
    </row>
    <row r="6431" spans="1:2" ht="19.5" customHeight="1">
      <c r="A6431" t="s">
        <v>178</v>
      </c>
      <c r="B6431">
        <v>160</v>
      </c>
    </row>
    <row r="6432" spans="1:2" ht="19.5" customHeight="1">
      <c r="A6432" t="s">
        <v>179</v>
      </c>
      <c r="B6432">
        <v>164</v>
      </c>
    </row>
    <row r="6433" spans="1:2" ht="19.5" customHeight="1">
      <c r="A6433" t="s">
        <v>316</v>
      </c>
      <c r="B6433">
        <v>98</v>
      </c>
    </row>
    <row r="6434" spans="1:2" ht="19.5" customHeight="1">
      <c r="A6434" t="s">
        <v>181</v>
      </c>
      <c r="B6434">
        <v>99</v>
      </c>
    </row>
    <row r="6435" spans="1:2" ht="19.5" customHeight="1">
      <c r="A6435" t="s">
        <v>182</v>
      </c>
      <c r="B6435">
        <v>121</v>
      </c>
    </row>
    <row r="6436" spans="1:2" ht="19.5" customHeight="1">
      <c r="A6436" t="s">
        <v>183</v>
      </c>
      <c r="B6436">
        <v>124</v>
      </c>
    </row>
    <row r="6438" spans="1:2" ht="19.5" customHeight="1">
      <c r="A6438" t="s">
        <v>184</v>
      </c>
    </row>
    <row r="6439" spans="1:2" ht="19.5" customHeight="1">
      <c r="A6439" t="s">
        <v>185</v>
      </c>
      <c r="B6439">
        <v>144</v>
      </c>
    </row>
    <row r="6440" spans="1:2" ht="19.5" customHeight="1">
      <c r="A6440" t="s">
        <v>186</v>
      </c>
      <c r="B6440">
        <v>145</v>
      </c>
    </row>
    <row r="6442" spans="1:2" ht="19.5" customHeight="1">
      <c r="A6442" t="s">
        <v>148</v>
      </c>
      <c r="B6442">
        <v>3352</v>
      </c>
    </row>
    <row r="6443" spans="1:2" ht="19.5" customHeight="1">
      <c r="A6443" t="s">
        <v>149</v>
      </c>
      <c r="B6443">
        <v>3430</v>
      </c>
    </row>
    <row r="6453" spans="1:2" ht="19.5" customHeight="1">
      <c r="A6453" t="s">
        <v>176</v>
      </c>
      <c r="B6453">
        <v>601</v>
      </c>
    </row>
    <row r="6454" spans="1:2" ht="19.5" customHeight="1">
      <c r="A6454" t="s">
        <v>177</v>
      </c>
      <c r="B6454">
        <v>669</v>
      </c>
    </row>
    <row r="6455" spans="1:2" ht="19.5" customHeight="1">
      <c r="A6455" t="s">
        <v>324</v>
      </c>
      <c r="B6455">
        <v>277</v>
      </c>
    </row>
    <row r="6456" spans="1:2" ht="19.5" customHeight="1">
      <c r="A6456" t="s">
        <v>179</v>
      </c>
      <c r="B6456">
        <v>287</v>
      </c>
    </row>
    <row r="6457" spans="1:2" ht="19.5" customHeight="1">
      <c r="A6457" t="s">
        <v>316</v>
      </c>
      <c r="B6457">
        <v>145</v>
      </c>
    </row>
    <row r="6458" spans="1:2" ht="19.5" customHeight="1">
      <c r="A6458" t="s">
        <v>181</v>
      </c>
      <c r="B6458">
        <v>145</v>
      </c>
    </row>
    <row r="6459" spans="1:2" ht="19.5" customHeight="1">
      <c r="A6459" t="s">
        <v>182</v>
      </c>
      <c r="B6459">
        <v>169</v>
      </c>
    </row>
    <row r="6460" spans="1:2" ht="19.5" customHeight="1">
      <c r="A6460" t="s">
        <v>183</v>
      </c>
      <c r="B6460">
        <v>178</v>
      </c>
    </row>
    <row r="6462" spans="1:2" ht="19.5" customHeight="1">
      <c r="A6462" t="s">
        <v>184</v>
      </c>
    </row>
    <row r="6463" spans="1:2" ht="19.5" customHeight="1">
      <c r="A6463" t="s">
        <v>185</v>
      </c>
      <c r="B6463">
        <v>186</v>
      </c>
    </row>
    <row r="6464" spans="1:2" ht="19.5" customHeight="1">
      <c r="A6464" t="s">
        <v>186</v>
      </c>
      <c r="B6464">
        <v>188</v>
      </c>
    </row>
    <row r="6466" spans="1:2" ht="19.5" customHeight="1">
      <c r="A6466" t="s">
        <v>148</v>
      </c>
      <c r="B6466">
        <v>4656</v>
      </c>
    </row>
    <row r="6467" spans="1:2" ht="19.5" customHeight="1">
      <c r="A6467" t="s">
        <v>149</v>
      </c>
      <c r="B6467">
        <v>4840</v>
      </c>
    </row>
    <row r="6480" spans="1:2" ht="19.5" customHeight="1">
      <c r="A6480" t="s">
        <v>176</v>
      </c>
      <c r="B6480">
        <v>6361</v>
      </c>
    </row>
    <row r="6481" spans="1:2" ht="19.5" customHeight="1">
      <c r="A6481" t="s">
        <v>177</v>
      </c>
      <c r="B6481">
        <v>25767</v>
      </c>
    </row>
    <row r="6482" spans="1:2" ht="19.5" customHeight="1">
      <c r="A6482" t="s">
        <v>178</v>
      </c>
      <c r="B6482">
        <v>3697</v>
      </c>
    </row>
    <row r="6483" spans="1:2" ht="19.5" customHeight="1">
      <c r="A6483" t="s">
        <v>179</v>
      </c>
      <c r="B6483">
        <v>12118</v>
      </c>
    </row>
    <row r="6484" spans="1:2" ht="19.5" customHeight="1">
      <c r="A6484" t="s">
        <v>316</v>
      </c>
      <c r="B6484">
        <v>2688</v>
      </c>
    </row>
    <row r="6485" spans="1:2" ht="19.5" customHeight="1">
      <c r="A6485" t="s">
        <v>181</v>
      </c>
      <c r="B6485">
        <v>8285</v>
      </c>
    </row>
    <row r="6486" spans="1:2" ht="19.5" customHeight="1">
      <c r="A6486" t="s">
        <v>182</v>
      </c>
      <c r="B6486">
        <v>2308</v>
      </c>
    </row>
    <row r="6487" spans="1:2" ht="19.5" customHeight="1">
      <c r="A6487" t="s">
        <v>183</v>
      </c>
      <c r="B6487">
        <v>7483</v>
      </c>
    </row>
    <row r="6489" spans="1:2" ht="19.5" customHeight="1">
      <c r="A6489" t="s">
        <v>184</v>
      </c>
    </row>
    <row r="6490" spans="1:2" ht="19.5" customHeight="1">
      <c r="A6490" t="s">
        <v>185</v>
      </c>
      <c r="B6490">
        <v>3608</v>
      </c>
    </row>
    <row r="6491" spans="1:2" ht="19.5" customHeight="1">
      <c r="A6491" t="s">
        <v>186</v>
      </c>
      <c r="B6491">
        <v>8638</v>
      </c>
    </row>
    <row r="6493" spans="1:2" ht="19.5" customHeight="1">
      <c r="A6493" t="s">
        <v>148</v>
      </c>
    </row>
    <row r="6494" spans="1:2" ht="19.5" customHeight="1">
      <c r="A6494" t="s">
        <v>149</v>
      </c>
    </row>
    <row r="6505" spans="1:2" ht="19.5" customHeight="1">
      <c r="A6505" t="s">
        <v>176</v>
      </c>
      <c r="B6505">
        <v>952</v>
      </c>
    </row>
    <row r="6506" spans="1:2" ht="19.5" customHeight="1">
      <c r="A6506" t="s">
        <v>177</v>
      </c>
      <c r="B6506">
        <v>1088</v>
      </c>
    </row>
    <row r="6507" spans="1:2" ht="19.5" customHeight="1">
      <c r="A6507" t="s">
        <v>178</v>
      </c>
      <c r="B6507">
        <v>619</v>
      </c>
    </row>
    <row r="6508" spans="1:2" ht="19.5" customHeight="1">
      <c r="A6508" t="s">
        <v>179</v>
      </c>
      <c r="B6508">
        <v>652</v>
      </c>
    </row>
    <row r="6509" spans="1:2" ht="19.5" customHeight="1">
      <c r="A6509" t="s">
        <v>316</v>
      </c>
      <c r="B6509">
        <v>474</v>
      </c>
    </row>
    <row r="6510" spans="1:2" ht="19.5" customHeight="1">
      <c r="A6510" t="s">
        <v>181</v>
      </c>
      <c r="B6510">
        <v>497</v>
      </c>
    </row>
    <row r="6511" spans="1:2" ht="19.5" customHeight="1">
      <c r="A6511" t="s">
        <v>182</v>
      </c>
      <c r="B6511">
        <v>405</v>
      </c>
    </row>
    <row r="6512" spans="1:2" ht="19.5" customHeight="1">
      <c r="A6512" t="s">
        <v>183</v>
      </c>
      <c r="B6512">
        <v>442</v>
      </c>
    </row>
    <row r="6514" spans="1:2" ht="19.5" customHeight="1">
      <c r="A6514" t="s">
        <v>184</v>
      </c>
    </row>
    <row r="6515" spans="1:2" ht="19.5" customHeight="1">
      <c r="A6515" t="s">
        <v>185</v>
      </c>
      <c r="B6515">
        <v>533</v>
      </c>
    </row>
    <row r="6516" spans="1:2" ht="19.5" customHeight="1">
      <c r="A6516" t="s">
        <v>186</v>
      </c>
      <c r="B6516">
        <v>560</v>
      </c>
    </row>
    <row r="6518" spans="1:2" ht="19.5" customHeight="1">
      <c r="A6518" t="s">
        <v>148</v>
      </c>
      <c r="B6518">
        <v>11990</v>
      </c>
    </row>
    <row r="6519" spans="1:2" ht="19.5" customHeight="1">
      <c r="A6519" t="s">
        <v>149</v>
      </c>
      <c r="B6519">
        <v>11394</v>
      </c>
    </row>
    <row r="6530" spans="1:2" ht="19.5" customHeight="1">
      <c r="A6530" t="s">
        <v>176</v>
      </c>
      <c r="B6530">
        <v>234</v>
      </c>
    </row>
    <row r="6531" spans="1:2" ht="19.5" customHeight="1">
      <c r="A6531" t="s">
        <v>177</v>
      </c>
      <c r="B6531">
        <v>263</v>
      </c>
    </row>
    <row r="6532" spans="1:2" ht="19.5" customHeight="1">
      <c r="A6532" t="s">
        <v>178</v>
      </c>
      <c r="B6532">
        <v>133</v>
      </c>
    </row>
    <row r="6533" spans="1:2" ht="19.5" customHeight="1">
      <c r="A6533" t="s">
        <v>179</v>
      </c>
      <c r="B6533">
        <v>138</v>
      </c>
    </row>
    <row r="6534" spans="1:2" ht="19.5" customHeight="1">
      <c r="A6534" t="s">
        <v>316</v>
      </c>
      <c r="B6534">
        <v>125</v>
      </c>
    </row>
    <row r="6535" spans="1:2" ht="19.5" customHeight="1">
      <c r="A6535" t="s">
        <v>181</v>
      </c>
      <c r="B6535">
        <v>127</v>
      </c>
    </row>
    <row r="6536" spans="1:2" ht="19.5" customHeight="1">
      <c r="A6536" t="s">
        <v>182</v>
      </c>
      <c r="B6536">
        <v>102</v>
      </c>
    </row>
    <row r="6537" spans="1:2" ht="19.5" customHeight="1">
      <c r="A6537" t="s">
        <v>183</v>
      </c>
      <c r="B6537">
        <v>106</v>
      </c>
    </row>
    <row r="6539" spans="1:2" ht="19.5" customHeight="1">
      <c r="A6539" t="s">
        <v>184</v>
      </c>
    </row>
    <row r="6540" spans="1:2" ht="19.5" customHeight="1">
      <c r="A6540" t="s">
        <v>185</v>
      </c>
      <c r="B6540">
        <v>132</v>
      </c>
    </row>
    <row r="6541" spans="1:2" ht="19.5" customHeight="1">
      <c r="A6541" t="s">
        <v>186</v>
      </c>
      <c r="B6541">
        <v>134</v>
      </c>
    </row>
    <row r="6543" spans="1:2" ht="19.5" customHeight="1">
      <c r="A6543" t="s">
        <v>148</v>
      </c>
      <c r="B6543">
        <v>2887</v>
      </c>
    </row>
    <row r="6544" spans="1:2" ht="19.5" customHeight="1">
      <c r="A6544" t="s">
        <v>149</v>
      </c>
      <c r="B6544">
        <v>2982</v>
      </c>
    </row>
    <row r="6554" spans="1:2" ht="19.5" customHeight="1">
      <c r="A6554" t="s">
        <v>176</v>
      </c>
      <c r="B6554">
        <v>211</v>
      </c>
    </row>
    <row r="6555" spans="1:2" ht="19.5" customHeight="1">
      <c r="A6555" t="s">
        <v>177</v>
      </c>
      <c r="B6555">
        <v>222</v>
      </c>
    </row>
    <row r="6556" spans="1:2" ht="19.5" customHeight="1">
      <c r="A6556" t="s">
        <v>178</v>
      </c>
      <c r="B6556">
        <v>98</v>
      </c>
    </row>
    <row r="6557" spans="1:2" ht="19.5" customHeight="1">
      <c r="A6557" t="s">
        <v>179</v>
      </c>
      <c r="B6557">
        <v>101</v>
      </c>
    </row>
    <row r="6558" spans="1:2" ht="19.5" customHeight="1">
      <c r="A6558" t="s">
        <v>316</v>
      </c>
      <c r="B6558">
        <v>120</v>
      </c>
    </row>
    <row r="6559" spans="1:2" ht="19.5" customHeight="1">
      <c r="A6559" t="s">
        <v>181</v>
      </c>
      <c r="B6559">
        <v>120</v>
      </c>
    </row>
    <row r="6560" spans="1:2" ht="19.5" customHeight="1">
      <c r="A6560" t="s">
        <v>182</v>
      </c>
      <c r="B6560">
        <v>90</v>
      </c>
    </row>
    <row r="6561" spans="1:2" ht="19.5" customHeight="1">
      <c r="A6561" t="s">
        <v>183</v>
      </c>
      <c r="B6561">
        <v>90</v>
      </c>
    </row>
    <row r="6563" spans="1:2" ht="19.5" customHeight="1">
      <c r="A6563" t="s">
        <v>184</v>
      </c>
    </row>
    <row r="6564" spans="1:2" ht="19.5" customHeight="1">
      <c r="A6564" t="s">
        <v>185</v>
      </c>
      <c r="B6564">
        <v>138</v>
      </c>
    </row>
    <row r="6565" spans="1:2" ht="19.5" customHeight="1">
      <c r="A6565" t="s">
        <v>186</v>
      </c>
      <c r="B6565">
        <v>138</v>
      </c>
    </row>
    <row r="6567" spans="1:2" ht="19.5" customHeight="1">
      <c r="A6567" t="s">
        <v>148</v>
      </c>
      <c r="B6567">
        <v>2651</v>
      </c>
    </row>
    <row r="6568" spans="1:2" ht="19.5" customHeight="1">
      <c r="A6568" t="s">
        <v>149</v>
      </c>
      <c r="B6568">
        <v>2695</v>
      </c>
    </row>
    <row r="6577" spans="1:2" ht="19.5" customHeight="1">
      <c r="A6577" t="s">
        <v>176</v>
      </c>
      <c r="B6577">
        <v>561</v>
      </c>
    </row>
    <row r="6578" spans="1:2" ht="19.5" customHeight="1">
      <c r="A6578" t="s">
        <v>177</v>
      </c>
      <c r="B6578">
        <v>584</v>
      </c>
    </row>
    <row r="6579" spans="1:2" ht="19.5" customHeight="1">
      <c r="A6579" t="s">
        <v>324</v>
      </c>
      <c r="B6579">
        <v>383</v>
      </c>
    </row>
    <row r="6580" spans="1:2" ht="19.5" customHeight="1">
      <c r="A6580" t="s">
        <v>179</v>
      </c>
      <c r="B6580">
        <v>388</v>
      </c>
    </row>
    <row r="6581" spans="1:2" ht="19.5" customHeight="1">
      <c r="A6581" t="s">
        <v>316</v>
      </c>
      <c r="B6581">
        <v>280</v>
      </c>
    </row>
    <row r="6582" spans="1:2" ht="19.5" customHeight="1">
      <c r="A6582" t="s">
        <v>181</v>
      </c>
      <c r="B6582">
        <v>281</v>
      </c>
    </row>
    <row r="6583" spans="1:2" ht="19.5" customHeight="1">
      <c r="A6583" t="s">
        <v>182</v>
      </c>
      <c r="B6583">
        <v>268</v>
      </c>
    </row>
    <row r="6584" spans="1:2" ht="19.5" customHeight="1">
      <c r="A6584" t="s">
        <v>183</v>
      </c>
      <c r="B6584">
        <v>272</v>
      </c>
    </row>
    <row r="6586" spans="1:2" ht="19.5" customHeight="1">
      <c r="A6586" t="s">
        <v>184</v>
      </c>
    </row>
    <row r="6587" spans="1:2" ht="19.5" customHeight="1">
      <c r="A6587" t="s">
        <v>185</v>
      </c>
      <c r="B6587">
        <v>382</v>
      </c>
    </row>
    <row r="6588" spans="1:2" ht="19.5" customHeight="1">
      <c r="A6588" t="s">
        <v>186</v>
      </c>
      <c r="B6588">
        <v>386</v>
      </c>
    </row>
    <row r="6590" spans="1:2" ht="19.5" customHeight="1">
      <c r="A6590" t="s">
        <v>148</v>
      </c>
      <c r="B6590">
        <v>7609</v>
      </c>
    </row>
    <row r="6591" spans="1:2" ht="19.5" customHeight="1">
      <c r="A6591" t="s">
        <v>149</v>
      </c>
      <c r="B6591">
        <v>7725</v>
      </c>
    </row>
    <row r="6599" spans="1:6" ht="19.5" customHeight="1">
      <c r="D6599" t="s">
        <v>325</v>
      </c>
    </row>
    <row r="6601" spans="1:6" ht="19.5" customHeight="1">
      <c r="A6601" t="s">
        <v>176</v>
      </c>
      <c r="B6601">
        <v>423</v>
      </c>
      <c r="E6601" t="s">
        <v>326</v>
      </c>
      <c r="F6601">
        <v>615</v>
      </c>
    </row>
    <row r="6602" spans="1:6" ht="19.5" customHeight="1">
      <c r="A6602" t="s">
        <v>177</v>
      </c>
      <c r="B6602">
        <v>1438</v>
      </c>
      <c r="E6602" t="s">
        <v>327</v>
      </c>
      <c r="F6602">
        <v>56</v>
      </c>
    </row>
    <row r="6603" spans="1:6" ht="19.5" customHeight="1">
      <c r="A6603" t="s">
        <v>324</v>
      </c>
      <c r="B6603">
        <v>53</v>
      </c>
      <c r="D6603" s="4"/>
      <c r="E6603" t="s">
        <v>1</v>
      </c>
      <c r="F6603">
        <v>41</v>
      </c>
    </row>
    <row r="6604" spans="1:6" ht="19.5" customHeight="1">
      <c r="A6604" t="s">
        <v>179</v>
      </c>
      <c r="B6604">
        <v>195</v>
      </c>
      <c r="D6604" s="4"/>
      <c r="E6604" t="s">
        <v>2</v>
      </c>
      <c r="F6604">
        <v>23</v>
      </c>
    </row>
    <row r="6605" spans="1:6" ht="19.5" customHeight="1">
      <c r="A6605" t="s">
        <v>316</v>
      </c>
      <c r="B6605">
        <v>58</v>
      </c>
      <c r="D6605" s="4"/>
    </row>
    <row r="6606" spans="1:6" ht="19.5" customHeight="1">
      <c r="A6606" t="s">
        <v>181</v>
      </c>
      <c r="B6606">
        <v>160</v>
      </c>
      <c r="D6606" s="4"/>
      <c r="E6606" t="s">
        <v>328</v>
      </c>
    </row>
    <row r="6607" spans="1:6" ht="19.5" customHeight="1">
      <c r="A6607" t="s">
        <v>182</v>
      </c>
      <c r="B6607">
        <v>34</v>
      </c>
      <c r="F6607">
        <v>24</v>
      </c>
    </row>
    <row r="6608" spans="1:6" ht="19.5" customHeight="1">
      <c r="A6608" t="s">
        <v>183</v>
      </c>
      <c r="B6608">
        <v>103</v>
      </c>
    </row>
    <row r="6609" spans="1:6" ht="19.5" customHeight="1">
      <c r="E6609" t="s">
        <v>329</v>
      </c>
      <c r="F6609">
        <v>1591</v>
      </c>
    </row>
    <row r="6610" spans="1:6" ht="19.5" customHeight="1">
      <c r="A6610" t="s">
        <v>184</v>
      </c>
    </row>
    <row r="6611" spans="1:6" ht="19.5" customHeight="1">
      <c r="A6611" t="s">
        <v>185</v>
      </c>
      <c r="B6611">
        <v>43</v>
      </c>
    </row>
    <row r="6612" spans="1:6" ht="19.5" customHeight="1">
      <c r="A6612" t="s">
        <v>186</v>
      </c>
      <c r="B6612">
        <v>128</v>
      </c>
    </row>
    <row r="6614" spans="1:6" ht="19.5" customHeight="1">
      <c r="A6614" t="s">
        <v>148</v>
      </c>
      <c r="B6614">
        <v>1945</v>
      </c>
    </row>
    <row r="6615" spans="1:6" ht="19.5" customHeight="1">
      <c r="A6615" t="s">
        <v>149</v>
      </c>
      <c r="B6615">
        <v>5062</v>
      </c>
    </row>
    <row r="6624" spans="1:6" ht="19.5" customHeight="1">
      <c r="D6624" t="s">
        <v>330</v>
      </c>
    </row>
    <row r="6626" spans="1:6" ht="19.5" customHeight="1">
      <c r="A6626" t="s">
        <v>176</v>
      </c>
      <c r="B6626">
        <v>313</v>
      </c>
      <c r="E6626" t="s">
        <v>326</v>
      </c>
      <c r="F6626">
        <v>535</v>
      </c>
    </row>
    <row r="6627" spans="1:6" ht="19.5" customHeight="1">
      <c r="A6627" t="s">
        <v>177</v>
      </c>
      <c r="B6627">
        <v>682</v>
      </c>
      <c r="E6627" t="s">
        <v>327</v>
      </c>
      <c r="F6627">
        <v>34</v>
      </c>
    </row>
    <row r="6628" spans="1:6" ht="19.5" customHeight="1">
      <c r="A6628" t="s">
        <v>324</v>
      </c>
      <c r="B6628">
        <v>33</v>
      </c>
      <c r="D6628" s="4"/>
      <c r="E6628" t="s">
        <v>1</v>
      </c>
      <c r="F6628">
        <v>30</v>
      </c>
    </row>
    <row r="6629" spans="1:6" ht="19.5" customHeight="1">
      <c r="A6629" t="s">
        <v>179</v>
      </c>
      <c r="B6629">
        <v>66</v>
      </c>
      <c r="D6629" s="4"/>
      <c r="E6629" t="s">
        <v>2</v>
      </c>
      <c r="F6629">
        <v>23</v>
      </c>
    </row>
    <row r="6630" spans="1:6" ht="19.5" customHeight="1">
      <c r="A6630" t="s">
        <v>316</v>
      </c>
      <c r="B6630">
        <v>25</v>
      </c>
      <c r="D6630" s="4"/>
    </row>
    <row r="6631" spans="1:6" ht="19.5" customHeight="1">
      <c r="A6631" t="s">
        <v>181</v>
      </c>
      <c r="B6631">
        <v>49</v>
      </c>
      <c r="D6631" s="4"/>
      <c r="E6631" t="s">
        <v>328</v>
      </c>
    </row>
    <row r="6632" spans="1:6" ht="19.5" customHeight="1">
      <c r="A6632" t="s">
        <v>182</v>
      </c>
      <c r="B6632">
        <v>22</v>
      </c>
      <c r="F6632">
        <v>17</v>
      </c>
    </row>
    <row r="6633" spans="1:6" ht="19.5" customHeight="1">
      <c r="A6633" t="s">
        <v>183</v>
      </c>
      <c r="B6633">
        <v>35</v>
      </c>
      <c r="E6633" t="s">
        <v>329</v>
      </c>
      <c r="F6633">
        <v>1256</v>
      </c>
    </row>
    <row r="6635" spans="1:6" ht="19.5" customHeight="1">
      <c r="A6635" t="s">
        <v>184</v>
      </c>
    </row>
    <row r="6636" spans="1:6" ht="19.5" customHeight="1">
      <c r="A6636" t="s">
        <v>185</v>
      </c>
      <c r="B6636">
        <v>19</v>
      </c>
    </row>
    <row r="6637" spans="1:6" ht="19.5" customHeight="1">
      <c r="A6637" t="s">
        <v>186</v>
      </c>
      <c r="B6637">
        <v>40</v>
      </c>
    </row>
    <row r="6639" spans="1:6" ht="19.5" customHeight="1">
      <c r="A6639" t="s">
        <v>148</v>
      </c>
      <c r="B6639">
        <v>1157</v>
      </c>
    </row>
    <row r="6640" spans="1:6" ht="19.5" customHeight="1">
      <c r="A6640" t="s">
        <v>149</v>
      </c>
      <c r="B6640">
        <v>2376</v>
      </c>
    </row>
    <row r="6649" spans="1:6" ht="19.5" customHeight="1">
      <c r="D6649" t="s">
        <v>331</v>
      </c>
    </row>
    <row r="6651" spans="1:6" ht="19.5" customHeight="1">
      <c r="A6651" t="s">
        <v>176</v>
      </c>
      <c r="B6651">
        <v>2468</v>
      </c>
      <c r="E6651" t="s">
        <v>326</v>
      </c>
      <c r="F6651">
        <v>4211</v>
      </c>
    </row>
    <row r="6652" spans="1:6" ht="19.5" customHeight="1">
      <c r="A6652" t="s">
        <v>177</v>
      </c>
      <c r="B6652">
        <v>14370</v>
      </c>
      <c r="E6652" t="s">
        <v>327</v>
      </c>
      <c r="F6652">
        <v>906</v>
      </c>
    </row>
    <row r="6653" spans="1:6" ht="19.5" customHeight="1">
      <c r="A6653" t="s">
        <v>324</v>
      </c>
      <c r="B6653">
        <v>560</v>
      </c>
      <c r="D6653" s="4"/>
      <c r="E6653" t="s">
        <v>1</v>
      </c>
      <c r="F6653">
        <v>550</v>
      </c>
    </row>
    <row r="6654" spans="1:6" ht="19.5" customHeight="1">
      <c r="A6654" t="s">
        <v>179</v>
      </c>
      <c r="B6654">
        <v>4744</v>
      </c>
      <c r="D6654" s="4"/>
      <c r="E6654" t="s">
        <v>2</v>
      </c>
      <c r="F6654">
        <v>488</v>
      </c>
    </row>
    <row r="6655" spans="1:6" ht="19.5" customHeight="1">
      <c r="A6655" t="s">
        <v>316</v>
      </c>
      <c r="B6655">
        <v>418</v>
      </c>
      <c r="D6655" s="4"/>
    </row>
    <row r="6656" spans="1:6" ht="19.5" customHeight="1">
      <c r="A6656" t="s">
        <v>181</v>
      </c>
      <c r="B6656">
        <v>3370</v>
      </c>
      <c r="D6656" s="4"/>
      <c r="E6656" t="s">
        <v>328</v>
      </c>
    </row>
    <row r="6657" spans="1:6" ht="19.5" customHeight="1">
      <c r="A6657" t="s">
        <v>182</v>
      </c>
      <c r="B6657">
        <v>365</v>
      </c>
      <c r="F6657">
        <v>565</v>
      </c>
    </row>
    <row r="6658" spans="1:6" ht="19.5" customHeight="1">
      <c r="A6658" t="s">
        <v>183</v>
      </c>
      <c r="B6658">
        <v>3171</v>
      </c>
      <c r="E6658" t="s">
        <v>329</v>
      </c>
      <c r="F6658">
        <v>17553</v>
      </c>
    </row>
    <row r="6660" spans="1:6" ht="19.5" customHeight="1">
      <c r="A6660" t="s">
        <v>184</v>
      </c>
    </row>
    <row r="6661" spans="1:6" ht="19.5" customHeight="1">
      <c r="A6661" t="s">
        <v>185</v>
      </c>
      <c r="B6661">
        <v>664</v>
      </c>
    </row>
    <row r="6662" spans="1:6" ht="19.5" customHeight="1">
      <c r="A6662" t="s">
        <v>186</v>
      </c>
      <c r="B6662">
        <v>4971</v>
      </c>
    </row>
    <row r="6664" spans="1:6" ht="19.5" customHeight="1">
      <c r="A6664" t="s">
        <v>148</v>
      </c>
      <c r="B6664">
        <v>7121</v>
      </c>
    </row>
    <row r="6665" spans="1:6" ht="19.5" customHeight="1">
      <c r="A6665" t="s">
        <v>149</v>
      </c>
    </row>
    <row r="6674" spans="1:6" ht="19.5" customHeight="1">
      <c r="D6674" t="s">
        <v>332</v>
      </c>
    </row>
    <row r="6676" spans="1:6" ht="19.5" customHeight="1">
      <c r="A6676" t="s">
        <v>176</v>
      </c>
      <c r="B6676">
        <v>2968</v>
      </c>
      <c r="E6676" t="s">
        <v>326</v>
      </c>
      <c r="F6676">
        <v>1298</v>
      </c>
    </row>
    <row r="6677" spans="1:6" ht="19.5" customHeight="1">
      <c r="A6677" t="s">
        <v>177</v>
      </c>
      <c r="B6677">
        <v>4902</v>
      </c>
      <c r="E6677" t="s">
        <v>327</v>
      </c>
      <c r="F6677">
        <v>262</v>
      </c>
    </row>
    <row r="6678" spans="1:6" ht="19.5" customHeight="1">
      <c r="A6678" t="s">
        <v>324</v>
      </c>
      <c r="B6678">
        <v>559</v>
      </c>
      <c r="D6678" s="4"/>
      <c r="E6678" t="s">
        <v>1</v>
      </c>
      <c r="F6678">
        <v>191</v>
      </c>
    </row>
    <row r="6679" spans="1:6" ht="19.5" customHeight="1">
      <c r="A6679" t="s">
        <v>179</v>
      </c>
      <c r="B6679">
        <v>1042</v>
      </c>
      <c r="D6679" s="4"/>
      <c r="E6679" t="s">
        <v>2</v>
      </c>
      <c r="F6679">
        <v>156</v>
      </c>
    </row>
    <row r="6680" spans="1:6" ht="19.5" customHeight="1">
      <c r="A6680" t="s">
        <v>316</v>
      </c>
      <c r="B6680">
        <v>455</v>
      </c>
      <c r="D6680" s="4"/>
    </row>
    <row r="6681" spans="1:6" ht="19.5" customHeight="1">
      <c r="A6681" t="s">
        <v>181</v>
      </c>
      <c r="B6681">
        <v>785</v>
      </c>
      <c r="D6681" s="4"/>
      <c r="E6681" t="s">
        <v>328</v>
      </c>
    </row>
    <row r="6682" spans="1:6" ht="19.5" customHeight="1">
      <c r="A6682" t="s">
        <v>182</v>
      </c>
      <c r="B6682">
        <v>340</v>
      </c>
      <c r="F6682">
        <v>194</v>
      </c>
    </row>
    <row r="6683" spans="1:6" ht="19.5" customHeight="1">
      <c r="A6683" t="s">
        <v>183</v>
      </c>
      <c r="B6683">
        <v>651</v>
      </c>
      <c r="E6683" t="s">
        <v>329</v>
      </c>
      <c r="F6683">
        <v>5866</v>
      </c>
    </row>
    <row r="6685" spans="1:6" ht="19.5" customHeight="1">
      <c r="A6685" t="s">
        <v>184</v>
      </c>
    </row>
    <row r="6686" spans="1:6" ht="19.5" customHeight="1">
      <c r="A6686" t="s">
        <v>185</v>
      </c>
      <c r="B6686">
        <v>362</v>
      </c>
    </row>
    <row r="6687" spans="1:6" ht="19.5" customHeight="1">
      <c r="A6687" t="s">
        <v>186</v>
      </c>
      <c r="B6687">
        <v>759</v>
      </c>
    </row>
    <row r="6689" spans="1:6" ht="19.5" customHeight="1">
      <c r="A6689" t="s">
        <v>148</v>
      </c>
      <c r="B6689">
        <v>14811</v>
      </c>
    </row>
    <row r="6690" spans="1:6" ht="19.5" customHeight="1">
      <c r="A6690" t="s">
        <v>149</v>
      </c>
      <c r="B6690">
        <v>26956</v>
      </c>
    </row>
    <row r="6699" spans="1:6" ht="19.5" customHeight="1">
      <c r="D6699" t="s">
        <v>333</v>
      </c>
    </row>
    <row r="6701" spans="1:6" ht="19.5" customHeight="1">
      <c r="A6701" t="s">
        <v>176</v>
      </c>
      <c r="B6701">
        <v>159</v>
      </c>
      <c r="E6701" t="s">
        <v>326</v>
      </c>
      <c r="F6701">
        <v>268</v>
      </c>
    </row>
    <row r="6702" spans="1:6" ht="19.5" customHeight="1">
      <c r="A6702" t="s">
        <v>177</v>
      </c>
      <c r="B6702">
        <v>685</v>
      </c>
      <c r="E6702" t="s">
        <v>327</v>
      </c>
      <c r="F6702">
        <v>39</v>
      </c>
    </row>
    <row r="6703" spans="1:6" ht="19.5" customHeight="1">
      <c r="A6703" t="s">
        <v>324</v>
      </c>
      <c r="B6703">
        <v>15</v>
      </c>
      <c r="D6703" s="4"/>
      <c r="E6703" t="s">
        <v>1</v>
      </c>
      <c r="F6703">
        <v>27</v>
      </c>
    </row>
    <row r="6704" spans="1:6" ht="19.5" customHeight="1">
      <c r="A6704" t="s">
        <v>179</v>
      </c>
      <c r="B6704">
        <v>85</v>
      </c>
      <c r="D6704" s="4"/>
      <c r="E6704" t="s">
        <v>2</v>
      </c>
      <c r="F6704">
        <v>30</v>
      </c>
    </row>
    <row r="6705" spans="1:6" ht="19.5" customHeight="1">
      <c r="A6705" t="s">
        <v>316</v>
      </c>
      <c r="B6705">
        <v>26</v>
      </c>
      <c r="D6705" s="4"/>
    </row>
    <row r="6706" spans="1:6" ht="19.5" customHeight="1">
      <c r="A6706" t="s">
        <v>181</v>
      </c>
      <c r="B6706">
        <v>70</v>
      </c>
      <c r="D6706" s="4"/>
      <c r="E6706" t="s">
        <v>328</v>
      </c>
    </row>
    <row r="6707" spans="1:6" ht="19.5" customHeight="1">
      <c r="A6707" t="s">
        <v>182</v>
      </c>
      <c r="B6707">
        <v>14</v>
      </c>
      <c r="F6707">
        <v>24</v>
      </c>
    </row>
    <row r="6708" spans="1:6" ht="19.5" customHeight="1">
      <c r="A6708" t="s">
        <v>183</v>
      </c>
      <c r="B6708">
        <v>64</v>
      </c>
      <c r="E6708" t="s">
        <v>329</v>
      </c>
      <c r="F6708">
        <v>648</v>
      </c>
    </row>
    <row r="6710" spans="1:6" ht="19.5" customHeight="1">
      <c r="A6710" t="s">
        <v>184</v>
      </c>
    </row>
    <row r="6711" spans="1:6" ht="19.5" customHeight="1">
      <c r="A6711" t="s">
        <v>185</v>
      </c>
      <c r="B6711">
        <v>27</v>
      </c>
    </row>
    <row r="6712" spans="1:6" ht="19.5" customHeight="1">
      <c r="A6712" t="s">
        <v>186</v>
      </c>
      <c r="B6712">
        <v>75</v>
      </c>
    </row>
    <row r="6714" spans="1:6" ht="19.5" customHeight="1">
      <c r="A6714" t="s">
        <v>148</v>
      </c>
      <c r="B6714">
        <v>694</v>
      </c>
    </row>
    <row r="6715" spans="1:6" ht="19.5" customHeight="1">
      <c r="A6715" t="s">
        <v>149</v>
      </c>
      <c r="B6715">
        <v>2018</v>
      </c>
    </row>
    <row r="6725" spans="1:6" ht="19.5" customHeight="1">
      <c r="D6725" t="s">
        <v>333</v>
      </c>
    </row>
    <row r="6727" spans="1:6" ht="19.5" customHeight="1">
      <c r="A6727" t="s">
        <v>176</v>
      </c>
      <c r="B6727">
        <v>884</v>
      </c>
      <c r="E6727" t="s">
        <v>326</v>
      </c>
      <c r="F6727">
        <v>773</v>
      </c>
    </row>
    <row r="6728" spans="1:6" ht="19.5" customHeight="1">
      <c r="A6728" t="s">
        <v>177</v>
      </c>
      <c r="B6728">
        <v>2667</v>
      </c>
      <c r="E6728" t="s">
        <v>327</v>
      </c>
      <c r="F6728">
        <v>54</v>
      </c>
    </row>
    <row r="6729" spans="1:6" ht="19.5" customHeight="1">
      <c r="A6729" t="s">
        <v>324</v>
      </c>
      <c r="B6729">
        <v>21</v>
      </c>
      <c r="D6729" s="4"/>
      <c r="E6729" t="s">
        <v>1</v>
      </c>
      <c r="F6729">
        <v>27</v>
      </c>
    </row>
    <row r="6730" spans="1:6" ht="19.5" customHeight="1">
      <c r="A6730" t="s">
        <v>179</v>
      </c>
      <c r="B6730">
        <v>114</v>
      </c>
      <c r="D6730" s="4"/>
      <c r="E6730" t="s">
        <v>2</v>
      </c>
      <c r="F6730">
        <v>41</v>
      </c>
    </row>
    <row r="6731" spans="1:6" ht="19.5" customHeight="1">
      <c r="A6731" t="s">
        <v>316</v>
      </c>
      <c r="B6731">
        <v>27</v>
      </c>
      <c r="D6731" s="4"/>
    </row>
    <row r="6732" spans="1:6" ht="19.5" customHeight="1">
      <c r="A6732" t="s">
        <v>181</v>
      </c>
      <c r="B6732">
        <v>86</v>
      </c>
      <c r="D6732" s="4"/>
      <c r="E6732" t="s">
        <v>328</v>
      </c>
    </row>
    <row r="6733" spans="1:6" ht="19.5" customHeight="1">
      <c r="A6733" t="s">
        <v>182</v>
      </c>
      <c r="B6733">
        <v>28</v>
      </c>
      <c r="F6733">
        <v>31</v>
      </c>
    </row>
    <row r="6734" spans="1:6" ht="19.5" customHeight="1">
      <c r="A6734" t="s">
        <v>183</v>
      </c>
      <c r="B6734">
        <v>93</v>
      </c>
      <c r="E6734" t="s">
        <v>329</v>
      </c>
      <c r="F6734">
        <v>773</v>
      </c>
    </row>
    <row r="6736" spans="1:6" ht="19.5" customHeight="1">
      <c r="A6736" t="s">
        <v>184</v>
      </c>
    </row>
    <row r="6737" spans="1:2" ht="19.5" customHeight="1">
      <c r="A6737" t="s">
        <v>185</v>
      </c>
      <c r="B6737">
        <v>28</v>
      </c>
    </row>
    <row r="6738" spans="1:2" ht="19.5" customHeight="1">
      <c r="A6738" t="s">
        <v>186</v>
      </c>
      <c r="B6738">
        <v>113</v>
      </c>
    </row>
    <row r="6740" spans="1:2" ht="19.5" customHeight="1">
      <c r="A6740" t="s">
        <v>148</v>
      </c>
      <c r="B6740">
        <v>884</v>
      </c>
    </row>
    <row r="6741" spans="1:2" ht="19.5" customHeight="1">
      <c r="A6741" t="s">
        <v>149</v>
      </c>
      <c r="B6741">
        <v>2667</v>
      </c>
    </row>
    <row r="6752" spans="1:2" ht="19.5" customHeight="1">
      <c r="A6752" t="s">
        <v>176</v>
      </c>
      <c r="B6752">
        <v>507</v>
      </c>
    </row>
    <row r="6753" spans="1:2" ht="19.5" customHeight="1">
      <c r="A6753" t="s">
        <v>177</v>
      </c>
      <c r="B6753">
        <v>817</v>
      </c>
    </row>
    <row r="6754" spans="1:2" ht="19.5" customHeight="1">
      <c r="A6754" t="s">
        <v>324</v>
      </c>
      <c r="B6754">
        <v>63</v>
      </c>
    </row>
    <row r="6755" spans="1:2" ht="19.5" customHeight="1">
      <c r="A6755" t="s">
        <v>179</v>
      </c>
      <c r="B6755">
        <v>95</v>
      </c>
    </row>
    <row r="6756" spans="1:2" ht="19.5" customHeight="1">
      <c r="A6756" t="s">
        <v>316</v>
      </c>
      <c r="B6756">
        <v>9</v>
      </c>
    </row>
    <row r="6757" spans="1:2" ht="19.5" customHeight="1">
      <c r="A6757" t="s">
        <v>181</v>
      </c>
      <c r="B6757">
        <v>16</v>
      </c>
    </row>
    <row r="6758" spans="1:2" ht="19.5" customHeight="1">
      <c r="A6758" t="s">
        <v>182</v>
      </c>
      <c r="B6758">
        <v>8</v>
      </c>
    </row>
    <row r="6759" spans="1:2" ht="19.5" customHeight="1">
      <c r="A6759" t="s">
        <v>183</v>
      </c>
      <c r="B6759">
        <v>10</v>
      </c>
    </row>
    <row r="6761" spans="1:2" ht="19.5" customHeight="1">
      <c r="A6761" t="s">
        <v>184</v>
      </c>
    </row>
    <row r="6762" spans="1:2" ht="19.5" customHeight="1">
      <c r="A6762" t="s">
        <v>185</v>
      </c>
      <c r="B6762">
        <v>1</v>
      </c>
    </row>
    <row r="6763" spans="1:2" ht="19.5" customHeight="1">
      <c r="A6763" t="s">
        <v>186</v>
      </c>
      <c r="B6763">
        <v>1</v>
      </c>
    </row>
    <row r="6765" spans="1:2" ht="19.5" customHeight="1">
      <c r="A6765" t="s">
        <v>148</v>
      </c>
      <c r="B6765">
        <v>874</v>
      </c>
    </row>
    <row r="6766" spans="1:2" ht="19.5" customHeight="1">
      <c r="A6766" t="s">
        <v>149</v>
      </c>
      <c r="B6766">
        <v>1315</v>
      </c>
    </row>
    <row r="6776" spans="1:2" ht="19.5" customHeight="1">
      <c r="A6776" t="s">
        <v>176</v>
      </c>
      <c r="B6776">
        <v>141</v>
      </c>
    </row>
    <row r="6777" spans="1:2" ht="19.5" customHeight="1">
      <c r="A6777" t="s">
        <v>177</v>
      </c>
      <c r="B6777">
        <v>226</v>
      </c>
    </row>
    <row r="6778" spans="1:2" ht="19.5" customHeight="1">
      <c r="A6778" t="s">
        <v>324</v>
      </c>
      <c r="B6778">
        <v>21</v>
      </c>
    </row>
    <row r="6779" spans="1:2" ht="19.5" customHeight="1">
      <c r="A6779" t="s">
        <v>179</v>
      </c>
      <c r="B6779">
        <v>35</v>
      </c>
    </row>
    <row r="6780" spans="1:2" ht="19.5" customHeight="1">
      <c r="A6780" t="s">
        <v>316</v>
      </c>
      <c r="B6780">
        <v>2</v>
      </c>
    </row>
    <row r="6781" spans="1:2" ht="19.5" customHeight="1">
      <c r="A6781" t="s">
        <v>181</v>
      </c>
      <c r="B6781">
        <v>2</v>
      </c>
    </row>
    <row r="6782" spans="1:2" ht="19.5" customHeight="1">
      <c r="A6782" t="s">
        <v>182</v>
      </c>
      <c r="B6782">
        <v>3</v>
      </c>
    </row>
    <row r="6783" spans="1:2" ht="19.5" customHeight="1">
      <c r="A6783" t="s">
        <v>183</v>
      </c>
      <c r="B6783">
        <v>3</v>
      </c>
    </row>
    <row r="6785" spans="1:2" ht="19.5" customHeight="1">
      <c r="A6785" t="s">
        <v>184</v>
      </c>
    </row>
    <row r="6786" spans="1:2" ht="19.5" customHeight="1">
      <c r="A6786" t="s">
        <v>185</v>
      </c>
      <c r="B6786">
        <v>1</v>
      </c>
    </row>
    <row r="6787" spans="1:2" ht="19.5" customHeight="1">
      <c r="A6787" t="s">
        <v>186</v>
      </c>
      <c r="B6787">
        <v>1</v>
      </c>
    </row>
    <row r="6789" spans="1:2" ht="19.5" customHeight="1">
      <c r="A6789" t="s">
        <v>148</v>
      </c>
      <c r="B6789">
        <v>250</v>
      </c>
    </row>
    <row r="6790" spans="1:2" ht="19.5" customHeight="1">
      <c r="A6790" t="s">
        <v>149</v>
      </c>
      <c r="B6790">
        <v>374</v>
      </c>
    </row>
    <row r="6802" spans="1:2" ht="19.5" customHeight="1">
      <c r="A6802" t="s">
        <v>176</v>
      </c>
      <c r="B6802">
        <v>98</v>
      </c>
    </row>
    <row r="6803" spans="1:2" ht="19.5" customHeight="1">
      <c r="A6803" t="s">
        <v>177</v>
      </c>
      <c r="B6803">
        <v>147</v>
      </c>
    </row>
    <row r="6804" spans="1:2" ht="19.5" customHeight="1">
      <c r="A6804" t="s">
        <v>324</v>
      </c>
      <c r="B6804">
        <v>12</v>
      </c>
    </row>
    <row r="6805" spans="1:2" ht="19.5" customHeight="1">
      <c r="A6805" t="s">
        <v>179</v>
      </c>
      <c r="B6805">
        <v>15</v>
      </c>
    </row>
    <row r="6806" spans="1:2" ht="19.5" customHeight="1">
      <c r="A6806" t="s">
        <v>316</v>
      </c>
      <c r="B6806">
        <v>1</v>
      </c>
    </row>
    <row r="6807" spans="1:2" ht="19.5" customHeight="1">
      <c r="A6807" t="s">
        <v>181</v>
      </c>
      <c r="B6807">
        <v>1</v>
      </c>
    </row>
    <row r="6808" spans="1:2" ht="19.5" customHeight="1">
      <c r="A6808" t="s">
        <v>182</v>
      </c>
      <c r="B6808">
        <v>0</v>
      </c>
    </row>
    <row r="6809" spans="1:2" ht="19.5" customHeight="1">
      <c r="A6809" t="s">
        <v>183</v>
      </c>
      <c r="B6809">
        <v>0</v>
      </c>
    </row>
    <row r="6811" spans="1:2" ht="19.5" customHeight="1">
      <c r="A6811" t="s">
        <v>184</v>
      </c>
    </row>
    <row r="6812" spans="1:2" ht="19.5" customHeight="1">
      <c r="A6812" t="s">
        <v>185</v>
      </c>
      <c r="B6812">
        <v>0</v>
      </c>
    </row>
    <row r="6813" spans="1:2" ht="19.5" customHeight="1">
      <c r="A6813" t="s">
        <v>186</v>
      </c>
      <c r="B6813">
        <v>0</v>
      </c>
    </row>
    <row r="6815" spans="1:2" ht="19.5" customHeight="1">
      <c r="A6815" t="s">
        <v>148</v>
      </c>
      <c r="B6815">
        <v>155</v>
      </c>
    </row>
    <row r="6816" spans="1:2" ht="19.5" customHeight="1">
      <c r="A6816" t="s">
        <v>149</v>
      </c>
      <c r="B6816">
        <v>217</v>
      </c>
    </row>
    <row r="6828" spans="1:2" ht="19.5" customHeight="1">
      <c r="A6828" t="s">
        <v>176</v>
      </c>
      <c r="B6828">
        <v>177</v>
      </c>
    </row>
    <row r="6829" spans="1:2" ht="19.5" customHeight="1">
      <c r="A6829" t="s">
        <v>177</v>
      </c>
      <c r="B6829">
        <v>246</v>
      </c>
    </row>
    <row r="6830" spans="1:2" ht="19.5" customHeight="1">
      <c r="A6830" t="s">
        <v>324</v>
      </c>
      <c r="B6830">
        <v>13</v>
      </c>
    </row>
    <row r="6831" spans="1:2" ht="19.5" customHeight="1">
      <c r="A6831" t="s">
        <v>179</v>
      </c>
      <c r="B6831">
        <v>18</v>
      </c>
    </row>
    <row r="6832" spans="1:2" ht="19.5" customHeight="1">
      <c r="A6832" t="s">
        <v>316</v>
      </c>
      <c r="B6832">
        <v>4</v>
      </c>
    </row>
    <row r="6833" spans="1:2" ht="19.5" customHeight="1">
      <c r="A6833" t="s">
        <v>181</v>
      </c>
      <c r="B6833">
        <v>7</v>
      </c>
    </row>
    <row r="6834" spans="1:2" ht="19.5" customHeight="1">
      <c r="A6834" t="s">
        <v>182</v>
      </c>
      <c r="B6834">
        <v>2</v>
      </c>
    </row>
    <row r="6835" spans="1:2" ht="19.5" customHeight="1">
      <c r="A6835" t="s">
        <v>183</v>
      </c>
      <c r="B6835">
        <v>4</v>
      </c>
    </row>
    <row r="6837" spans="1:2" ht="19.5" customHeight="1">
      <c r="A6837" t="s">
        <v>184</v>
      </c>
    </row>
    <row r="6838" spans="1:2" ht="19.5" customHeight="1">
      <c r="A6838" t="s">
        <v>185</v>
      </c>
      <c r="B6838">
        <v>0</v>
      </c>
    </row>
    <row r="6839" spans="1:2" ht="19.5" customHeight="1">
      <c r="A6839" t="s">
        <v>186</v>
      </c>
      <c r="B6839">
        <v>0</v>
      </c>
    </row>
    <row r="6841" spans="1:2" ht="19.5" customHeight="1">
      <c r="A6841" t="s">
        <v>148</v>
      </c>
      <c r="B6841">
        <v>286</v>
      </c>
    </row>
    <row r="6842" spans="1:2" ht="19.5" customHeight="1">
      <c r="A6842" t="s">
        <v>149</v>
      </c>
      <c r="B6842">
        <v>390</v>
      </c>
    </row>
    <row r="6853" spans="1:2" ht="19.5" customHeight="1">
      <c r="A6853" t="s">
        <v>176</v>
      </c>
      <c r="B6853">
        <v>33</v>
      </c>
    </row>
    <row r="6854" spans="1:2" ht="19.5" customHeight="1">
      <c r="A6854" t="s">
        <v>177</v>
      </c>
      <c r="B6854">
        <v>436</v>
      </c>
    </row>
    <row r="6855" spans="1:2" ht="19.5" customHeight="1">
      <c r="A6855" t="s">
        <v>324</v>
      </c>
      <c r="B6855">
        <v>14</v>
      </c>
    </row>
    <row r="6856" spans="1:2" ht="19.5" customHeight="1">
      <c r="A6856" t="s">
        <v>179</v>
      </c>
      <c r="B6856">
        <v>197</v>
      </c>
    </row>
    <row r="6857" spans="1:2" ht="19.5" customHeight="1">
      <c r="A6857" t="s">
        <v>316</v>
      </c>
      <c r="B6857">
        <v>11</v>
      </c>
    </row>
    <row r="6858" spans="1:2" ht="19.5" customHeight="1">
      <c r="A6858" t="s">
        <v>181</v>
      </c>
      <c r="B6858">
        <v>96</v>
      </c>
    </row>
    <row r="6859" spans="1:2" ht="19.5" customHeight="1">
      <c r="A6859" t="s">
        <v>182</v>
      </c>
      <c r="B6859">
        <v>5</v>
      </c>
    </row>
    <row r="6860" spans="1:2" ht="19.5" customHeight="1">
      <c r="A6860" t="s">
        <v>183</v>
      </c>
      <c r="B6860">
        <v>85</v>
      </c>
    </row>
    <row r="6862" spans="1:2" ht="19.5" customHeight="1">
      <c r="A6862" t="s">
        <v>184</v>
      </c>
    </row>
    <row r="6863" spans="1:2" ht="19.5" customHeight="1">
      <c r="A6863" t="s">
        <v>185</v>
      </c>
      <c r="B6863">
        <v>29</v>
      </c>
    </row>
    <row r="6864" spans="1:2" ht="19.5" customHeight="1">
      <c r="A6864" t="s">
        <v>186</v>
      </c>
      <c r="B6864">
        <v>273</v>
      </c>
    </row>
    <row r="6866" spans="1:2" ht="19.5" customHeight="1">
      <c r="A6866" t="s">
        <v>148</v>
      </c>
      <c r="B6866">
        <v>1327</v>
      </c>
    </row>
    <row r="6867" spans="1:2" ht="19.5" customHeight="1">
      <c r="A6867" t="s">
        <v>149</v>
      </c>
      <c r="B6867">
        <v>5977</v>
      </c>
    </row>
    <row r="6878" spans="1:2" ht="19.5" customHeight="1">
      <c r="A6878" t="s">
        <v>176</v>
      </c>
      <c r="B6878">
        <v>394</v>
      </c>
    </row>
    <row r="6879" spans="1:2" ht="19.5" customHeight="1">
      <c r="A6879" t="s">
        <v>177</v>
      </c>
      <c r="B6879">
        <v>2180</v>
      </c>
    </row>
    <row r="6880" spans="1:2" ht="19.5" customHeight="1">
      <c r="A6880" t="s">
        <v>324</v>
      </c>
      <c r="B6880">
        <v>236</v>
      </c>
    </row>
    <row r="6881" spans="1:2" ht="19.5" customHeight="1">
      <c r="A6881" t="s">
        <v>179</v>
      </c>
      <c r="B6881">
        <v>1102</v>
      </c>
    </row>
    <row r="6882" spans="1:2" ht="19.5" customHeight="1">
      <c r="A6882" t="s">
        <v>316</v>
      </c>
      <c r="B6882">
        <v>142</v>
      </c>
    </row>
    <row r="6883" spans="1:2" ht="19.5" customHeight="1">
      <c r="A6883" t="s">
        <v>181</v>
      </c>
      <c r="B6883">
        <v>836</v>
      </c>
    </row>
    <row r="6884" spans="1:2" ht="19.5" customHeight="1">
      <c r="A6884" t="s">
        <v>182</v>
      </c>
      <c r="B6884">
        <v>228</v>
      </c>
    </row>
    <row r="6885" spans="1:2" ht="19.5" customHeight="1">
      <c r="A6885" t="s">
        <v>183</v>
      </c>
      <c r="B6885">
        <v>1134</v>
      </c>
    </row>
    <row r="6887" spans="1:2" ht="19.5" customHeight="1">
      <c r="A6887" t="s">
        <v>184</v>
      </c>
    </row>
    <row r="6888" spans="1:2" ht="19.5" customHeight="1">
      <c r="A6888" t="s">
        <v>185</v>
      </c>
      <c r="B6888">
        <v>609</v>
      </c>
    </row>
    <row r="6889" spans="1:2" ht="19.5" customHeight="1">
      <c r="A6889" t="s">
        <v>186</v>
      </c>
      <c r="B6889">
        <v>2090</v>
      </c>
    </row>
    <row r="6891" spans="1:2" ht="19.5" customHeight="1">
      <c r="A6891" t="s">
        <v>148</v>
      </c>
      <c r="B6891">
        <v>17233</v>
      </c>
    </row>
    <row r="6892" spans="1:2" ht="19.5" customHeight="1">
      <c r="A6892" t="s">
        <v>149</v>
      </c>
    </row>
    <row r="6903" spans="1:2" ht="19.5" customHeight="1">
      <c r="A6903" t="s">
        <v>176</v>
      </c>
      <c r="B6903">
        <v>2043</v>
      </c>
    </row>
    <row r="6904" spans="1:2" ht="19.5" customHeight="1">
      <c r="A6904" t="s">
        <v>177</v>
      </c>
      <c r="B6904">
        <v>3669</v>
      </c>
    </row>
    <row r="6905" spans="1:2" ht="19.5" customHeight="1">
      <c r="A6905" t="s">
        <v>324</v>
      </c>
      <c r="B6905">
        <v>1678</v>
      </c>
    </row>
    <row r="6906" spans="1:2" ht="19.5" customHeight="1">
      <c r="A6906" t="s">
        <v>179</v>
      </c>
      <c r="B6906">
        <v>3279</v>
      </c>
    </row>
    <row r="6907" spans="1:2" ht="19.5" customHeight="1">
      <c r="A6907" t="s">
        <v>316</v>
      </c>
      <c r="B6907">
        <v>992</v>
      </c>
    </row>
    <row r="6908" spans="1:2" ht="19.5" customHeight="1">
      <c r="A6908" t="s">
        <v>181</v>
      </c>
      <c r="B6908">
        <v>1818</v>
      </c>
    </row>
    <row r="6909" spans="1:2" ht="19.5" customHeight="1">
      <c r="A6909" t="s">
        <v>182</v>
      </c>
      <c r="B6909">
        <v>925</v>
      </c>
    </row>
    <row r="6910" spans="1:2" ht="19.5" customHeight="1">
      <c r="A6910" t="s">
        <v>183</v>
      </c>
      <c r="B6910">
        <v>1755</v>
      </c>
    </row>
    <row r="6912" spans="1:2" ht="19.5" customHeight="1">
      <c r="A6912" t="s">
        <v>184</v>
      </c>
    </row>
    <row r="6913" spans="1:2" ht="19.5" customHeight="1">
      <c r="A6913" t="s">
        <v>185</v>
      </c>
      <c r="B6913">
        <v>928</v>
      </c>
    </row>
    <row r="6914" spans="1:2" ht="19.5" customHeight="1">
      <c r="A6914" t="s">
        <v>186</v>
      </c>
      <c r="B6914">
        <v>1669</v>
      </c>
    </row>
    <row r="6916" spans="1:2" ht="19.5" customHeight="1">
      <c r="A6916" t="s">
        <v>148</v>
      </c>
      <c r="B6916">
        <v>26870</v>
      </c>
    </row>
    <row r="6917" spans="1:2" ht="19.5" customHeight="1">
      <c r="A6917" t="s">
        <v>149</v>
      </c>
    </row>
    <row r="6928" spans="1:2" ht="19.5" customHeight="1">
      <c r="A6928" t="s">
        <v>176</v>
      </c>
      <c r="B6928">
        <v>444</v>
      </c>
    </row>
    <row r="6929" spans="1:2" ht="19.5" customHeight="1">
      <c r="A6929" t="s">
        <v>177</v>
      </c>
      <c r="B6929">
        <v>2103</v>
      </c>
    </row>
    <row r="6930" spans="1:2" ht="19.5" customHeight="1">
      <c r="A6930" t="s">
        <v>324</v>
      </c>
      <c r="B6930">
        <v>120</v>
      </c>
    </row>
    <row r="6931" spans="1:2" ht="19.5" customHeight="1">
      <c r="A6931" t="s">
        <v>179</v>
      </c>
      <c r="B6931">
        <v>322</v>
      </c>
    </row>
    <row r="6932" spans="1:2" ht="19.5" customHeight="1">
      <c r="A6932" t="s">
        <v>316</v>
      </c>
      <c r="B6932">
        <v>45</v>
      </c>
    </row>
    <row r="6933" spans="1:2" ht="19.5" customHeight="1">
      <c r="A6933" t="s">
        <v>181</v>
      </c>
      <c r="B6933">
        <v>144</v>
      </c>
    </row>
    <row r="6934" spans="1:2" ht="19.5" customHeight="1">
      <c r="A6934" t="s">
        <v>182</v>
      </c>
      <c r="B6934">
        <v>59</v>
      </c>
    </row>
    <row r="6935" spans="1:2" ht="19.5" customHeight="1">
      <c r="A6935" t="s">
        <v>183</v>
      </c>
      <c r="B6935">
        <v>217</v>
      </c>
    </row>
    <row r="6937" spans="1:2" ht="19.5" customHeight="1">
      <c r="A6937" t="s">
        <v>184</v>
      </c>
    </row>
    <row r="6938" spans="1:2" ht="19.5" customHeight="1">
      <c r="A6938" t="s">
        <v>185</v>
      </c>
      <c r="B6938">
        <v>113</v>
      </c>
    </row>
    <row r="6939" spans="1:2" ht="19.5" customHeight="1">
      <c r="A6939" t="s">
        <v>186</v>
      </c>
      <c r="B6939">
        <v>324</v>
      </c>
    </row>
    <row r="6941" spans="1:2" ht="19.5" customHeight="1">
      <c r="A6941" t="s">
        <v>148</v>
      </c>
    </row>
    <row r="6942" spans="1:2" ht="19.5" customHeight="1">
      <c r="A6942" t="s">
        <v>149</v>
      </c>
    </row>
    <row r="6953" spans="1:2" ht="19.5" customHeight="1">
      <c r="A6953" t="s">
        <v>176</v>
      </c>
      <c r="B6953">
        <v>524</v>
      </c>
    </row>
    <row r="6954" spans="1:2" ht="19.5" customHeight="1">
      <c r="A6954" t="s">
        <v>177</v>
      </c>
      <c r="B6954">
        <v>2580</v>
      </c>
    </row>
    <row r="6955" spans="1:2" ht="19.5" customHeight="1">
      <c r="A6955" t="s">
        <v>324</v>
      </c>
      <c r="B6955">
        <v>115</v>
      </c>
    </row>
    <row r="6956" spans="1:2" ht="19.5" customHeight="1">
      <c r="A6956" t="s">
        <v>179</v>
      </c>
      <c r="B6956">
        <v>396</v>
      </c>
    </row>
    <row r="6957" spans="1:2" ht="19.5" customHeight="1">
      <c r="A6957" t="s">
        <v>316</v>
      </c>
      <c r="B6957">
        <v>106</v>
      </c>
    </row>
    <row r="6958" spans="1:2" ht="19.5" customHeight="1">
      <c r="A6958" t="s">
        <v>181</v>
      </c>
      <c r="B6958">
        <v>284</v>
      </c>
    </row>
    <row r="6959" spans="1:2" ht="19.5" customHeight="1">
      <c r="A6959" t="s">
        <v>182</v>
      </c>
      <c r="B6959">
        <v>106</v>
      </c>
    </row>
    <row r="6960" spans="1:2" ht="19.5" customHeight="1">
      <c r="A6960" t="s">
        <v>183</v>
      </c>
      <c r="B6960">
        <v>284</v>
      </c>
    </row>
    <row r="6962" spans="1:2" ht="19.5" customHeight="1">
      <c r="A6962" t="s">
        <v>184</v>
      </c>
    </row>
    <row r="6963" spans="1:2" ht="19.5" customHeight="1">
      <c r="A6963" t="s">
        <v>185</v>
      </c>
      <c r="B6963">
        <v>120</v>
      </c>
    </row>
    <row r="6964" spans="1:2" ht="19.5" customHeight="1">
      <c r="A6964" t="s">
        <v>186</v>
      </c>
      <c r="B6964">
        <v>471</v>
      </c>
    </row>
    <row r="6966" spans="1:2" ht="19.5" customHeight="1">
      <c r="A6966" t="s">
        <v>148</v>
      </c>
      <c r="B6966">
        <v>4873</v>
      </c>
    </row>
    <row r="6967" spans="1:2" ht="19.5" customHeight="1">
      <c r="A6967" t="s">
        <v>149</v>
      </c>
      <c r="B6967">
        <v>12509</v>
      </c>
    </row>
    <row r="6978" spans="1:2" ht="19.5" customHeight="1">
      <c r="A6978" t="s">
        <v>176</v>
      </c>
      <c r="B6978">
        <v>11</v>
      </c>
    </row>
    <row r="6979" spans="1:2" ht="19.5" customHeight="1">
      <c r="A6979" t="s">
        <v>177</v>
      </c>
      <c r="B6979">
        <v>110</v>
      </c>
    </row>
    <row r="6980" spans="1:2" ht="19.5" customHeight="1">
      <c r="A6980" t="s">
        <v>324</v>
      </c>
      <c r="B6980">
        <v>3</v>
      </c>
    </row>
    <row r="6981" spans="1:2" ht="19.5" customHeight="1">
      <c r="A6981" t="s">
        <v>179</v>
      </c>
      <c r="B6981">
        <v>38</v>
      </c>
    </row>
    <row r="6982" spans="1:2" ht="19.5" customHeight="1">
      <c r="A6982" t="s">
        <v>316</v>
      </c>
      <c r="B6982">
        <v>4</v>
      </c>
    </row>
    <row r="6983" spans="1:2" ht="19.5" customHeight="1">
      <c r="A6983" t="s">
        <v>181</v>
      </c>
      <c r="B6983">
        <v>19</v>
      </c>
    </row>
    <row r="6984" spans="1:2" ht="19.5" customHeight="1">
      <c r="A6984" t="s">
        <v>182</v>
      </c>
      <c r="B6984">
        <v>6</v>
      </c>
    </row>
    <row r="6985" spans="1:2" ht="19.5" customHeight="1">
      <c r="A6985" t="s">
        <v>183</v>
      </c>
      <c r="B6985">
        <v>21</v>
      </c>
    </row>
    <row r="6987" spans="1:2" ht="19.5" customHeight="1">
      <c r="A6987" t="s">
        <v>184</v>
      </c>
    </row>
    <row r="6988" spans="1:2" ht="19.5" customHeight="1">
      <c r="A6988" t="s">
        <v>185</v>
      </c>
      <c r="B6988">
        <v>8</v>
      </c>
    </row>
    <row r="6989" spans="1:2" ht="19.5" customHeight="1">
      <c r="A6989" t="s">
        <v>186</v>
      </c>
      <c r="B6989">
        <v>43</v>
      </c>
    </row>
    <row r="6991" spans="1:2" ht="19.5" customHeight="1">
      <c r="A6991" t="s">
        <v>148</v>
      </c>
      <c r="B6991">
        <v>514</v>
      </c>
    </row>
    <row r="6992" spans="1:2" ht="19.5" customHeight="1">
      <c r="A6992" t="s">
        <v>149</v>
      </c>
      <c r="B6992">
        <v>1608</v>
      </c>
    </row>
    <row r="7003" spans="1:2" ht="19.5" customHeight="1">
      <c r="A7003" t="s">
        <v>176</v>
      </c>
      <c r="B7003">
        <v>1765</v>
      </c>
    </row>
    <row r="7004" spans="1:2" ht="19.5" customHeight="1">
      <c r="A7004" t="s">
        <v>177</v>
      </c>
      <c r="B7004">
        <v>7066</v>
      </c>
    </row>
    <row r="7005" spans="1:2" ht="19.5" customHeight="1">
      <c r="A7005" t="s">
        <v>324</v>
      </c>
      <c r="B7005">
        <v>1128</v>
      </c>
    </row>
    <row r="7006" spans="1:2" ht="19.5" customHeight="1">
      <c r="A7006" t="s">
        <v>179</v>
      </c>
      <c r="B7006">
        <v>5194</v>
      </c>
    </row>
    <row r="7007" spans="1:2" ht="19.5" customHeight="1">
      <c r="A7007" t="s">
        <v>316</v>
      </c>
      <c r="B7007">
        <v>653</v>
      </c>
    </row>
    <row r="7008" spans="1:2" ht="19.5" customHeight="1">
      <c r="A7008" t="s">
        <v>181</v>
      </c>
      <c r="B7008">
        <v>2213</v>
      </c>
    </row>
    <row r="7009" spans="1:2" ht="19.5" customHeight="1">
      <c r="A7009" t="s">
        <v>182</v>
      </c>
      <c r="B7009">
        <v>576</v>
      </c>
    </row>
    <row r="7010" spans="1:2" ht="19.5" customHeight="1">
      <c r="A7010" t="s">
        <v>183</v>
      </c>
      <c r="B7010">
        <v>2136</v>
      </c>
    </row>
    <row r="7012" spans="1:2" ht="19.5" customHeight="1">
      <c r="A7012" t="s">
        <v>184</v>
      </c>
    </row>
    <row r="7013" spans="1:2" ht="19.5" customHeight="1">
      <c r="A7013" t="s">
        <v>185</v>
      </c>
      <c r="B7013">
        <v>662</v>
      </c>
    </row>
    <row r="7014" spans="1:2" ht="19.5" customHeight="1">
      <c r="A7014" t="s">
        <v>186</v>
      </c>
      <c r="B7014">
        <v>2377</v>
      </c>
    </row>
    <row r="7016" spans="1:2" ht="19.5" customHeight="1">
      <c r="A7016" t="s">
        <v>148</v>
      </c>
      <c r="B7016">
        <v>22169</v>
      </c>
    </row>
    <row r="7017" spans="1:2" ht="19.5" customHeight="1">
      <c r="A7017" t="s">
        <v>149</v>
      </c>
    </row>
    <row r="7028" spans="1:2" ht="19.5" customHeight="1">
      <c r="A7028" t="s">
        <v>176</v>
      </c>
      <c r="B7028">
        <v>146</v>
      </c>
    </row>
    <row r="7029" spans="1:2" ht="19.5" customHeight="1">
      <c r="A7029" t="s">
        <v>177</v>
      </c>
      <c r="B7029">
        <v>238</v>
      </c>
    </row>
    <row r="7030" spans="1:2" ht="19.5" customHeight="1">
      <c r="A7030" t="s">
        <v>324</v>
      </c>
      <c r="B7030">
        <v>49</v>
      </c>
    </row>
    <row r="7031" spans="1:2" ht="19.5" customHeight="1">
      <c r="A7031" t="s">
        <v>179</v>
      </c>
      <c r="B7031">
        <v>70</v>
      </c>
    </row>
    <row r="7032" spans="1:2" ht="19.5" customHeight="1">
      <c r="A7032" t="s">
        <v>316</v>
      </c>
      <c r="B7032">
        <v>34</v>
      </c>
    </row>
    <row r="7033" spans="1:2" ht="19.5" customHeight="1">
      <c r="A7033" t="s">
        <v>181</v>
      </c>
      <c r="B7033">
        <v>39</v>
      </c>
    </row>
    <row r="7034" spans="1:2" ht="19.5" customHeight="1">
      <c r="A7034" t="s">
        <v>182</v>
      </c>
      <c r="B7034">
        <v>31</v>
      </c>
    </row>
    <row r="7035" spans="1:2" ht="19.5" customHeight="1">
      <c r="A7035" t="s">
        <v>183</v>
      </c>
      <c r="B7035">
        <v>38</v>
      </c>
    </row>
    <row r="7037" spans="1:2" ht="19.5" customHeight="1">
      <c r="A7037" t="s">
        <v>184</v>
      </c>
    </row>
    <row r="7038" spans="1:2" ht="19.5" customHeight="1">
      <c r="A7038" t="s">
        <v>185</v>
      </c>
      <c r="B7038">
        <v>14</v>
      </c>
    </row>
    <row r="7039" spans="1:2" ht="19.5" customHeight="1">
      <c r="A7039" t="s">
        <v>186</v>
      </c>
      <c r="B7039">
        <v>14</v>
      </c>
    </row>
    <row r="7041" spans="1:2" ht="19.5" customHeight="1">
      <c r="A7041" t="s">
        <v>148</v>
      </c>
      <c r="B7041">
        <v>576</v>
      </c>
    </row>
    <row r="7042" spans="1:2" ht="19.5" customHeight="1">
      <c r="A7042" t="s">
        <v>149</v>
      </c>
      <c r="B7042">
        <v>753</v>
      </c>
    </row>
    <row r="7053" spans="1:2" ht="19.5" customHeight="1">
      <c r="A7053" t="s">
        <v>176</v>
      </c>
      <c r="B7053">
        <v>1478</v>
      </c>
    </row>
    <row r="7054" spans="1:2" ht="19.5" customHeight="1">
      <c r="A7054" t="s">
        <v>177</v>
      </c>
      <c r="B7054">
        <v>2801</v>
      </c>
    </row>
    <row r="7055" spans="1:2" ht="19.5" customHeight="1">
      <c r="A7055" t="s">
        <v>324</v>
      </c>
      <c r="B7055">
        <v>207</v>
      </c>
    </row>
    <row r="7056" spans="1:2" ht="19.5" customHeight="1">
      <c r="A7056" t="s">
        <v>179</v>
      </c>
      <c r="B7056">
        <v>341</v>
      </c>
    </row>
    <row r="7057" spans="1:2" ht="19.5" customHeight="1">
      <c r="A7057" t="s">
        <v>316</v>
      </c>
      <c r="B7057">
        <v>161</v>
      </c>
    </row>
    <row r="7058" spans="1:2" ht="19.5" customHeight="1">
      <c r="A7058" t="s">
        <v>181</v>
      </c>
      <c r="B7058">
        <v>255</v>
      </c>
    </row>
    <row r="7059" spans="1:2" ht="19.5" customHeight="1">
      <c r="A7059" t="s">
        <v>182</v>
      </c>
      <c r="B7059">
        <v>116</v>
      </c>
    </row>
    <row r="7060" spans="1:2" ht="19.5" customHeight="1">
      <c r="A7060" t="s">
        <v>183</v>
      </c>
      <c r="B7060">
        <v>199</v>
      </c>
    </row>
    <row r="7062" spans="1:2" ht="19.5" customHeight="1">
      <c r="A7062" t="s">
        <v>184</v>
      </c>
    </row>
    <row r="7063" spans="1:2" ht="19.5" customHeight="1">
      <c r="A7063" t="s">
        <v>185</v>
      </c>
      <c r="B7063">
        <v>147</v>
      </c>
    </row>
    <row r="7064" spans="1:2" ht="19.5" customHeight="1">
      <c r="A7064" t="s">
        <v>186</v>
      </c>
      <c r="B7064">
        <v>188</v>
      </c>
    </row>
    <row r="7066" spans="1:2" ht="19.5" customHeight="1">
      <c r="A7066" t="s">
        <v>148</v>
      </c>
      <c r="B7066">
        <v>4826</v>
      </c>
    </row>
    <row r="7067" spans="1:2" ht="19.5" customHeight="1">
      <c r="A7067" t="s">
        <v>149</v>
      </c>
      <c r="B7067">
        <v>7447</v>
      </c>
    </row>
    <row r="7077" spans="1:2" ht="19.5" customHeight="1">
      <c r="A7077" t="s">
        <v>176</v>
      </c>
      <c r="B7077">
        <v>29</v>
      </c>
    </row>
    <row r="7078" spans="1:2" ht="19.5" customHeight="1">
      <c r="A7078" t="s">
        <v>177</v>
      </c>
      <c r="B7078">
        <v>95</v>
      </c>
    </row>
    <row r="7079" spans="1:2" ht="19.5" customHeight="1">
      <c r="A7079" t="s">
        <v>324</v>
      </c>
      <c r="B7079">
        <v>14</v>
      </c>
    </row>
    <row r="7080" spans="1:2" ht="19.5" customHeight="1">
      <c r="A7080" t="s">
        <v>179</v>
      </c>
      <c r="B7080">
        <v>50</v>
      </c>
    </row>
    <row r="7081" spans="1:2" ht="19.5" customHeight="1">
      <c r="A7081" t="s">
        <v>316</v>
      </c>
      <c r="B7081">
        <v>10</v>
      </c>
    </row>
    <row r="7082" spans="1:2" ht="19.5" customHeight="1">
      <c r="A7082" t="s">
        <v>181</v>
      </c>
      <c r="B7082">
        <v>31</v>
      </c>
    </row>
    <row r="7083" spans="1:2" ht="19.5" customHeight="1">
      <c r="A7083" t="s">
        <v>182</v>
      </c>
      <c r="B7083">
        <v>4</v>
      </c>
    </row>
    <row r="7084" spans="1:2" ht="19.5" customHeight="1">
      <c r="A7084" t="s">
        <v>183</v>
      </c>
      <c r="B7084">
        <v>28</v>
      </c>
    </row>
    <row r="7086" spans="1:2" ht="19.5" customHeight="1">
      <c r="A7086" t="s">
        <v>184</v>
      </c>
    </row>
    <row r="7087" spans="1:2" ht="19.5" customHeight="1">
      <c r="A7087" t="s">
        <v>185</v>
      </c>
      <c r="B7087">
        <v>26</v>
      </c>
    </row>
    <row r="7088" spans="1:2" ht="19.5" customHeight="1">
      <c r="A7088" t="s">
        <v>186</v>
      </c>
      <c r="B7088">
        <v>71</v>
      </c>
    </row>
    <row r="7090" spans="1:2" ht="19.5" customHeight="1">
      <c r="A7090" t="s">
        <v>148</v>
      </c>
      <c r="B7090">
        <v>537</v>
      </c>
    </row>
    <row r="7091" spans="1:2" ht="19.5" customHeight="1">
      <c r="A7091" t="s">
        <v>149</v>
      </c>
      <c r="B7091">
        <v>1330</v>
      </c>
    </row>
    <row r="7101" spans="1:2" ht="19.5" customHeight="1">
      <c r="A7101" t="s">
        <v>176</v>
      </c>
      <c r="B7101">
        <v>8</v>
      </c>
    </row>
    <row r="7102" spans="1:2" ht="19.5" customHeight="1">
      <c r="A7102" t="s">
        <v>177</v>
      </c>
      <c r="B7102">
        <v>43</v>
      </c>
    </row>
    <row r="7103" spans="1:2" ht="19.5" customHeight="1">
      <c r="A7103" t="s">
        <v>324</v>
      </c>
      <c r="B7103">
        <v>7</v>
      </c>
    </row>
    <row r="7104" spans="1:2" ht="19.5" customHeight="1">
      <c r="A7104" t="s">
        <v>179</v>
      </c>
      <c r="B7104">
        <v>15</v>
      </c>
    </row>
    <row r="7105" spans="1:2" ht="19.5" customHeight="1">
      <c r="A7105" t="s">
        <v>316</v>
      </c>
      <c r="B7105">
        <v>5</v>
      </c>
    </row>
    <row r="7106" spans="1:2" ht="19.5" customHeight="1">
      <c r="A7106" t="s">
        <v>181</v>
      </c>
      <c r="B7106">
        <v>12</v>
      </c>
    </row>
    <row r="7107" spans="1:2" ht="19.5" customHeight="1">
      <c r="A7107" t="s">
        <v>182</v>
      </c>
      <c r="B7107">
        <v>1</v>
      </c>
    </row>
    <row r="7108" spans="1:2" ht="19.5" customHeight="1">
      <c r="A7108" t="s">
        <v>183</v>
      </c>
      <c r="B7108">
        <v>10</v>
      </c>
    </row>
    <row r="7110" spans="1:2" ht="19.5" customHeight="1">
      <c r="A7110" t="s">
        <v>184</v>
      </c>
    </row>
    <row r="7111" spans="1:2" ht="19.5" customHeight="1">
      <c r="A7111" t="s">
        <v>185</v>
      </c>
      <c r="B7111">
        <v>2</v>
      </c>
    </row>
    <row r="7112" spans="1:2" ht="19.5" customHeight="1">
      <c r="A7112" t="s">
        <v>186</v>
      </c>
      <c r="B7112">
        <v>11</v>
      </c>
    </row>
    <row r="7114" spans="1:2" ht="19.5" customHeight="1">
      <c r="A7114" t="s">
        <v>148</v>
      </c>
      <c r="B7114">
        <v>131</v>
      </c>
    </row>
    <row r="7115" spans="1:2" ht="19.5" customHeight="1">
      <c r="A7115" t="s">
        <v>149</v>
      </c>
      <c r="B7115">
        <v>376</v>
      </c>
    </row>
    <row r="7126" spans="1:1" ht="19.5" customHeight="1">
      <c r="A7126" t="s">
        <v>176</v>
      </c>
    </row>
    <row r="7127" spans="1:1" ht="19.5" customHeight="1">
      <c r="A7127" t="s">
        <v>177</v>
      </c>
    </row>
    <row r="7128" spans="1:1" ht="19.5" customHeight="1">
      <c r="A7128" t="s">
        <v>324</v>
      </c>
    </row>
    <row r="7129" spans="1:1" ht="19.5" customHeight="1">
      <c r="A7129" t="s">
        <v>179</v>
      </c>
    </row>
    <row r="7130" spans="1:1" ht="19.5" customHeight="1">
      <c r="A7130" t="s">
        <v>316</v>
      </c>
    </row>
    <row r="7131" spans="1:1" ht="19.5" customHeight="1">
      <c r="A7131" t="s">
        <v>181</v>
      </c>
    </row>
    <row r="7132" spans="1:1" ht="19.5" customHeight="1">
      <c r="A7132" t="s">
        <v>182</v>
      </c>
    </row>
    <row r="7133" spans="1:1" ht="19.5" customHeight="1">
      <c r="A7133" t="s">
        <v>183</v>
      </c>
    </row>
    <row r="7135" spans="1:1" ht="19.5" customHeight="1">
      <c r="A7135" t="s">
        <v>184</v>
      </c>
    </row>
    <row r="7136" spans="1:1" ht="19.5" customHeight="1">
      <c r="A7136" t="s">
        <v>185</v>
      </c>
    </row>
    <row r="7137" spans="1:2" ht="19.5" customHeight="1">
      <c r="A7137" t="s">
        <v>186</v>
      </c>
    </row>
    <row r="7139" spans="1:2" ht="19.5" customHeight="1">
      <c r="A7139" t="s">
        <v>148</v>
      </c>
    </row>
    <row r="7140" spans="1:2" ht="19.5" customHeight="1">
      <c r="A7140" t="s">
        <v>149</v>
      </c>
    </row>
    <row r="7151" spans="1:2" ht="19.5" customHeight="1">
      <c r="A7151" t="s">
        <v>176</v>
      </c>
      <c r="B7151">
        <v>56</v>
      </c>
    </row>
    <row r="7152" spans="1:2" ht="19.5" customHeight="1">
      <c r="A7152" t="s">
        <v>177</v>
      </c>
      <c r="B7152">
        <v>110</v>
      </c>
    </row>
    <row r="7153" spans="1:2" ht="19.5" customHeight="1">
      <c r="A7153" t="s">
        <v>324</v>
      </c>
      <c r="B7153">
        <v>5</v>
      </c>
    </row>
    <row r="7154" spans="1:2" ht="19.5" customHeight="1">
      <c r="A7154" t="s">
        <v>179</v>
      </c>
      <c r="B7154">
        <v>13</v>
      </c>
    </row>
    <row r="7155" spans="1:2" ht="19.5" customHeight="1">
      <c r="A7155" t="s">
        <v>316</v>
      </c>
      <c r="B7155">
        <v>4</v>
      </c>
    </row>
    <row r="7156" spans="1:2" ht="19.5" customHeight="1">
      <c r="A7156" t="s">
        <v>181</v>
      </c>
      <c r="B7156">
        <v>8</v>
      </c>
    </row>
    <row r="7157" spans="1:2" ht="19.5" customHeight="1">
      <c r="A7157" t="s">
        <v>182</v>
      </c>
      <c r="B7157">
        <v>4</v>
      </c>
    </row>
    <row r="7158" spans="1:2" ht="19.5" customHeight="1">
      <c r="A7158" t="s">
        <v>183</v>
      </c>
      <c r="B7158">
        <v>5</v>
      </c>
    </row>
    <row r="7160" spans="1:2" ht="19.5" customHeight="1">
      <c r="A7160" t="s">
        <v>184</v>
      </c>
    </row>
    <row r="7161" spans="1:2" ht="19.5" customHeight="1">
      <c r="A7161" t="s">
        <v>185</v>
      </c>
      <c r="B7161">
        <v>7</v>
      </c>
    </row>
    <row r="7162" spans="1:2" ht="19.5" customHeight="1">
      <c r="A7162" t="s">
        <v>186</v>
      </c>
      <c r="B7162">
        <v>10</v>
      </c>
    </row>
    <row r="7164" spans="1:2" ht="19.5" customHeight="1">
      <c r="A7164" t="s">
        <v>148</v>
      </c>
      <c r="B7164">
        <v>192</v>
      </c>
    </row>
    <row r="7165" spans="1:2" ht="19.5" customHeight="1">
      <c r="A7165" t="s">
        <v>149</v>
      </c>
      <c r="B7165">
        <v>194</v>
      </c>
    </row>
    <row r="7176" spans="1:2" ht="19.5" customHeight="1">
      <c r="A7176" t="s">
        <v>176</v>
      </c>
      <c r="B7176">
        <v>152</v>
      </c>
    </row>
    <row r="7177" spans="1:2" ht="19.5" customHeight="1">
      <c r="A7177" t="s">
        <v>177</v>
      </c>
      <c r="B7177">
        <v>260</v>
      </c>
    </row>
    <row r="7178" spans="1:2" ht="19.5" customHeight="1">
      <c r="A7178" t="s">
        <v>324</v>
      </c>
      <c r="B7178">
        <v>19</v>
      </c>
    </row>
    <row r="7179" spans="1:2" ht="19.5" customHeight="1">
      <c r="A7179" t="s">
        <v>179</v>
      </c>
      <c r="B7179">
        <v>26</v>
      </c>
    </row>
    <row r="7180" spans="1:2" ht="19.5" customHeight="1">
      <c r="A7180" t="s">
        <v>316</v>
      </c>
      <c r="B7180">
        <v>22</v>
      </c>
    </row>
    <row r="7181" spans="1:2" ht="19.5" customHeight="1">
      <c r="A7181" t="s">
        <v>181</v>
      </c>
      <c r="B7181">
        <v>27</v>
      </c>
    </row>
    <row r="7182" spans="1:2" ht="19.5" customHeight="1">
      <c r="A7182" t="s">
        <v>182</v>
      </c>
      <c r="B7182">
        <v>17</v>
      </c>
    </row>
    <row r="7183" spans="1:2" ht="19.5" customHeight="1">
      <c r="A7183" t="s">
        <v>183</v>
      </c>
      <c r="B7183">
        <v>20</v>
      </c>
    </row>
    <row r="7185" spans="1:2" ht="19.5" customHeight="1">
      <c r="A7185" t="s">
        <v>184</v>
      </c>
    </row>
    <row r="7186" spans="1:2" ht="19.5" customHeight="1">
      <c r="A7186" t="s">
        <v>185</v>
      </c>
      <c r="B7186">
        <v>14</v>
      </c>
    </row>
    <row r="7187" spans="1:2" ht="19.5" customHeight="1">
      <c r="A7187" t="s">
        <v>186</v>
      </c>
      <c r="B7187">
        <v>19</v>
      </c>
    </row>
    <row r="7189" spans="1:2" ht="19.5" customHeight="1">
      <c r="A7189" t="s">
        <v>148</v>
      </c>
      <c r="B7189">
        <v>540</v>
      </c>
    </row>
    <row r="7190" spans="1:2" ht="19.5" customHeight="1">
      <c r="A7190" t="s">
        <v>149</v>
      </c>
      <c r="B7190">
        <v>750</v>
      </c>
    </row>
    <row r="7200" spans="1:2" ht="19.5" customHeight="1">
      <c r="A7200" t="s">
        <v>176</v>
      </c>
      <c r="B7200">
        <v>219</v>
      </c>
    </row>
    <row r="7201" spans="1:2" ht="19.5" customHeight="1">
      <c r="A7201" t="s">
        <v>177</v>
      </c>
      <c r="B7201">
        <v>390</v>
      </c>
    </row>
    <row r="7202" spans="1:2" ht="19.5" customHeight="1">
      <c r="A7202" t="s">
        <v>324</v>
      </c>
      <c r="B7202">
        <v>32</v>
      </c>
    </row>
    <row r="7203" spans="1:2" ht="19.5" customHeight="1">
      <c r="A7203" t="s">
        <v>179</v>
      </c>
      <c r="B7203">
        <v>53</v>
      </c>
    </row>
    <row r="7204" spans="1:2" ht="19.5" customHeight="1">
      <c r="A7204" t="s">
        <v>316</v>
      </c>
      <c r="B7204">
        <v>31</v>
      </c>
    </row>
    <row r="7205" spans="1:2" ht="19.5" customHeight="1">
      <c r="A7205" t="s">
        <v>181</v>
      </c>
      <c r="B7205">
        <v>49</v>
      </c>
    </row>
    <row r="7206" spans="1:2" ht="19.5" customHeight="1">
      <c r="A7206" t="s">
        <v>182</v>
      </c>
      <c r="B7206">
        <v>19</v>
      </c>
    </row>
    <row r="7207" spans="1:2" ht="19.5" customHeight="1">
      <c r="A7207" t="s">
        <v>183</v>
      </c>
      <c r="B7207">
        <v>27</v>
      </c>
    </row>
    <row r="7209" spans="1:2" ht="19.5" customHeight="1">
      <c r="A7209" t="s">
        <v>184</v>
      </c>
    </row>
    <row r="7210" spans="1:2" ht="19.5" customHeight="1">
      <c r="A7210" t="s">
        <v>185</v>
      </c>
      <c r="B7210">
        <v>25</v>
      </c>
    </row>
    <row r="7211" spans="1:2" ht="19.5" customHeight="1">
      <c r="A7211" t="s">
        <v>186</v>
      </c>
      <c r="B7211">
        <v>38</v>
      </c>
    </row>
    <row r="7213" spans="1:2" ht="19.5" customHeight="1">
      <c r="A7213" t="s">
        <v>148</v>
      </c>
      <c r="B7213">
        <v>853</v>
      </c>
    </row>
    <row r="7214" spans="1:2" ht="19.5" customHeight="1">
      <c r="A7214" t="s">
        <v>149</v>
      </c>
      <c r="B7214">
        <v>1205</v>
      </c>
    </row>
    <row r="7224" spans="1:2" ht="19.5" customHeight="1">
      <c r="A7224" t="s">
        <v>176</v>
      </c>
      <c r="B7224">
        <v>124</v>
      </c>
    </row>
    <row r="7225" spans="1:2" ht="19.5" customHeight="1">
      <c r="A7225" t="s">
        <v>177</v>
      </c>
      <c r="B7225">
        <v>217</v>
      </c>
    </row>
    <row r="7226" spans="1:2" ht="19.5" customHeight="1">
      <c r="A7226" t="s">
        <v>324</v>
      </c>
      <c r="B7226">
        <v>18</v>
      </c>
    </row>
    <row r="7227" spans="1:2" ht="19.5" customHeight="1">
      <c r="A7227" t="s">
        <v>179</v>
      </c>
      <c r="B7227">
        <v>25</v>
      </c>
    </row>
    <row r="7228" spans="1:2" ht="19.5" customHeight="1">
      <c r="A7228" t="s">
        <v>316</v>
      </c>
      <c r="B7228">
        <v>8</v>
      </c>
    </row>
    <row r="7229" spans="1:2" ht="19.5" customHeight="1">
      <c r="A7229" t="s">
        <v>181</v>
      </c>
      <c r="B7229">
        <v>18</v>
      </c>
    </row>
    <row r="7230" spans="1:2" ht="19.5" customHeight="1">
      <c r="A7230" t="s">
        <v>182</v>
      </c>
      <c r="B7230">
        <v>10</v>
      </c>
    </row>
    <row r="7231" spans="1:2" ht="19.5" customHeight="1">
      <c r="A7231" t="s">
        <v>183</v>
      </c>
      <c r="B7231">
        <v>15</v>
      </c>
    </row>
    <row r="7233" spans="1:2" ht="19.5" customHeight="1">
      <c r="A7233" t="s">
        <v>184</v>
      </c>
    </row>
    <row r="7234" spans="1:2" ht="19.5" customHeight="1">
      <c r="A7234" t="s">
        <v>185</v>
      </c>
      <c r="B7234">
        <v>9</v>
      </c>
    </row>
    <row r="7235" spans="1:2" ht="19.5" customHeight="1">
      <c r="A7235" t="s">
        <v>186</v>
      </c>
      <c r="B7235">
        <v>9</v>
      </c>
    </row>
    <row r="7237" spans="1:2" ht="19.5" customHeight="1">
      <c r="A7237" t="s">
        <v>148</v>
      </c>
      <c r="B7237">
        <v>434</v>
      </c>
    </row>
    <row r="7238" spans="1:2" ht="19.5" customHeight="1">
      <c r="A7238" t="s">
        <v>149</v>
      </c>
      <c r="B7238">
        <v>623</v>
      </c>
    </row>
    <row r="7248" spans="1:2" ht="19.5" customHeight="1">
      <c r="A7248" t="s">
        <v>176</v>
      </c>
      <c r="B7248">
        <v>183</v>
      </c>
    </row>
    <row r="7249" spans="1:2" ht="19.5" customHeight="1">
      <c r="A7249" t="s">
        <v>177</v>
      </c>
      <c r="B7249">
        <v>310</v>
      </c>
    </row>
    <row r="7250" spans="1:2" ht="19.5" customHeight="1">
      <c r="A7250" t="s">
        <v>324</v>
      </c>
      <c r="B7250">
        <v>20</v>
      </c>
    </row>
    <row r="7251" spans="1:2" ht="19.5" customHeight="1">
      <c r="A7251" t="s">
        <v>179</v>
      </c>
      <c r="B7251">
        <v>29</v>
      </c>
    </row>
    <row r="7252" spans="1:2" ht="19.5" customHeight="1">
      <c r="A7252" t="s">
        <v>316</v>
      </c>
      <c r="B7252">
        <v>17</v>
      </c>
    </row>
    <row r="7253" spans="1:2" ht="19.5" customHeight="1">
      <c r="A7253" t="s">
        <v>181</v>
      </c>
      <c r="B7253">
        <v>19</v>
      </c>
    </row>
    <row r="7254" spans="1:2" ht="19.5" customHeight="1">
      <c r="A7254" t="s">
        <v>182</v>
      </c>
      <c r="B7254">
        <v>12</v>
      </c>
    </row>
    <row r="7255" spans="1:2" ht="19.5" customHeight="1">
      <c r="A7255" t="s">
        <v>183</v>
      </c>
      <c r="B7255">
        <v>21</v>
      </c>
    </row>
    <row r="7257" spans="1:2" ht="19.5" customHeight="1">
      <c r="A7257" t="s">
        <v>184</v>
      </c>
    </row>
    <row r="7258" spans="1:2" ht="19.5" customHeight="1">
      <c r="A7258" t="s">
        <v>185</v>
      </c>
      <c r="B7258">
        <v>9</v>
      </c>
    </row>
    <row r="7259" spans="1:2" ht="19.5" customHeight="1">
      <c r="A7259" t="s">
        <v>186</v>
      </c>
      <c r="B7259">
        <v>9</v>
      </c>
    </row>
    <row r="7261" spans="1:2" ht="19.5" customHeight="1">
      <c r="A7261" t="s">
        <v>148</v>
      </c>
      <c r="B7261">
        <v>579</v>
      </c>
    </row>
    <row r="7262" spans="1:2" ht="19.5" customHeight="1">
      <c r="A7262" t="s">
        <v>149</v>
      </c>
      <c r="B7262">
        <v>801</v>
      </c>
    </row>
    <row r="7272" spans="1:2" ht="19.5" customHeight="1">
      <c r="A7272" t="s">
        <v>176</v>
      </c>
      <c r="B7272">
        <v>455</v>
      </c>
    </row>
    <row r="7273" spans="1:2" ht="19.5" customHeight="1">
      <c r="A7273" t="s">
        <v>177</v>
      </c>
      <c r="B7273">
        <v>870</v>
      </c>
    </row>
    <row r="7274" spans="1:2" ht="19.5" customHeight="1">
      <c r="A7274" t="s">
        <v>324</v>
      </c>
      <c r="B7274">
        <v>82</v>
      </c>
    </row>
    <row r="7275" spans="1:2" ht="19.5" customHeight="1">
      <c r="A7275" t="s">
        <v>179</v>
      </c>
      <c r="B7275">
        <v>125</v>
      </c>
    </row>
    <row r="7276" spans="1:2" ht="19.5" customHeight="1">
      <c r="A7276" t="s">
        <v>316</v>
      </c>
      <c r="B7276">
        <v>53</v>
      </c>
    </row>
    <row r="7277" spans="1:2" ht="19.5" customHeight="1">
      <c r="A7277" t="s">
        <v>181</v>
      </c>
      <c r="B7277">
        <v>74</v>
      </c>
    </row>
    <row r="7278" spans="1:2" ht="19.5" customHeight="1">
      <c r="A7278" t="s">
        <v>182</v>
      </c>
      <c r="B7278">
        <v>38</v>
      </c>
    </row>
    <row r="7279" spans="1:2" ht="19.5" customHeight="1">
      <c r="A7279" t="s">
        <v>183</v>
      </c>
      <c r="B7279">
        <v>71</v>
      </c>
    </row>
    <row r="7281" spans="1:2" ht="19.5" customHeight="1">
      <c r="A7281" t="s">
        <v>184</v>
      </c>
    </row>
    <row r="7282" spans="1:2" ht="19.5" customHeight="1">
      <c r="A7282" t="s">
        <v>185</v>
      </c>
      <c r="B7282">
        <v>74</v>
      </c>
    </row>
    <row r="7283" spans="1:2" ht="19.5" customHeight="1">
      <c r="A7283" t="s">
        <v>186</v>
      </c>
      <c r="B7283">
        <v>86</v>
      </c>
    </row>
    <row r="7285" spans="1:2" ht="19.5" customHeight="1">
      <c r="A7285" t="s">
        <v>148</v>
      </c>
      <c r="B7285">
        <v>1454</v>
      </c>
    </row>
    <row r="7286" spans="1:2" ht="19.5" customHeight="1">
      <c r="A7286" t="s">
        <v>149</v>
      </c>
      <c r="B7286">
        <v>2247</v>
      </c>
    </row>
    <row r="7297" spans="1:2" ht="19.5" customHeight="1">
      <c r="A7297" t="s">
        <v>336</v>
      </c>
    </row>
    <row r="7298" spans="1:2" ht="19.5" customHeight="1">
      <c r="A7298" t="s">
        <v>176</v>
      </c>
      <c r="B7298">
        <v>393</v>
      </c>
    </row>
    <row r="7299" spans="1:2" ht="19.5" customHeight="1">
      <c r="A7299" t="s">
        <v>177</v>
      </c>
      <c r="B7299">
        <v>945</v>
      </c>
    </row>
    <row r="7300" spans="1:2" ht="19.5" customHeight="1">
      <c r="A7300" t="s">
        <v>324</v>
      </c>
      <c r="B7300">
        <v>47</v>
      </c>
    </row>
    <row r="7301" spans="1:2" ht="19.5" customHeight="1">
      <c r="A7301" t="s">
        <v>179</v>
      </c>
      <c r="B7301">
        <v>70</v>
      </c>
    </row>
    <row r="7302" spans="1:2" ht="19.5" customHeight="1">
      <c r="A7302" t="s">
        <v>316</v>
      </c>
      <c r="B7302">
        <v>31</v>
      </c>
    </row>
    <row r="7303" spans="1:2" ht="19.5" customHeight="1">
      <c r="A7303" t="s">
        <v>181</v>
      </c>
      <c r="B7303">
        <v>43</v>
      </c>
    </row>
    <row r="7304" spans="1:2" ht="19.5" customHeight="1">
      <c r="A7304" t="s">
        <v>182</v>
      </c>
      <c r="B7304">
        <v>13</v>
      </c>
    </row>
    <row r="7305" spans="1:2" ht="19.5" customHeight="1">
      <c r="A7305" t="s">
        <v>183</v>
      </c>
      <c r="B7305">
        <v>33</v>
      </c>
    </row>
    <row r="7307" spans="1:2" ht="19.5" customHeight="1">
      <c r="A7307" t="s">
        <v>184</v>
      </c>
    </row>
    <row r="7308" spans="1:2" ht="19.5" customHeight="1">
      <c r="A7308" t="s">
        <v>185</v>
      </c>
      <c r="B7308">
        <v>24</v>
      </c>
    </row>
    <row r="7309" spans="1:2" ht="19.5" customHeight="1">
      <c r="A7309" t="s">
        <v>186</v>
      </c>
      <c r="B7309">
        <v>32</v>
      </c>
    </row>
    <row r="7311" spans="1:2" ht="19.5" customHeight="1">
      <c r="A7311" t="s">
        <v>148</v>
      </c>
      <c r="B7311">
        <v>1227</v>
      </c>
    </row>
    <row r="7312" spans="1:2" ht="19.5" customHeight="1">
      <c r="A7312" t="s">
        <v>149</v>
      </c>
      <c r="B7312">
        <v>2366</v>
      </c>
    </row>
    <row r="7322" spans="1:1" ht="19.5" customHeight="1">
      <c r="A7322" t="s">
        <v>336</v>
      </c>
    </row>
    <row r="7323" spans="1:1" ht="19.5" customHeight="1">
      <c r="A7323" t="s">
        <v>176</v>
      </c>
    </row>
    <row r="7324" spans="1:1" ht="19.5" customHeight="1">
      <c r="A7324" t="s">
        <v>177</v>
      </c>
    </row>
    <row r="7325" spans="1:1" ht="19.5" customHeight="1">
      <c r="A7325" t="s">
        <v>324</v>
      </c>
    </row>
    <row r="7326" spans="1:1" ht="19.5" customHeight="1">
      <c r="A7326" t="s">
        <v>179</v>
      </c>
    </row>
    <row r="7327" spans="1:1" ht="19.5" customHeight="1">
      <c r="A7327" t="s">
        <v>316</v>
      </c>
    </row>
    <row r="7328" spans="1:1" ht="19.5" customHeight="1">
      <c r="A7328" t="s">
        <v>181</v>
      </c>
    </row>
    <row r="7329" spans="1:1" ht="19.5" customHeight="1">
      <c r="A7329" t="s">
        <v>182</v>
      </c>
    </row>
    <row r="7330" spans="1:1" ht="19.5" customHeight="1">
      <c r="A7330" t="s">
        <v>183</v>
      </c>
    </row>
    <row r="7332" spans="1:1" ht="19.5" customHeight="1">
      <c r="A7332" t="s">
        <v>184</v>
      </c>
    </row>
    <row r="7333" spans="1:1" ht="19.5" customHeight="1">
      <c r="A7333" t="s">
        <v>185</v>
      </c>
    </row>
    <row r="7334" spans="1:1" ht="19.5" customHeight="1">
      <c r="A7334" t="s">
        <v>186</v>
      </c>
    </row>
    <row r="7336" spans="1:1" ht="19.5" customHeight="1">
      <c r="A7336" t="s">
        <v>148</v>
      </c>
    </row>
    <row r="7337" spans="1:1" ht="19.5" customHeight="1">
      <c r="A7337" t="s">
        <v>149</v>
      </c>
    </row>
    <row r="7347" spans="1:2" ht="19.5" customHeight="1">
      <c r="A7347" t="s">
        <v>336</v>
      </c>
    </row>
    <row r="7348" spans="1:2" ht="19.5" customHeight="1">
      <c r="A7348" t="s">
        <v>176</v>
      </c>
    </row>
    <row r="7349" spans="1:2" ht="19.5" customHeight="1">
      <c r="A7349" t="s">
        <v>177</v>
      </c>
    </row>
    <row r="7350" spans="1:2" ht="19.5" customHeight="1">
      <c r="A7350" t="s">
        <v>324</v>
      </c>
    </row>
    <row r="7351" spans="1:2" ht="19.5" customHeight="1">
      <c r="A7351" t="s">
        <v>179</v>
      </c>
    </row>
    <row r="7352" spans="1:2" ht="19.5" customHeight="1">
      <c r="A7352" t="s">
        <v>316</v>
      </c>
    </row>
    <row r="7353" spans="1:2" ht="19.5" customHeight="1">
      <c r="A7353" t="s">
        <v>181</v>
      </c>
    </row>
    <row r="7354" spans="1:2" ht="19.5" customHeight="1">
      <c r="A7354" t="s">
        <v>182</v>
      </c>
    </row>
    <row r="7355" spans="1:2" ht="19.5" customHeight="1">
      <c r="A7355" t="s">
        <v>183</v>
      </c>
    </row>
    <row r="7357" spans="1:2" ht="19.5" customHeight="1">
      <c r="A7357" t="s">
        <v>184</v>
      </c>
    </row>
    <row r="7358" spans="1:2" ht="19.5" customHeight="1">
      <c r="A7358" t="s">
        <v>185</v>
      </c>
      <c r="B7358">
        <v>1</v>
      </c>
    </row>
    <row r="7359" spans="1:2" ht="19.5" customHeight="1">
      <c r="A7359" t="s">
        <v>186</v>
      </c>
      <c r="B7359">
        <v>2</v>
      </c>
    </row>
    <row r="7361" spans="1:2" ht="19.5" customHeight="1">
      <c r="A7361" t="s">
        <v>148</v>
      </c>
    </row>
    <row r="7362" spans="1:2" ht="19.5" customHeight="1">
      <c r="A7362" t="s">
        <v>149</v>
      </c>
    </row>
    <row r="7372" spans="1:2" ht="19.5" customHeight="1">
      <c r="A7372" t="s">
        <v>336</v>
      </c>
    </row>
    <row r="7373" spans="1:2" ht="19.5" customHeight="1">
      <c r="A7373" t="s">
        <v>176</v>
      </c>
      <c r="B7373">
        <v>45</v>
      </c>
    </row>
    <row r="7374" spans="1:2" ht="19.5" customHeight="1">
      <c r="A7374" t="s">
        <v>177</v>
      </c>
      <c r="B7374">
        <v>102</v>
      </c>
    </row>
    <row r="7375" spans="1:2" ht="19.5" customHeight="1">
      <c r="A7375" t="s">
        <v>324</v>
      </c>
      <c r="B7375">
        <v>2</v>
      </c>
    </row>
    <row r="7376" spans="1:2" ht="19.5" customHeight="1">
      <c r="A7376" t="s">
        <v>179</v>
      </c>
      <c r="B7376">
        <v>3</v>
      </c>
    </row>
    <row r="7377" spans="1:2" ht="19.5" customHeight="1">
      <c r="A7377" t="s">
        <v>316</v>
      </c>
      <c r="B7377">
        <v>5</v>
      </c>
    </row>
    <row r="7378" spans="1:2" ht="19.5" customHeight="1">
      <c r="A7378" t="s">
        <v>181</v>
      </c>
      <c r="B7378">
        <v>5</v>
      </c>
    </row>
    <row r="7379" spans="1:2" ht="19.5" customHeight="1">
      <c r="A7379" t="s">
        <v>182</v>
      </c>
      <c r="B7379">
        <v>3</v>
      </c>
    </row>
    <row r="7380" spans="1:2" ht="19.5" customHeight="1">
      <c r="A7380" t="s">
        <v>183</v>
      </c>
      <c r="B7380">
        <v>5</v>
      </c>
    </row>
    <row r="7382" spans="1:2" ht="19.5" customHeight="1">
      <c r="A7382" t="s">
        <v>184</v>
      </c>
    </row>
    <row r="7383" spans="1:2" ht="19.5" customHeight="1">
      <c r="A7383" t="s">
        <v>185</v>
      </c>
      <c r="B7383">
        <v>3</v>
      </c>
    </row>
    <row r="7384" spans="1:2" ht="19.5" customHeight="1">
      <c r="A7384" t="s">
        <v>186</v>
      </c>
      <c r="B7384">
        <v>4</v>
      </c>
    </row>
    <row r="7386" spans="1:2" ht="19.5" customHeight="1">
      <c r="A7386" t="s">
        <v>148</v>
      </c>
      <c r="B7386">
        <v>118</v>
      </c>
    </row>
    <row r="7387" spans="1:2" ht="19.5" customHeight="1">
      <c r="A7387" t="s">
        <v>149</v>
      </c>
      <c r="B7387">
        <v>199</v>
      </c>
    </row>
    <row r="7397" spans="1:2" ht="19.5" customHeight="1">
      <c r="A7397" t="s">
        <v>336</v>
      </c>
    </row>
    <row r="7398" spans="1:2" ht="19.5" customHeight="1">
      <c r="A7398" t="s">
        <v>176</v>
      </c>
      <c r="B7398">
        <v>66</v>
      </c>
    </row>
    <row r="7399" spans="1:2" ht="19.5" customHeight="1">
      <c r="A7399" t="s">
        <v>177</v>
      </c>
      <c r="B7399">
        <v>106</v>
      </c>
    </row>
    <row r="7400" spans="1:2" ht="19.5" customHeight="1">
      <c r="A7400" t="s">
        <v>324</v>
      </c>
      <c r="B7400">
        <v>11</v>
      </c>
    </row>
    <row r="7401" spans="1:2" ht="19.5" customHeight="1">
      <c r="A7401" t="s">
        <v>179</v>
      </c>
      <c r="B7401">
        <v>11</v>
      </c>
    </row>
    <row r="7402" spans="1:2" ht="19.5" customHeight="1">
      <c r="A7402" t="s">
        <v>316</v>
      </c>
      <c r="B7402">
        <v>2</v>
      </c>
    </row>
    <row r="7403" spans="1:2" ht="19.5" customHeight="1">
      <c r="A7403" t="s">
        <v>181</v>
      </c>
      <c r="B7403">
        <v>4</v>
      </c>
    </row>
    <row r="7404" spans="1:2" ht="19.5" customHeight="1">
      <c r="A7404" t="s">
        <v>182</v>
      </c>
      <c r="B7404">
        <v>4</v>
      </c>
    </row>
    <row r="7405" spans="1:2" ht="19.5" customHeight="1">
      <c r="A7405" t="s">
        <v>183</v>
      </c>
      <c r="B7405">
        <v>7</v>
      </c>
    </row>
    <row r="7407" spans="1:2" ht="19.5" customHeight="1">
      <c r="A7407" t="s">
        <v>184</v>
      </c>
    </row>
    <row r="7408" spans="1:2" ht="19.5" customHeight="1">
      <c r="A7408" t="s">
        <v>185</v>
      </c>
      <c r="B7408">
        <v>3</v>
      </c>
    </row>
    <row r="7409" spans="1:2" ht="19.5" customHeight="1">
      <c r="A7409" t="s">
        <v>186</v>
      </c>
      <c r="B7409">
        <v>4</v>
      </c>
    </row>
    <row r="7411" spans="1:2" ht="19.5" customHeight="1">
      <c r="A7411" t="s">
        <v>148</v>
      </c>
      <c r="B7411">
        <v>166</v>
      </c>
    </row>
    <row r="7412" spans="1:2" ht="19.5" customHeight="1">
      <c r="A7412" t="s">
        <v>149</v>
      </c>
      <c r="B7412">
        <v>242</v>
      </c>
    </row>
    <row r="7423" spans="1:2" ht="19.5" customHeight="1">
      <c r="A7423" t="s">
        <v>336</v>
      </c>
    </row>
    <row r="7424" spans="1:2" ht="19.5" customHeight="1">
      <c r="A7424" t="s">
        <v>176</v>
      </c>
      <c r="B7424">
        <v>25</v>
      </c>
    </row>
    <row r="7425" spans="1:2" ht="19.5" customHeight="1">
      <c r="A7425" t="s">
        <v>177</v>
      </c>
      <c r="B7425">
        <v>52</v>
      </c>
    </row>
    <row r="7426" spans="1:2" ht="19.5" customHeight="1">
      <c r="A7426" t="s">
        <v>324</v>
      </c>
      <c r="B7426">
        <v>4</v>
      </c>
    </row>
    <row r="7427" spans="1:2" ht="19.5" customHeight="1">
      <c r="A7427" t="s">
        <v>179</v>
      </c>
      <c r="B7427">
        <v>4</v>
      </c>
    </row>
    <row r="7428" spans="1:2" ht="19.5" customHeight="1">
      <c r="A7428" t="s">
        <v>316</v>
      </c>
      <c r="B7428">
        <v>2</v>
      </c>
    </row>
    <row r="7429" spans="1:2" ht="19.5" customHeight="1">
      <c r="A7429" t="s">
        <v>181</v>
      </c>
      <c r="B7429">
        <v>3</v>
      </c>
    </row>
    <row r="7430" spans="1:2" ht="19.5" customHeight="1">
      <c r="A7430" t="s">
        <v>182</v>
      </c>
      <c r="B7430">
        <v>1</v>
      </c>
    </row>
    <row r="7431" spans="1:2" ht="19.5" customHeight="1">
      <c r="A7431" t="s">
        <v>183</v>
      </c>
      <c r="B7431">
        <v>1</v>
      </c>
    </row>
    <row r="7433" spans="1:2" ht="19.5" customHeight="1">
      <c r="A7433" t="s">
        <v>184</v>
      </c>
    </row>
    <row r="7434" spans="1:2" ht="19.5" customHeight="1">
      <c r="A7434" t="s">
        <v>185</v>
      </c>
      <c r="B7434">
        <v>4</v>
      </c>
    </row>
    <row r="7435" spans="1:2" ht="19.5" customHeight="1">
      <c r="A7435" t="s">
        <v>186</v>
      </c>
      <c r="B7435">
        <v>4</v>
      </c>
    </row>
    <row r="7437" spans="1:2" ht="19.5" customHeight="1">
      <c r="A7437" t="s">
        <v>148</v>
      </c>
      <c r="B7437">
        <v>102</v>
      </c>
    </row>
    <row r="7438" spans="1:2" ht="19.5" customHeight="1">
      <c r="A7438" t="s">
        <v>149</v>
      </c>
      <c r="B7438">
        <v>157</v>
      </c>
    </row>
    <row r="7449" spans="1:2" ht="19.5" customHeight="1">
      <c r="A7449" t="s">
        <v>336</v>
      </c>
    </row>
    <row r="7450" spans="1:2" ht="19.5" customHeight="1">
      <c r="A7450" t="s">
        <v>176</v>
      </c>
      <c r="B7450">
        <v>41</v>
      </c>
    </row>
    <row r="7451" spans="1:2" ht="19.5" customHeight="1">
      <c r="A7451" t="s">
        <v>177</v>
      </c>
      <c r="B7451">
        <v>69</v>
      </c>
    </row>
    <row r="7452" spans="1:2" ht="19.5" customHeight="1">
      <c r="A7452" t="s">
        <v>324</v>
      </c>
      <c r="B7452">
        <v>13</v>
      </c>
    </row>
    <row r="7453" spans="1:2" ht="19.5" customHeight="1">
      <c r="A7453" t="s">
        <v>179</v>
      </c>
      <c r="B7453">
        <v>14</v>
      </c>
    </row>
    <row r="7454" spans="1:2" ht="19.5" customHeight="1">
      <c r="A7454" t="s">
        <v>316</v>
      </c>
      <c r="B7454">
        <v>1</v>
      </c>
    </row>
    <row r="7455" spans="1:2" ht="19.5" customHeight="1">
      <c r="A7455" t="s">
        <v>181</v>
      </c>
      <c r="B7455">
        <v>1</v>
      </c>
    </row>
    <row r="7456" spans="1:2" ht="19.5" customHeight="1">
      <c r="A7456" t="s">
        <v>182</v>
      </c>
      <c r="B7456">
        <v>1</v>
      </c>
    </row>
    <row r="7457" spans="1:2" ht="19.5" customHeight="1">
      <c r="A7457" t="s">
        <v>183</v>
      </c>
      <c r="B7457">
        <v>3</v>
      </c>
    </row>
    <row r="7459" spans="1:2" ht="19.5" customHeight="1">
      <c r="A7459" t="s">
        <v>184</v>
      </c>
    </row>
    <row r="7460" spans="1:2" ht="19.5" customHeight="1">
      <c r="A7460" t="s">
        <v>185</v>
      </c>
      <c r="B7460">
        <v>4</v>
      </c>
    </row>
    <row r="7461" spans="1:2" ht="19.5" customHeight="1">
      <c r="A7461" t="s">
        <v>186</v>
      </c>
      <c r="B7461">
        <v>4</v>
      </c>
    </row>
    <row r="7463" spans="1:2" ht="19.5" customHeight="1">
      <c r="A7463" t="s">
        <v>148</v>
      </c>
      <c r="B7463">
        <v>141</v>
      </c>
    </row>
    <row r="7464" spans="1:2" ht="19.5" customHeight="1">
      <c r="A7464" t="s">
        <v>149</v>
      </c>
      <c r="B7464">
        <v>203</v>
      </c>
    </row>
    <row r="7475" spans="1:2" ht="19.5" customHeight="1">
      <c r="A7475" t="s">
        <v>336</v>
      </c>
    </row>
    <row r="7476" spans="1:2" ht="19.5" customHeight="1">
      <c r="A7476" t="s">
        <v>176</v>
      </c>
      <c r="B7476">
        <v>186</v>
      </c>
    </row>
    <row r="7477" spans="1:2" ht="19.5" customHeight="1">
      <c r="A7477" t="s">
        <v>177</v>
      </c>
      <c r="B7477">
        <v>464</v>
      </c>
    </row>
    <row r="7478" spans="1:2" ht="19.5" customHeight="1">
      <c r="A7478" t="s">
        <v>324</v>
      </c>
      <c r="B7478">
        <v>14</v>
      </c>
    </row>
    <row r="7479" spans="1:2" ht="19.5" customHeight="1">
      <c r="A7479" t="s">
        <v>179</v>
      </c>
      <c r="B7479">
        <v>24</v>
      </c>
    </row>
    <row r="7480" spans="1:2" ht="19.5" customHeight="1">
      <c r="A7480" t="s">
        <v>316</v>
      </c>
      <c r="B7480">
        <v>13</v>
      </c>
    </row>
    <row r="7481" spans="1:2" ht="19.5" customHeight="1">
      <c r="A7481" t="s">
        <v>181</v>
      </c>
      <c r="B7481">
        <v>14</v>
      </c>
    </row>
    <row r="7482" spans="1:2" ht="19.5" customHeight="1">
      <c r="A7482" t="s">
        <v>182</v>
      </c>
      <c r="B7482">
        <v>2</v>
      </c>
    </row>
    <row r="7483" spans="1:2" ht="19.5" customHeight="1">
      <c r="A7483" t="s">
        <v>183</v>
      </c>
      <c r="B7483">
        <v>7</v>
      </c>
    </row>
    <row r="7485" spans="1:2" ht="19.5" customHeight="1">
      <c r="A7485" t="s">
        <v>184</v>
      </c>
    </row>
    <row r="7486" spans="1:2" ht="19.5" customHeight="1">
      <c r="A7486" t="s">
        <v>185</v>
      </c>
      <c r="B7486">
        <v>8</v>
      </c>
    </row>
    <row r="7487" spans="1:2" ht="19.5" customHeight="1">
      <c r="A7487" t="s">
        <v>186</v>
      </c>
      <c r="B7487">
        <v>8</v>
      </c>
    </row>
    <row r="7489" spans="1:2" ht="19.5" customHeight="1">
      <c r="A7489" t="s">
        <v>148</v>
      </c>
      <c r="B7489">
        <v>450</v>
      </c>
    </row>
    <row r="7490" spans="1:2" ht="19.5" customHeight="1">
      <c r="A7490" t="s">
        <v>149</v>
      </c>
      <c r="B7490">
        <v>867</v>
      </c>
    </row>
    <row r="7501" spans="1:2" ht="19.5" customHeight="1">
      <c r="A7501" t="s">
        <v>336</v>
      </c>
    </row>
    <row r="7502" spans="1:2" ht="19.5" customHeight="1">
      <c r="A7502" t="s">
        <v>176</v>
      </c>
    </row>
    <row r="7503" spans="1:2" ht="19.5" customHeight="1">
      <c r="A7503" t="s">
        <v>177</v>
      </c>
    </row>
    <row r="7504" spans="1:2" ht="19.5" customHeight="1">
      <c r="A7504" t="s">
        <v>324</v>
      </c>
    </row>
    <row r="7505" spans="1:1" ht="19.5" customHeight="1">
      <c r="A7505" t="s">
        <v>179</v>
      </c>
    </row>
    <row r="7506" spans="1:1" ht="19.5" customHeight="1">
      <c r="A7506" t="s">
        <v>316</v>
      </c>
    </row>
    <row r="7507" spans="1:1" ht="19.5" customHeight="1">
      <c r="A7507" t="s">
        <v>181</v>
      </c>
    </row>
    <row r="7508" spans="1:1" ht="19.5" customHeight="1">
      <c r="A7508" t="s">
        <v>182</v>
      </c>
    </row>
    <row r="7509" spans="1:1" ht="19.5" customHeight="1">
      <c r="A7509" t="s">
        <v>183</v>
      </c>
    </row>
    <row r="7511" spans="1:1" ht="19.5" customHeight="1">
      <c r="A7511" t="s">
        <v>184</v>
      </c>
    </row>
    <row r="7512" spans="1:1" ht="19.5" customHeight="1">
      <c r="A7512" t="s">
        <v>185</v>
      </c>
    </row>
    <row r="7513" spans="1:1" ht="19.5" customHeight="1">
      <c r="A7513" t="s">
        <v>186</v>
      </c>
    </row>
    <row r="7515" spans="1:1" ht="19.5" customHeight="1">
      <c r="A7515" t="s">
        <v>148</v>
      </c>
    </row>
    <row r="7516" spans="1:1" ht="19.5" customHeight="1">
      <c r="A7516" t="s">
        <v>149</v>
      </c>
    </row>
    <row r="7526" spans="1:2" ht="19.5" customHeight="1">
      <c r="A7526" t="s">
        <v>336</v>
      </c>
    </row>
    <row r="7527" spans="1:2" ht="19.5" customHeight="1">
      <c r="A7527" t="s">
        <v>176</v>
      </c>
      <c r="B7527">
        <v>210</v>
      </c>
    </row>
    <row r="7528" spans="1:2" ht="19.5" customHeight="1">
      <c r="A7528" t="s">
        <v>177</v>
      </c>
      <c r="B7528">
        <v>297</v>
      </c>
    </row>
    <row r="7529" spans="1:2" ht="19.5" customHeight="1">
      <c r="A7529" t="s">
        <v>324</v>
      </c>
      <c r="B7529">
        <v>40</v>
      </c>
    </row>
    <row r="7530" spans="1:2" ht="19.5" customHeight="1">
      <c r="A7530" t="s">
        <v>179</v>
      </c>
      <c r="B7530">
        <v>55</v>
      </c>
    </row>
    <row r="7531" spans="1:2" ht="19.5" customHeight="1">
      <c r="A7531" t="s">
        <v>316</v>
      </c>
      <c r="B7531">
        <v>33</v>
      </c>
    </row>
    <row r="7532" spans="1:2" ht="19.5" customHeight="1">
      <c r="A7532" t="s">
        <v>181</v>
      </c>
      <c r="B7532">
        <v>36</v>
      </c>
    </row>
    <row r="7533" spans="1:2" ht="19.5" customHeight="1">
      <c r="A7533" t="s">
        <v>182</v>
      </c>
      <c r="B7533">
        <v>21</v>
      </c>
    </row>
    <row r="7534" spans="1:2" ht="19.5" customHeight="1">
      <c r="A7534" t="s">
        <v>183</v>
      </c>
      <c r="B7534">
        <v>26</v>
      </c>
    </row>
    <row r="7536" spans="1:2" ht="19.5" customHeight="1">
      <c r="A7536" t="s">
        <v>184</v>
      </c>
    </row>
    <row r="7537" spans="1:2" ht="19.5" customHeight="1">
      <c r="A7537" t="s">
        <v>185</v>
      </c>
      <c r="B7537">
        <v>34</v>
      </c>
    </row>
    <row r="7538" spans="1:2" ht="19.5" customHeight="1">
      <c r="A7538" t="s">
        <v>186</v>
      </c>
      <c r="B7538">
        <v>42</v>
      </c>
    </row>
    <row r="7540" spans="1:2" ht="19.5" customHeight="1">
      <c r="A7540" t="s">
        <v>148</v>
      </c>
      <c r="B7540">
        <v>1004</v>
      </c>
    </row>
    <row r="7541" spans="1:2" ht="19.5" customHeight="1">
      <c r="A7541" t="s">
        <v>149</v>
      </c>
      <c r="B7541">
        <v>1220</v>
      </c>
    </row>
    <row r="7551" spans="1:2" ht="19.5" customHeight="1">
      <c r="A7551" t="s">
        <v>336</v>
      </c>
    </row>
    <row r="7552" spans="1:2" ht="19.5" customHeight="1">
      <c r="A7552" t="s">
        <v>176</v>
      </c>
      <c r="B7552">
        <v>203</v>
      </c>
    </row>
    <row r="7553" spans="1:2" ht="19.5" customHeight="1">
      <c r="A7553" t="s">
        <v>177</v>
      </c>
      <c r="B7553">
        <v>309</v>
      </c>
    </row>
    <row r="7554" spans="1:2" ht="19.5" customHeight="1">
      <c r="A7554" t="s">
        <v>324</v>
      </c>
      <c r="B7554">
        <v>60</v>
      </c>
    </row>
    <row r="7555" spans="1:2" ht="19.5" customHeight="1">
      <c r="A7555" t="s">
        <v>179</v>
      </c>
      <c r="B7555">
        <v>80</v>
      </c>
    </row>
    <row r="7556" spans="1:2" ht="19.5" customHeight="1">
      <c r="A7556" t="s">
        <v>316</v>
      </c>
      <c r="B7556">
        <v>45</v>
      </c>
    </row>
    <row r="7557" spans="1:2" ht="19.5" customHeight="1">
      <c r="A7557" t="s">
        <v>181</v>
      </c>
      <c r="B7557">
        <v>49</v>
      </c>
    </row>
    <row r="7558" spans="1:2" ht="19.5" customHeight="1">
      <c r="A7558" t="s">
        <v>182</v>
      </c>
      <c r="B7558">
        <v>16</v>
      </c>
    </row>
    <row r="7559" spans="1:2" ht="19.5" customHeight="1">
      <c r="A7559" t="s">
        <v>183</v>
      </c>
      <c r="B7559">
        <v>19</v>
      </c>
    </row>
    <row r="7561" spans="1:2" ht="19.5" customHeight="1">
      <c r="A7561" t="s">
        <v>184</v>
      </c>
    </row>
    <row r="7562" spans="1:2" ht="19.5" customHeight="1">
      <c r="A7562" t="s">
        <v>185</v>
      </c>
      <c r="B7562">
        <v>48</v>
      </c>
    </row>
    <row r="7563" spans="1:2" ht="19.5" customHeight="1">
      <c r="A7563" t="s">
        <v>186</v>
      </c>
      <c r="B7563">
        <v>61</v>
      </c>
    </row>
    <row r="7565" spans="1:2" ht="19.5" customHeight="1">
      <c r="A7565" t="s">
        <v>148</v>
      </c>
      <c r="B7565">
        <v>1146</v>
      </c>
    </row>
    <row r="7566" spans="1:2" ht="19.5" customHeight="1">
      <c r="A7566" t="s">
        <v>149</v>
      </c>
      <c r="B7566">
        <v>1439</v>
      </c>
    </row>
    <row r="7577" spans="1:2" ht="19.5" customHeight="1">
      <c r="A7577" t="s">
        <v>336</v>
      </c>
    </row>
    <row r="7578" spans="1:2" ht="19.5" customHeight="1">
      <c r="A7578" t="s">
        <v>176</v>
      </c>
      <c r="B7578">
        <v>1004</v>
      </c>
    </row>
    <row r="7579" spans="1:2" ht="19.5" customHeight="1">
      <c r="A7579" t="s">
        <v>177</v>
      </c>
      <c r="B7579">
        <v>1220</v>
      </c>
    </row>
    <row r="7580" spans="1:2" ht="19.5" customHeight="1">
      <c r="A7580" t="s">
        <v>324</v>
      </c>
      <c r="B7580">
        <v>154</v>
      </c>
    </row>
    <row r="7581" spans="1:2" ht="19.5" customHeight="1">
      <c r="A7581" t="s">
        <v>179</v>
      </c>
      <c r="B7581">
        <v>197</v>
      </c>
    </row>
    <row r="7582" spans="1:2" ht="19.5" customHeight="1">
      <c r="A7582" t="s">
        <v>316</v>
      </c>
      <c r="B7582">
        <v>134</v>
      </c>
    </row>
    <row r="7583" spans="1:2" ht="19.5" customHeight="1">
      <c r="A7583" t="s">
        <v>181</v>
      </c>
      <c r="B7583">
        <v>159</v>
      </c>
    </row>
    <row r="7584" spans="1:2" ht="19.5" customHeight="1">
      <c r="A7584" t="s">
        <v>182</v>
      </c>
      <c r="B7584">
        <v>62</v>
      </c>
    </row>
    <row r="7585" spans="1:2" ht="19.5" customHeight="1">
      <c r="A7585" t="s">
        <v>183</v>
      </c>
      <c r="B7585">
        <v>79</v>
      </c>
    </row>
    <row r="7587" spans="1:2" ht="19.5" customHeight="1">
      <c r="A7587" t="s">
        <v>184</v>
      </c>
    </row>
    <row r="7588" spans="1:2" ht="19.5" customHeight="1">
      <c r="A7588" t="s">
        <v>185</v>
      </c>
      <c r="B7588">
        <v>156</v>
      </c>
    </row>
    <row r="7589" spans="1:2" ht="19.5" customHeight="1">
      <c r="A7589" t="s">
        <v>186</v>
      </c>
      <c r="B7589">
        <v>173</v>
      </c>
    </row>
    <row r="7591" spans="1:2" ht="19.5" customHeight="1">
      <c r="A7591" t="s">
        <v>148</v>
      </c>
      <c r="B7591">
        <v>3581</v>
      </c>
    </row>
    <row r="7592" spans="1:2" ht="19.5" customHeight="1">
      <c r="A7592" t="s">
        <v>149</v>
      </c>
      <c r="B7592">
        <v>4490</v>
      </c>
    </row>
    <row r="7602" spans="1:2" ht="19.5" customHeight="1">
      <c r="A7602" t="s">
        <v>336</v>
      </c>
    </row>
    <row r="7603" spans="1:2" ht="19.5" customHeight="1">
      <c r="A7603" t="s">
        <v>176</v>
      </c>
      <c r="B7603">
        <v>332</v>
      </c>
    </row>
    <row r="7604" spans="1:2" ht="19.5" customHeight="1">
      <c r="A7604" t="s">
        <v>177</v>
      </c>
      <c r="B7604">
        <v>512</v>
      </c>
    </row>
    <row r="7605" spans="1:2" ht="19.5" customHeight="1">
      <c r="A7605" t="s">
        <v>324</v>
      </c>
      <c r="B7605">
        <v>62</v>
      </c>
    </row>
    <row r="7606" spans="1:2" ht="19.5" customHeight="1">
      <c r="A7606" t="s">
        <v>179</v>
      </c>
      <c r="B7606">
        <v>89</v>
      </c>
    </row>
    <row r="7607" spans="1:2" ht="19.5" customHeight="1">
      <c r="A7607" t="s">
        <v>316</v>
      </c>
      <c r="B7607">
        <v>53</v>
      </c>
    </row>
    <row r="7608" spans="1:2" ht="19.5" customHeight="1">
      <c r="A7608" t="s">
        <v>181</v>
      </c>
      <c r="B7608">
        <v>62</v>
      </c>
    </row>
    <row r="7609" spans="1:2" ht="19.5" customHeight="1">
      <c r="A7609" t="s">
        <v>182</v>
      </c>
      <c r="B7609">
        <v>19</v>
      </c>
    </row>
    <row r="7610" spans="1:2" ht="19.5" customHeight="1">
      <c r="A7610" t="s">
        <v>183</v>
      </c>
      <c r="B7610">
        <v>27</v>
      </c>
    </row>
    <row r="7612" spans="1:2" ht="19.5" customHeight="1">
      <c r="A7612" t="s">
        <v>184</v>
      </c>
    </row>
    <row r="7613" spans="1:2" ht="19.5" customHeight="1">
      <c r="A7613" t="s">
        <v>185</v>
      </c>
      <c r="B7613">
        <v>54</v>
      </c>
    </row>
    <row r="7614" spans="1:2" ht="19.5" customHeight="1">
      <c r="A7614" t="s">
        <v>186</v>
      </c>
      <c r="B7614">
        <v>66</v>
      </c>
    </row>
    <row r="7616" spans="1:2" ht="19.5" customHeight="1">
      <c r="A7616" t="s">
        <v>148</v>
      </c>
    </row>
    <row r="7617" spans="1:2" ht="19.5" customHeight="1">
      <c r="A7617" t="s">
        <v>149</v>
      </c>
    </row>
    <row r="7627" spans="1:2" ht="19.5" customHeight="1">
      <c r="A7627" t="s">
        <v>336</v>
      </c>
    </row>
    <row r="7628" spans="1:2" ht="19.5" customHeight="1">
      <c r="A7628" t="s">
        <v>176</v>
      </c>
      <c r="B7628">
        <v>547</v>
      </c>
    </row>
    <row r="7629" spans="1:2" ht="19.5" customHeight="1">
      <c r="A7629" t="s">
        <v>177</v>
      </c>
      <c r="B7629">
        <v>1058</v>
      </c>
    </row>
    <row r="7630" spans="1:2" ht="19.5" customHeight="1">
      <c r="A7630" t="s">
        <v>324</v>
      </c>
      <c r="B7630">
        <v>111</v>
      </c>
    </row>
    <row r="7631" spans="1:2" ht="19.5" customHeight="1">
      <c r="A7631" t="s">
        <v>179</v>
      </c>
      <c r="B7631">
        <v>180</v>
      </c>
    </row>
    <row r="7632" spans="1:2" ht="19.5" customHeight="1">
      <c r="A7632" t="s">
        <v>316</v>
      </c>
      <c r="B7632">
        <v>75</v>
      </c>
    </row>
    <row r="7633" spans="1:2" ht="19.5" customHeight="1">
      <c r="A7633" t="s">
        <v>181</v>
      </c>
      <c r="B7633">
        <v>99</v>
      </c>
    </row>
    <row r="7634" spans="1:2" ht="19.5" customHeight="1">
      <c r="A7634" t="s">
        <v>182</v>
      </c>
      <c r="B7634">
        <v>39</v>
      </c>
    </row>
    <row r="7635" spans="1:2" ht="19.5" customHeight="1">
      <c r="A7635" t="s">
        <v>183</v>
      </c>
      <c r="B7635">
        <v>58</v>
      </c>
    </row>
    <row r="7637" spans="1:2" ht="19.5" customHeight="1">
      <c r="A7637" t="s">
        <v>184</v>
      </c>
    </row>
    <row r="7638" spans="1:2" ht="19.5" customHeight="1">
      <c r="A7638" t="s">
        <v>185</v>
      </c>
      <c r="B7638">
        <v>84</v>
      </c>
    </row>
    <row r="7639" spans="1:2" ht="19.5" customHeight="1">
      <c r="A7639" t="s">
        <v>186</v>
      </c>
      <c r="B7639">
        <v>98</v>
      </c>
    </row>
    <row r="7641" spans="1:2" ht="19.5" customHeight="1">
      <c r="A7641" t="s">
        <v>148</v>
      </c>
      <c r="B7641">
        <v>1516</v>
      </c>
    </row>
    <row r="7642" spans="1:2" ht="19.5" customHeight="1">
      <c r="A7642" t="s">
        <v>149</v>
      </c>
      <c r="B7642">
        <v>1973</v>
      </c>
    </row>
    <row r="7652" spans="1:2" ht="19.5" customHeight="1">
      <c r="A7652" t="s">
        <v>336</v>
      </c>
    </row>
    <row r="7653" spans="1:2" ht="19.5" customHeight="1">
      <c r="A7653" t="s">
        <v>176</v>
      </c>
      <c r="B7653">
        <v>287</v>
      </c>
    </row>
    <row r="7654" spans="1:2" ht="19.5" customHeight="1">
      <c r="A7654" t="s">
        <v>177</v>
      </c>
      <c r="B7654">
        <v>963</v>
      </c>
    </row>
    <row r="7655" spans="1:2" ht="19.5" customHeight="1">
      <c r="A7655" t="s">
        <v>324</v>
      </c>
      <c r="B7655">
        <v>54</v>
      </c>
    </row>
    <row r="7656" spans="1:2" ht="19.5" customHeight="1">
      <c r="A7656" t="s">
        <v>179</v>
      </c>
      <c r="B7656">
        <v>112</v>
      </c>
    </row>
    <row r="7657" spans="1:2" ht="19.5" customHeight="1">
      <c r="A7657" t="s">
        <v>316</v>
      </c>
      <c r="B7657">
        <v>24</v>
      </c>
    </row>
    <row r="7658" spans="1:2" ht="19.5" customHeight="1">
      <c r="A7658" t="s">
        <v>181</v>
      </c>
      <c r="B7658">
        <v>41</v>
      </c>
    </row>
    <row r="7659" spans="1:2" ht="19.5" customHeight="1">
      <c r="A7659" t="s">
        <v>182</v>
      </c>
      <c r="B7659">
        <v>18</v>
      </c>
    </row>
    <row r="7660" spans="1:2" ht="19.5" customHeight="1">
      <c r="A7660" t="s">
        <v>183</v>
      </c>
      <c r="B7660">
        <v>25</v>
      </c>
    </row>
    <row r="7662" spans="1:2" ht="19.5" customHeight="1">
      <c r="A7662" t="s">
        <v>184</v>
      </c>
    </row>
    <row r="7663" spans="1:2" ht="19.5" customHeight="1">
      <c r="A7663" t="s">
        <v>185</v>
      </c>
      <c r="B7663">
        <v>19</v>
      </c>
    </row>
    <row r="7664" spans="1:2" ht="19.5" customHeight="1">
      <c r="A7664" t="s">
        <v>186</v>
      </c>
      <c r="B7664">
        <v>32</v>
      </c>
    </row>
    <row r="7666" spans="1:2" ht="19.5" customHeight="1">
      <c r="A7666" t="s">
        <v>148</v>
      </c>
      <c r="B7666">
        <v>779</v>
      </c>
    </row>
    <row r="7667" spans="1:2" ht="19.5" customHeight="1">
      <c r="A7667" t="s">
        <v>149</v>
      </c>
      <c r="B7667">
        <v>1912</v>
      </c>
    </row>
    <row r="7677" spans="1:2" ht="19.5" customHeight="1">
      <c r="A7677" t="s">
        <v>336</v>
      </c>
    </row>
    <row r="7678" spans="1:2" ht="19.5" customHeight="1">
      <c r="A7678" t="s">
        <v>176</v>
      </c>
      <c r="B7678">
        <v>2107</v>
      </c>
    </row>
    <row r="7679" spans="1:2" ht="19.5" customHeight="1">
      <c r="A7679" t="s">
        <v>177</v>
      </c>
      <c r="B7679">
        <v>2257</v>
      </c>
    </row>
    <row r="7680" spans="1:2" ht="19.5" customHeight="1">
      <c r="A7680" t="s">
        <v>324</v>
      </c>
      <c r="B7680">
        <v>817</v>
      </c>
    </row>
    <row r="7681" spans="1:2" ht="19.5" customHeight="1">
      <c r="A7681" t="s">
        <v>179</v>
      </c>
      <c r="B7681">
        <v>839</v>
      </c>
    </row>
    <row r="7682" spans="1:2" ht="19.5" customHeight="1">
      <c r="A7682" t="s">
        <v>316</v>
      </c>
      <c r="B7682">
        <v>1085</v>
      </c>
    </row>
    <row r="7683" spans="1:2" ht="19.5" customHeight="1">
      <c r="A7683" t="s">
        <v>181</v>
      </c>
      <c r="B7683">
        <v>1102</v>
      </c>
    </row>
    <row r="7684" spans="1:2" ht="19.5" customHeight="1">
      <c r="A7684" t="s">
        <v>182</v>
      </c>
      <c r="B7684">
        <v>587</v>
      </c>
    </row>
    <row r="7685" spans="1:2" ht="19.5" customHeight="1">
      <c r="A7685" t="s">
        <v>183</v>
      </c>
      <c r="B7685">
        <v>650</v>
      </c>
    </row>
    <row r="7687" spans="1:2" ht="19.5" customHeight="1">
      <c r="A7687" t="s">
        <v>184</v>
      </c>
    </row>
    <row r="7688" spans="1:2" ht="19.5" customHeight="1">
      <c r="A7688" t="s">
        <v>185</v>
      </c>
      <c r="B7688">
        <v>1769</v>
      </c>
    </row>
    <row r="7689" spans="1:2" ht="19.5" customHeight="1">
      <c r="A7689" t="s">
        <v>186</v>
      </c>
      <c r="B7689">
        <v>1889</v>
      </c>
    </row>
    <row r="7691" spans="1:2" ht="19.5" customHeight="1">
      <c r="A7691" t="s">
        <v>148</v>
      </c>
    </row>
    <row r="7692" spans="1:2" ht="19.5" customHeight="1">
      <c r="A7692" t="s">
        <v>149</v>
      </c>
    </row>
    <row r="7702" spans="1:2" ht="19.5" customHeight="1">
      <c r="A7702" t="s">
        <v>336</v>
      </c>
    </row>
    <row r="7703" spans="1:2" ht="19.5" customHeight="1">
      <c r="A7703" t="s">
        <v>176</v>
      </c>
      <c r="B7703">
        <v>3477</v>
      </c>
    </row>
    <row r="7704" spans="1:2" ht="19.5" customHeight="1">
      <c r="A7704" t="s">
        <v>177</v>
      </c>
      <c r="B7704">
        <v>3808</v>
      </c>
    </row>
    <row r="7705" spans="1:2" ht="19.5" customHeight="1">
      <c r="A7705" t="s">
        <v>324</v>
      </c>
      <c r="B7705">
        <v>1654</v>
      </c>
    </row>
    <row r="7706" spans="1:2" ht="19.5" customHeight="1">
      <c r="A7706" t="s">
        <v>179</v>
      </c>
      <c r="B7706">
        <v>1694</v>
      </c>
    </row>
    <row r="7707" spans="1:2" ht="19.5" customHeight="1">
      <c r="A7707" t="s">
        <v>316</v>
      </c>
      <c r="B7707">
        <v>2221</v>
      </c>
    </row>
    <row r="7708" spans="1:2" ht="19.5" customHeight="1">
      <c r="A7708" t="s">
        <v>181</v>
      </c>
      <c r="B7708">
        <v>2260</v>
      </c>
    </row>
    <row r="7709" spans="1:2" ht="19.5" customHeight="1">
      <c r="A7709" t="s">
        <v>182</v>
      </c>
      <c r="B7709">
        <v>1121</v>
      </c>
    </row>
    <row r="7710" spans="1:2" ht="19.5" customHeight="1">
      <c r="A7710" t="s">
        <v>183</v>
      </c>
      <c r="B7710">
        <v>1182</v>
      </c>
    </row>
    <row r="7712" spans="1:2" ht="19.5" customHeight="1">
      <c r="A7712" t="s">
        <v>184</v>
      </c>
    </row>
    <row r="7713" spans="1:2" ht="19.5" customHeight="1">
      <c r="A7713" t="s">
        <v>185</v>
      </c>
      <c r="B7713">
        <v>3322</v>
      </c>
    </row>
    <row r="7714" spans="1:2" ht="19.5" customHeight="1">
      <c r="A7714" t="s">
        <v>186</v>
      </c>
      <c r="B7714">
        <v>3475</v>
      </c>
    </row>
    <row r="7716" spans="1:2" ht="19.5" customHeight="1">
      <c r="A7716" t="s">
        <v>148</v>
      </c>
    </row>
    <row r="7717" spans="1:2" ht="19.5" customHeight="1">
      <c r="A7717" t="s">
        <v>149</v>
      </c>
    </row>
    <row r="7727" spans="1:2" ht="19.5" customHeight="1">
      <c r="A7727" t="s">
        <v>336</v>
      </c>
    </row>
    <row r="7728" spans="1:2" ht="19.5" customHeight="1">
      <c r="A7728" t="s">
        <v>176</v>
      </c>
      <c r="B7728">
        <v>1207</v>
      </c>
    </row>
    <row r="7729" spans="1:2" ht="19.5" customHeight="1">
      <c r="A7729" t="s">
        <v>177</v>
      </c>
      <c r="B7729">
        <v>1420</v>
      </c>
    </row>
    <row r="7730" spans="1:2" ht="19.5" customHeight="1">
      <c r="A7730" t="s">
        <v>324</v>
      </c>
      <c r="B7730">
        <v>507</v>
      </c>
    </row>
    <row r="7731" spans="1:2" ht="19.5" customHeight="1">
      <c r="A7731" t="s">
        <v>179</v>
      </c>
      <c r="B7731">
        <v>536</v>
      </c>
    </row>
    <row r="7732" spans="1:2" ht="19.5" customHeight="1">
      <c r="A7732" t="s">
        <v>316</v>
      </c>
      <c r="B7732">
        <v>680</v>
      </c>
    </row>
    <row r="7733" spans="1:2" ht="19.5" customHeight="1">
      <c r="A7733" t="s">
        <v>181</v>
      </c>
      <c r="B7733">
        <v>698</v>
      </c>
    </row>
    <row r="7734" spans="1:2" ht="19.5" customHeight="1">
      <c r="A7734" t="s">
        <v>182</v>
      </c>
      <c r="B7734">
        <v>358</v>
      </c>
    </row>
    <row r="7735" spans="1:2" ht="19.5" customHeight="1">
      <c r="A7735" t="s">
        <v>183</v>
      </c>
      <c r="B7735">
        <v>374</v>
      </c>
    </row>
    <row r="7737" spans="1:2" ht="19.5" customHeight="1">
      <c r="A7737" t="s">
        <v>184</v>
      </c>
    </row>
    <row r="7738" spans="1:2" ht="19.5" customHeight="1">
      <c r="A7738" t="s">
        <v>185</v>
      </c>
      <c r="B7738">
        <v>1064</v>
      </c>
    </row>
    <row r="7739" spans="1:2" ht="19.5" customHeight="1">
      <c r="A7739" t="s">
        <v>186</v>
      </c>
      <c r="B7739">
        <v>1095</v>
      </c>
    </row>
    <row r="7741" spans="1:2" ht="19.5" customHeight="1">
      <c r="A7741" t="s">
        <v>148</v>
      </c>
      <c r="B7741">
        <v>759</v>
      </c>
    </row>
    <row r="7742" spans="1:2" ht="19.5" customHeight="1">
      <c r="A7742" t="s">
        <v>149</v>
      </c>
      <c r="B7742">
        <v>780</v>
      </c>
    </row>
    <row r="7752" spans="1:2" ht="19.5" customHeight="1">
      <c r="A7752" t="s">
        <v>336</v>
      </c>
    </row>
    <row r="7753" spans="1:2" ht="19.5" customHeight="1">
      <c r="A7753" t="s">
        <v>176</v>
      </c>
      <c r="B7753">
        <v>996</v>
      </c>
    </row>
    <row r="7754" spans="1:2" ht="19.5" customHeight="1">
      <c r="A7754" t="s">
        <v>177</v>
      </c>
      <c r="B7754">
        <v>1276</v>
      </c>
    </row>
    <row r="7755" spans="1:2" ht="19.5" customHeight="1">
      <c r="A7755" t="s">
        <v>324</v>
      </c>
      <c r="B7755">
        <v>398</v>
      </c>
    </row>
    <row r="7756" spans="1:2" ht="19.5" customHeight="1">
      <c r="A7756" t="s">
        <v>179</v>
      </c>
      <c r="B7756">
        <v>433</v>
      </c>
    </row>
    <row r="7757" spans="1:2" ht="19.5" customHeight="1">
      <c r="A7757" t="s">
        <v>316</v>
      </c>
      <c r="B7757">
        <v>482</v>
      </c>
    </row>
    <row r="7758" spans="1:2" ht="19.5" customHeight="1">
      <c r="A7758" t="s">
        <v>181</v>
      </c>
      <c r="B7758">
        <v>500</v>
      </c>
    </row>
    <row r="7759" spans="1:2" ht="19.5" customHeight="1">
      <c r="A7759" t="s">
        <v>182</v>
      </c>
      <c r="B7759">
        <v>244</v>
      </c>
    </row>
    <row r="7760" spans="1:2" ht="19.5" customHeight="1">
      <c r="A7760" t="s">
        <v>183</v>
      </c>
      <c r="B7760">
        <v>257</v>
      </c>
    </row>
    <row r="7762" spans="1:2" ht="19.5" customHeight="1">
      <c r="A7762" t="s">
        <v>184</v>
      </c>
    </row>
    <row r="7763" spans="1:2" ht="19.5" customHeight="1">
      <c r="A7763" t="s">
        <v>185</v>
      </c>
      <c r="B7763">
        <v>759</v>
      </c>
    </row>
    <row r="7764" spans="1:2" ht="19.5" customHeight="1">
      <c r="A7764" t="s">
        <v>186</v>
      </c>
      <c r="B7764">
        <v>780</v>
      </c>
    </row>
    <row r="7766" spans="1:2" ht="19.5" customHeight="1">
      <c r="A7766" t="s">
        <v>148</v>
      </c>
      <c r="B7766">
        <v>10630</v>
      </c>
    </row>
    <row r="7767" spans="1:2" ht="19.5" customHeight="1">
      <c r="A7767" t="s">
        <v>149</v>
      </c>
      <c r="B7767">
        <v>11440</v>
      </c>
    </row>
    <row r="7777" spans="1:2" ht="19.5" customHeight="1">
      <c r="A7777" t="s">
        <v>336</v>
      </c>
    </row>
    <row r="7778" spans="1:2" ht="19.5" customHeight="1">
      <c r="A7778" t="s">
        <v>176</v>
      </c>
      <c r="B7778">
        <v>1755</v>
      </c>
    </row>
    <row r="7779" spans="1:2" ht="19.5" customHeight="1">
      <c r="A7779" t="s">
        <v>177</v>
      </c>
      <c r="B7779">
        <v>3105</v>
      </c>
    </row>
    <row r="7780" spans="1:2" ht="19.5" customHeight="1">
      <c r="A7780" t="s">
        <v>324</v>
      </c>
      <c r="B7780">
        <v>513</v>
      </c>
    </row>
    <row r="7781" spans="1:2" ht="19.5" customHeight="1">
      <c r="A7781" t="s">
        <v>179</v>
      </c>
      <c r="B7781">
        <v>673</v>
      </c>
    </row>
    <row r="7782" spans="1:2" ht="19.5" customHeight="1">
      <c r="A7782" t="s">
        <v>316</v>
      </c>
      <c r="B7782">
        <v>648</v>
      </c>
    </row>
    <row r="7783" spans="1:2" ht="19.5" customHeight="1">
      <c r="A7783" t="s">
        <v>181</v>
      </c>
      <c r="B7783">
        <v>700</v>
      </c>
    </row>
    <row r="7784" spans="1:2" ht="19.5" customHeight="1">
      <c r="A7784" t="s">
        <v>182</v>
      </c>
      <c r="B7784">
        <v>363</v>
      </c>
    </row>
    <row r="7785" spans="1:2" ht="19.5" customHeight="1">
      <c r="A7785" t="s">
        <v>183</v>
      </c>
      <c r="B7785">
        <v>402</v>
      </c>
    </row>
    <row r="7787" spans="1:2" ht="19.5" customHeight="1">
      <c r="A7787" t="s">
        <v>184</v>
      </c>
    </row>
    <row r="7788" spans="1:2" ht="19.5" customHeight="1">
      <c r="A7788" t="s">
        <v>185</v>
      </c>
      <c r="B7788">
        <v>1033</v>
      </c>
    </row>
    <row r="7789" spans="1:2" ht="19.5" customHeight="1">
      <c r="A7789" t="s">
        <v>186</v>
      </c>
      <c r="B7789">
        <v>1076</v>
      </c>
    </row>
    <row r="7791" spans="1:2" ht="19.5" customHeight="1">
      <c r="A7791" t="s">
        <v>148</v>
      </c>
      <c r="B7791">
        <v>14628</v>
      </c>
    </row>
    <row r="7792" spans="1:2" ht="19.5" customHeight="1">
      <c r="A7792" t="s">
        <v>149</v>
      </c>
      <c r="B7792">
        <v>17530</v>
      </c>
    </row>
    <row r="7804" spans="1:2" ht="19.5" customHeight="1">
      <c r="A7804" t="s">
        <v>336</v>
      </c>
    </row>
    <row r="7805" spans="1:2" ht="19.5" customHeight="1">
      <c r="A7805" t="s">
        <v>176</v>
      </c>
      <c r="B7805">
        <v>518</v>
      </c>
    </row>
    <row r="7806" spans="1:2" ht="19.5" customHeight="1">
      <c r="A7806" t="s">
        <v>177</v>
      </c>
      <c r="B7806">
        <v>1139</v>
      </c>
    </row>
    <row r="7807" spans="1:2" ht="19.5" customHeight="1">
      <c r="A7807" t="s">
        <v>324</v>
      </c>
      <c r="B7807">
        <v>77</v>
      </c>
    </row>
    <row r="7808" spans="1:2" ht="19.5" customHeight="1">
      <c r="A7808" t="s">
        <v>179</v>
      </c>
      <c r="B7808">
        <v>118</v>
      </c>
    </row>
    <row r="7809" spans="1:2" ht="19.5" customHeight="1">
      <c r="A7809" t="s">
        <v>316</v>
      </c>
      <c r="B7809">
        <v>60</v>
      </c>
    </row>
    <row r="7810" spans="1:2" ht="19.5" customHeight="1">
      <c r="A7810" t="s">
        <v>181</v>
      </c>
      <c r="B7810">
        <v>85</v>
      </c>
    </row>
    <row r="7811" spans="1:2" ht="19.5" customHeight="1">
      <c r="A7811" t="s">
        <v>182</v>
      </c>
      <c r="B7811">
        <v>43</v>
      </c>
    </row>
    <row r="7812" spans="1:2" ht="19.5" customHeight="1">
      <c r="A7812" t="s">
        <v>183</v>
      </c>
      <c r="B7812">
        <v>64</v>
      </c>
    </row>
    <row r="7814" spans="1:2" ht="19.5" customHeight="1">
      <c r="A7814" t="s">
        <v>184</v>
      </c>
    </row>
    <row r="7815" spans="1:2" ht="19.5" customHeight="1">
      <c r="A7815" t="s">
        <v>185</v>
      </c>
      <c r="B7815">
        <v>69</v>
      </c>
    </row>
    <row r="7816" spans="1:2" ht="19.5" customHeight="1">
      <c r="A7816" t="s">
        <v>186</v>
      </c>
      <c r="B7816">
        <v>82</v>
      </c>
    </row>
    <row r="7818" spans="1:2" ht="19.5" customHeight="1">
      <c r="A7818" t="s">
        <v>148</v>
      </c>
      <c r="B7818">
        <v>1875</v>
      </c>
    </row>
    <row r="7819" spans="1:2" ht="19.5" customHeight="1">
      <c r="A7819" t="s">
        <v>149</v>
      </c>
      <c r="B7819">
        <v>3024</v>
      </c>
    </row>
    <row r="7829" spans="1:2" ht="19.5" customHeight="1">
      <c r="A7829" t="s">
        <v>336</v>
      </c>
    </row>
    <row r="7830" spans="1:2" ht="19.5" customHeight="1">
      <c r="A7830" t="s">
        <v>176</v>
      </c>
      <c r="B7830">
        <v>74</v>
      </c>
    </row>
    <row r="7831" spans="1:2" ht="19.5" customHeight="1">
      <c r="A7831" t="s">
        <v>177</v>
      </c>
      <c r="B7831">
        <v>158</v>
      </c>
    </row>
    <row r="7832" spans="1:2" ht="19.5" customHeight="1">
      <c r="A7832" t="s">
        <v>324</v>
      </c>
      <c r="B7832">
        <v>8</v>
      </c>
    </row>
    <row r="7833" spans="1:2" ht="19.5" customHeight="1">
      <c r="A7833" t="s">
        <v>179</v>
      </c>
      <c r="B7833">
        <v>15</v>
      </c>
    </row>
    <row r="7834" spans="1:2" ht="19.5" customHeight="1">
      <c r="A7834" t="s">
        <v>316</v>
      </c>
      <c r="B7834">
        <v>7</v>
      </c>
    </row>
    <row r="7835" spans="1:2" ht="19.5" customHeight="1">
      <c r="A7835" t="s">
        <v>181</v>
      </c>
      <c r="B7835">
        <v>9</v>
      </c>
    </row>
    <row r="7836" spans="1:2" ht="19.5" customHeight="1">
      <c r="A7836" t="s">
        <v>182</v>
      </c>
      <c r="B7836">
        <v>7</v>
      </c>
    </row>
    <row r="7837" spans="1:2" ht="19.5" customHeight="1">
      <c r="A7837" t="s">
        <v>183</v>
      </c>
      <c r="B7837">
        <v>9</v>
      </c>
    </row>
    <row r="7839" spans="1:2" ht="19.5" customHeight="1">
      <c r="A7839" t="s">
        <v>184</v>
      </c>
    </row>
    <row r="7840" spans="1:2" ht="19.5" customHeight="1">
      <c r="A7840" t="s">
        <v>185</v>
      </c>
      <c r="B7840">
        <v>11</v>
      </c>
    </row>
    <row r="7841" spans="1:2" ht="19.5" customHeight="1">
      <c r="A7841" t="s">
        <v>186</v>
      </c>
      <c r="B7841">
        <v>14</v>
      </c>
    </row>
    <row r="7843" spans="1:2" ht="19.5" customHeight="1">
      <c r="A7843" t="s">
        <v>148</v>
      </c>
      <c r="B7843">
        <v>283</v>
      </c>
    </row>
    <row r="7844" spans="1:2" ht="19.5" customHeight="1">
      <c r="A7844" t="s">
        <v>149</v>
      </c>
      <c r="B7844">
        <v>431</v>
      </c>
    </row>
    <row r="7855" spans="1:2" ht="19.5" customHeight="1">
      <c r="A7855" t="s">
        <v>336</v>
      </c>
    </row>
    <row r="7856" spans="1:2" ht="19.5" customHeight="1">
      <c r="A7856" t="s">
        <v>176</v>
      </c>
      <c r="B7856">
        <v>55</v>
      </c>
    </row>
    <row r="7857" spans="1:2" ht="19.5" customHeight="1">
      <c r="A7857" t="s">
        <v>177</v>
      </c>
      <c r="B7857">
        <v>104</v>
      </c>
    </row>
    <row r="7858" spans="1:2" ht="19.5" customHeight="1">
      <c r="A7858" t="s">
        <v>324</v>
      </c>
      <c r="B7858">
        <v>10</v>
      </c>
    </row>
    <row r="7859" spans="1:2" ht="19.5" customHeight="1">
      <c r="A7859" t="s">
        <v>179</v>
      </c>
      <c r="B7859">
        <v>12</v>
      </c>
    </row>
    <row r="7860" spans="1:2" ht="19.5" customHeight="1">
      <c r="A7860" t="s">
        <v>316</v>
      </c>
      <c r="B7860">
        <v>11</v>
      </c>
    </row>
    <row r="7861" spans="1:2" ht="19.5" customHeight="1">
      <c r="A7861" t="s">
        <v>181</v>
      </c>
      <c r="B7861">
        <v>15</v>
      </c>
    </row>
    <row r="7862" spans="1:2" ht="19.5" customHeight="1">
      <c r="A7862" t="s">
        <v>182</v>
      </c>
      <c r="B7862">
        <v>4</v>
      </c>
    </row>
    <row r="7863" spans="1:2" ht="19.5" customHeight="1">
      <c r="A7863" t="s">
        <v>183</v>
      </c>
      <c r="B7863">
        <v>8</v>
      </c>
    </row>
    <row r="7865" spans="1:2" ht="19.5" customHeight="1">
      <c r="A7865" t="s">
        <v>184</v>
      </c>
    </row>
    <row r="7866" spans="1:2" ht="19.5" customHeight="1">
      <c r="A7866" t="s">
        <v>185</v>
      </c>
      <c r="B7866">
        <v>7</v>
      </c>
    </row>
    <row r="7867" spans="1:2" ht="19.5" customHeight="1">
      <c r="A7867" t="s">
        <v>186</v>
      </c>
      <c r="B7867">
        <v>8</v>
      </c>
    </row>
    <row r="7869" spans="1:2" ht="19.5" customHeight="1">
      <c r="A7869" t="s">
        <v>148</v>
      </c>
      <c r="B7869">
        <v>256</v>
      </c>
    </row>
    <row r="7870" spans="1:2" ht="19.5" customHeight="1">
      <c r="A7870" t="s">
        <v>149</v>
      </c>
      <c r="B7870">
        <v>354</v>
      </c>
    </row>
    <row r="7881" spans="1:2" ht="19.5" customHeight="1">
      <c r="A7881" t="s">
        <v>336</v>
      </c>
    </row>
    <row r="7882" spans="1:2" ht="19.5" customHeight="1">
      <c r="A7882" t="s">
        <v>176</v>
      </c>
      <c r="B7882">
        <v>77</v>
      </c>
    </row>
    <row r="7883" spans="1:2" ht="19.5" customHeight="1">
      <c r="A7883" t="s">
        <v>177</v>
      </c>
      <c r="B7883">
        <v>146</v>
      </c>
    </row>
    <row r="7884" spans="1:2" ht="19.5" customHeight="1">
      <c r="A7884" t="s">
        <v>324</v>
      </c>
      <c r="B7884">
        <v>12</v>
      </c>
    </row>
    <row r="7885" spans="1:2" ht="19.5" customHeight="1">
      <c r="A7885" t="s">
        <v>179</v>
      </c>
      <c r="B7885">
        <v>15</v>
      </c>
    </row>
    <row r="7886" spans="1:2" ht="19.5" customHeight="1">
      <c r="A7886" t="s">
        <v>316</v>
      </c>
      <c r="B7886">
        <v>7</v>
      </c>
    </row>
    <row r="7887" spans="1:2" ht="19.5" customHeight="1">
      <c r="A7887" t="s">
        <v>181</v>
      </c>
      <c r="B7887">
        <v>12</v>
      </c>
    </row>
    <row r="7888" spans="1:2" ht="19.5" customHeight="1">
      <c r="A7888" t="s">
        <v>182</v>
      </c>
      <c r="B7888">
        <v>11</v>
      </c>
    </row>
    <row r="7889" spans="1:2" ht="19.5" customHeight="1">
      <c r="A7889" t="s">
        <v>183</v>
      </c>
      <c r="B7889">
        <v>14</v>
      </c>
    </row>
    <row r="7891" spans="1:2" ht="19.5" customHeight="1">
      <c r="A7891" t="s">
        <v>184</v>
      </c>
    </row>
    <row r="7892" spans="1:2" ht="19.5" customHeight="1">
      <c r="A7892" t="s">
        <v>185</v>
      </c>
      <c r="B7892">
        <v>10</v>
      </c>
    </row>
    <row r="7893" spans="1:2" ht="19.5" customHeight="1">
      <c r="A7893" t="s">
        <v>186</v>
      </c>
      <c r="B7893">
        <v>13</v>
      </c>
    </row>
    <row r="7895" spans="1:2" ht="19.5" customHeight="1">
      <c r="A7895" t="s">
        <v>148</v>
      </c>
      <c r="B7895">
        <v>327</v>
      </c>
    </row>
    <row r="7896" spans="1:2" ht="19.5" customHeight="1">
      <c r="A7896" t="s">
        <v>149</v>
      </c>
      <c r="B7896">
        <v>474</v>
      </c>
    </row>
    <row r="7908" spans="1:2" ht="19.5" customHeight="1">
      <c r="A7908" t="s">
        <v>336</v>
      </c>
    </row>
    <row r="7909" spans="1:2" ht="19.5" customHeight="1">
      <c r="A7909" t="s">
        <v>176</v>
      </c>
      <c r="B7909">
        <v>293</v>
      </c>
    </row>
    <row r="7910" spans="1:2" ht="19.5" customHeight="1">
      <c r="A7910" t="s">
        <v>177</v>
      </c>
      <c r="B7910">
        <v>648</v>
      </c>
    </row>
    <row r="7911" spans="1:2" ht="19.5" customHeight="1">
      <c r="A7911" t="s">
        <v>324</v>
      </c>
      <c r="B7911">
        <v>43</v>
      </c>
    </row>
    <row r="7912" spans="1:2" ht="19.5" customHeight="1">
      <c r="A7912" t="s">
        <v>179</v>
      </c>
      <c r="B7912">
        <v>69</v>
      </c>
    </row>
    <row r="7913" spans="1:2" ht="19.5" customHeight="1">
      <c r="A7913" t="s">
        <v>316</v>
      </c>
      <c r="B7913">
        <v>34</v>
      </c>
    </row>
    <row r="7914" spans="1:2" ht="19.5" customHeight="1">
      <c r="A7914" t="s">
        <v>181</v>
      </c>
      <c r="B7914">
        <v>46</v>
      </c>
    </row>
    <row r="7915" spans="1:2" ht="19.5" customHeight="1">
      <c r="A7915" t="s">
        <v>182</v>
      </c>
      <c r="B7915">
        <v>20</v>
      </c>
    </row>
    <row r="7916" spans="1:2" ht="19.5" customHeight="1">
      <c r="A7916" t="s">
        <v>183</v>
      </c>
      <c r="B7916">
        <v>32</v>
      </c>
    </row>
    <row r="7918" spans="1:2" ht="19.5" customHeight="1">
      <c r="A7918" t="s">
        <v>184</v>
      </c>
    </row>
    <row r="7919" spans="1:2" ht="19.5" customHeight="1">
      <c r="A7919" t="s">
        <v>185</v>
      </c>
      <c r="B7919">
        <v>40</v>
      </c>
    </row>
    <row r="7920" spans="1:2" ht="19.5" customHeight="1">
      <c r="A7920" t="s">
        <v>186</v>
      </c>
      <c r="B7920">
        <v>45</v>
      </c>
    </row>
    <row r="7922" spans="1:2" ht="19.5" customHeight="1">
      <c r="A7922" t="s">
        <v>148</v>
      </c>
      <c r="B7922">
        <v>939</v>
      </c>
    </row>
    <row r="7923" spans="1:2" ht="19.5" customHeight="1">
      <c r="A7923" t="s">
        <v>149</v>
      </c>
      <c r="B7923">
        <v>1556</v>
      </c>
    </row>
    <row r="7933" spans="1:2" ht="19.5" customHeight="1">
      <c r="A7933" t="s">
        <v>336</v>
      </c>
    </row>
    <row r="7934" spans="1:2" ht="19.5" customHeight="1">
      <c r="A7934" t="s">
        <v>176</v>
      </c>
      <c r="B7934">
        <v>722</v>
      </c>
    </row>
    <row r="7935" spans="1:2" ht="19.5" customHeight="1">
      <c r="A7935" t="s">
        <v>177</v>
      </c>
      <c r="B7935">
        <v>1287</v>
      </c>
    </row>
    <row r="7936" spans="1:2" ht="19.5" customHeight="1">
      <c r="A7936" t="s">
        <v>324</v>
      </c>
      <c r="B7936">
        <v>180</v>
      </c>
    </row>
    <row r="7937" spans="1:2" ht="19.5" customHeight="1">
      <c r="A7937" t="s">
        <v>179</v>
      </c>
      <c r="B7937">
        <v>221</v>
      </c>
    </row>
    <row r="7938" spans="1:2" ht="19.5" customHeight="1">
      <c r="A7938" t="s">
        <v>316</v>
      </c>
      <c r="B7938">
        <v>268</v>
      </c>
    </row>
    <row r="7939" spans="1:2" ht="19.5" customHeight="1">
      <c r="A7939" t="s">
        <v>181</v>
      </c>
      <c r="B7939">
        <v>296</v>
      </c>
    </row>
    <row r="7940" spans="1:2" ht="19.5" customHeight="1">
      <c r="A7940" t="s">
        <v>182</v>
      </c>
      <c r="B7940">
        <v>151</v>
      </c>
    </row>
    <row r="7941" spans="1:2" ht="19.5" customHeight="1">
      <c r="A7941" t="s">
        <v>183</v>
      </c>
      <c r="B7941">
        <v>169</v>
      </c>
    </row>
    <row r="7943" spans="1:2" ht="19.5" customHeight="1">
      <c r="A7943" t="s">
        <v>184</v>
      </c>
    </row>
    <row r="7944" spans="1:2" ht="19.5" customHeight="1">
      <c r="A7944" t="s">
        <v>185</v>
      </c>
      <c r="B7944">
        <v>283</v>
      </c>
    </row>
    <row r="7945" spans="1:2" ht="19.5" customHeight="1">
      <c r="A7945" t="s">
        <v>186</v>
      </c>
      <c r="B7945">
        <v>293</v>
      </c>
    </row>
    <row r="7947" spans="1:2" ht="19.5" customHeight="1">
      <c r="A7947" t="s">
        <v>148</v>
      </c>
      <c r="B7947">
        <v>4672</v>
      </c>
    </row>
    <row r="7948" spans="1:2" ht="19.5" customHeight="1">
      <c r="A7948" t="s">
        <v>149</v>
      </c>
      <c r="B7948">
        <v>5961</v>
      </c>
    </row>
    <row r="7958" spans="1:2" ht="19.5" customHeight="1">
      <c r="A7958" t="s">
        <v>336</v>
      </c>
    </row>
    <row r="7959" spans="1:2" ht="19.5" customHeight="1">
      <c r="A7959" t="s">
        <v>176</v>
      </c>
      <c r="B7959">
        <v>62</v>
      </c>
    </row>
    <row r="7960" spans="1:2" ht="19.5" customHeight="1">
      <c r="A7960" t="s">
        <v>177</v>
      </c>
      <c r="B7960">
        <v>73</v>
      </c>
    </row>
    <row r="7961" spans="1:2" ht="19.5" customHeight="1">
      <c r="A7961" t="s">
        <v>324</v>
      </c>
      <c r="B7961">
        <v>21</v>
      </c>
    </row>
    <row r="7962" spans="1:2" ht="19.5" customHeight="1">
      <c r="A7962" t="s">
        <v>179</v>
      </c>
      <c r="B7962">
        <v>21</v>
      </c>
    </row>
    <row r="7963" spans="1:2" ht="19.5" customHeight="1">
      <c r="A7963" t="s">
        <v>316</v>
      </c>
      <c r="B7963">
        <v>19</v>
      </c>
    </row>
    <row r="7964" spans="1:2" ht="19.5" customHeight="1">
      <c r="A7964" t="s">
        <v>181</v>
      </c>
      <c r="B7964">
        <v>20</v>
      </c>
    </row>
    <row r="7965" spans="1:2" ht="19.5" customHeight="1">
      <c r="A7965" t="s">
        <v>182</v>
      </c>
      <c r="B7965">
        <v>4</v>
      </c>
    </row>
    <row r="7966" spans="1:2" ht="19.5" customHeight="1">
      <c r="A7966" t="s">
        <v>183</v>
      </c>
      <c r="B7966">
        <v>4</v>
      </c>
    </row>
    <row r="7968" spans="1:2" ht="19.5" customHeight="1">
      <c r="A7968" t="s">
        <v>184</v>
      </c>
    </row>
    <row r="7969" spans="1:2" ht="19.5" customHeight="1">
      <c r="A7969" t="s">
        <v>185</v>
      </c>
      <c r="B7969">
        <v>26</v>
      </c>
    </row>
    <row r="7970" spans="1:2" ht="19.5" customHeight="1">
      <c r="A7970" t="s">
        <v>186</v>
      </c>
      <c r="B7970">
        <v>26</v>
      </c>
    </row>
    <row r="7972" spans="1:2" ht="19.5" customHeight="1">
      <c r="A7972" t="s">
        <v>148</v>
      </c>
      <c r="B7972">
        <v>436</v>
      </c>
    </row>
    <row r="7973" spans="1:2" ht="19.5" customHeight="1">
      <c r="A7973" t="s">
        <v>149</v>
      </c>
      <c r="B7973">
        <v>468</v>
      </c>
    </row>
    <row r="7983" spans="1:2" ht="19.5" customHeight="1">
      <c r="A7983" t="s">
        <v>336</v>
      </c>
    </row>
    <row r="7984" spans="1:2" ht="19.5" customHeight="1">
      <c r="A7984" t="s">
        <v>176</v>
      </c>
      <c r="B7984">
        <v>164</v>
      </c>
    </row>
    <row r="7985" spans="1:2" ht="19.5" customHeight="1">
      <c r="A7985" t="s">
        <v>177</v>
      </c>
      <c r="B7985">
        <v>219</v>
      </c>
    </row>
    <row r="7986" spans="1:2" ht="19.5" customHeight="1">
      <c r="A7986" t="s">
        <v>324</v>
      </c>
      <c r="B7986">
        <v>50</v>
      </c>
    </row>
    <row r="7987" spans="1:2" ht="19.5" customHeight="1">
      <c r="A7987" t="s">
        <v>179</v>
      </c>
      <c r="B7987">
        <v>55</v>
      </c>
    </row>
    <row r="7988" spans="1:2" ht="19.5" customHeight="1">
      <c r="A7988" t="s">
        <v>316</v>
      </c>
      <c r="B7988">
        <v>89</v>
      </c>
    </row>
    <row r="7989" spans="1:2" ht="19.5" customHeight="1">
      <c r="A7989" t="s">
        <v>181</v>
      </c>
      <c r="B7989">
        <v>97</v>
      </c>
    </row>
    <row r="7990" spans="1:2" ht="19.5" customHeight="1">
      <c r="A7990" t="s">
        <v>182</v>
      </c>
      <c r="B7990">
        <v>49</v>
      </c>
    </row>
    <row r="7991" spans="1:2" ht="19.5" customHeight="1">
      <c r="A7991" t="s">
        <v>183</v>
      </c>
      <c r="B7991">
        <v>55</v>
      </c>
    </row>
    <row r="7993" spans="1:2" ht="19.5" customHeight="1">
      <c r="A7993" t="s">
        <v>184</v>
      </c>
    </row>
    <row r="7994" spans="1:2" ht="19.5" customHeight="1">
      <c r="A7994" t="s">
        <v>185</v>
      </c>
      <c r="B7994">
        <v>67</v>
      </c>
    </row>
    <row r="7995" spans="1:2" ht="19.5" customHeight="1">
      <c r="A7995" t="s">
        <v>186</v>
      </c>
      <c r="B7995">
        <v>70</v>
      </c>
    </row>
    <row r="7997" spans="1:2" ht="19.5" customHeight="1">
      <c r="A7997" t="s">
        <v>148</v>
      </c>
      <c r="B7997">
        <v>1234</v>
      </c>
    </row>
    <row r="7998" spans="1:2" ht="19.5" customHeight="1">
      <c r="A7998" t="s">
        <v>149</v>
      </c>
      <c r="B7998">
        <v>1376</v>
      </c>
    </row>
    <row r="8011" spans="1:2" ht="19.5" customHeight="1">
      <c r="A8011" t="s">
        <v>336</v>
      </c>
    </row>
    <row r="8012" spans="1:2" ht="19.5" customHeight="1">
      <c r="A8012" t="s">
        <v>176</v>
      </c>
      <c r="B8012">
        <v>88</v>
      </c>
    </row>
    <row r="8013" spans="1:2" ht="19.5" customHeight="1">
      <c r="A8013" t="s">
        <v>177</v>
      </c>
      <c r="B8013">
        <v>128</v>
      </c>
    </row>
    <row r="8014" spans="1:2" ht="19.5" customHeight="1">
      <c r="A8014" t="s">
        <v>324</v>
      </c>
      <c r="B8014">
        <v>24</v>
      </c>
    </row>
    <row r="8015" spans="1:2" ht="19.5" customHeight="1">
      <c r="A8015" t="s">
        <v>179</v>
      </c>
      <c r="B8015">
        <v>33</v>
      </c>
    </row>
    <row r="8016" spans="1:2" ht="19.5" customHeight="1">
      <c r="A8016" t="s">
        <v>316</v>
      </c>
      <c r="B8016">
        <v>35</v>
      </c>
    </row>
    <row r="8017" spans="1:2" ht="19.5" customHeight="1">
      <c r="A8017" t="s">
        <v>181</v>
      </c>
      <c r="B8017">
        <v>38</v>
      </c>
    </row>
    <row r="8018" spans="1:2" ht="19.5" customHeight="1">
      <c r="A8018" t="s">
        <v>182</v>
      </c>
      <c r="B8018">
        <v>27</v>
      </c>
    </row>
    <row r="8019" spans="1:2" ht="19.5" customHeight="1">
      <c r="A8019" t="s">
        <v>183</v>
      </c>
      <c r="B8019">
        <v>30</v>
      </c>
    </row>
    <row r="8021" spans="1:2" ht="19.5" customHeight="1">
      <c r="A8021" t="s">
        <v>184</v>
      </c>
    </row>
    <row r="8022" spans="1:2" ht="19.5" customHeight="1">
      <c r="A8022" t="s">
        <v>185</v>
      </c>
      <c r="B8022">
        <v>47</v>
      </c>
    </row>
    <row r="8023" spans="1:2" ht="19.5" customHeight="1">
      <c r="A8023" t="s">
        <v>186</v>
      </c>
      <c r="B8023">
        <v>49</v>
      </c>
    </row>
    <row r="8025" spans="1:2" ht="19.5" customHeight="1">
      <c r="A8025" t="s">
        <v>148</v>
      </c>
      <c r="B8025">
        <v>1234</v>
      </c>
    </row>
    <row r="8026" spans="1:2" ht="19.5" customHeight="1">
      <c r="A8026" t="s">
        <v>149</v>
      </c>
      <c r="B8026">
        <v>1376</v>
      </c>
    </row>
    <row r="8037" spans="1:2" ht="19.5" customHeight="1">
      <c r="A8037" t="s">
        <v>336</v>
      </c>
    </row>
    <row r="8038" spans="1:2" ht="19.5" customHeight="1">
      <c r="A8038" t="s">
        <v>176</v>
      </c>
      <c r="B8038">
        <v>89</v>
      </c>
    </row>
    <row r="8039" spans="1:2" ht="19.5" customHeight="1">
      <c r="A8039" t="s">
        <v>177</v>
      </c>
      <c r="B8039">
        <v>163</v>
      </c>
    </row>
    <row r="8040" spans="1:2" ht="19.5" customHeight="1">
      <c r="A8040" t="s">
        <v>324</v>
      </c>
      <c r="B8040">
        <v>16</v>
      </c>
    </row>
    <row r="8041" spans="1:2" ht="19.5" customHeight="1">
      <c r="A8041" t="s">
        <v>179</v>
      </c>
      <c r="B8041">
        <v>20</v>
      </c>
    </row>
    <row r="8042" spans="1:2" ht="19.5" customHeight="1">
      <c r="A8042" t="s">
        <v>316</v>
      </c>
      <c r="B8042">
        <v>48</v>
      </c>
    </row>
    <row r="8043" spans="1:2" ht="19.5" customHeight="1">
      <c r="A8043" t="s">
        <v>181</v>
      </c>
      <c r="B8043">
        <v>53</v>
      </c>
    </row>
    <row r="8044" spans="1:2" ht="19.5" customHeight="1">
      <c r="A8044" t="s">
        <v>182</v>
      </c>
      <c r="B8044">
        <v>12</v>
      </c>
    </row>
    <row r="8045" spans="1:2" ht="19.5" customHeight="1">
      <c r="A8045" t="s">
        <v>183</v>
      </c>
      <c r="B8045">
        <v>14</v>
      </c>
    </row>
    <row r="8047" spans="1:2" ht="19.5" customHeight="1">
      <c r="A8047" t="s">
        <v>184</v>
      </c>
    </row>
    <row r="8048" spans="1:2" ht="19.5" customHeight="1">
      <c r="A8048" t="s">
        <v>185</v>
      </c>
      <c r="B8048">
        <v>35</v>
      </c>
    </row>
    <row r="8049" spans="1:2" ht="19.5" customHeight="1">
      <c r="A8049" t="s">
        <v>186</v>
      </c>
      <c r="B8049">
        <v>35</v>
      </c>
    </row>
    <row r="8051" spans="1:2" ht="19.5" customHeight="1">
      <c r="A8051" t="s">
        <v>148</v>
      </c>
      <c r="B8051">
        <v>640</v>
      </c>
    </row>
    <row r="8052" spans="1:2" ht="19.5" customHeight="1">
      <c r="A8052" t="s">
        <v>149</v>
      </c>
      <c r="B8052">
        <v>807</v>
      </c>
    </row>
    <row r="8063" spans="1:2" ht="19.5" customHeight="1">
      <c r="A8063" t="s">
        <v>336</v>
      </c>
    </row>
    <row r="8064" spans="1:2" ht="19.5" customHeight="1">
      <c r="A8064" t="s">
        <v>176</v>
      </c>
      <c r="B8064">
        <v>262</v>
      </c>
    </row>
    <row r="8065" spans="1:2" ht="19.5" customHeight="1">
      <c r="A8065" t="s">
        <v>177</v>
      </c>
      <c r="B8065">
        <v>625</v>
      </c>
    </row>
    <row r="8066" spans="1:2" ht="19.5" customHeight="1">
      <c r="A8066" t="s">
        <v>324</v>
      </c>
      <c r="B8066">
        <v>48</v>
      </c>
    </row>
    <row r="8067" spans="1:2" ht="19.5" customHeight="1">
      <c r="A8067" t="s">
        <v>179</v>
      </c>
      <c r="B8067">
        <v>70</v>
      </c>
    </row>
    <row r="8068" spans="1:2" ht="19.5" customHeight="1">
      <c r="A8068" t="s">
        <v>316</v>
      </c>
      <c r="B8068">
        <v>47</v>
      </c>
    </row>
    <row r="8069" spans="1:2" ht="19.5" customHeight="1">
      <c r="A8069" t="s">
        <v>181</v>
      </c>
      <c r="B8069">
        <v>56</v>
      </c>
    </row>
    <row r="8070" spans="1:2" ht="19.5" customHeight="1">
      <c r="A8070" t="s">
        <v>182</v>
      </c>
      <c r="B8070">
        <v>37</v>
      </c>
    </row>
    <row r="8071" spans="1:2" ht="19.5" customHeight="1">
      <c r="A8071" t="s">
        <v>183</v>
      </c>
      <c r="B8071">
        <v>41</v>
      </c>
    </row>
    <row r="8073" spans="1:2" ht="19.5" customHeight="1">
      <c r="A8073" t="s">
        <v>184</v>
      </c>
    </row>
    <row r="8074" spans="1:2" ht="19.5" customHeight="1">
      <c r="A8074" t="s">
        <v>185</v>
      </c>
      <c r="B8074">
        <v>71</v>
      </c>
    </row>
    <row r="8075" spans="1:2" ht="19.5" customHeight="1">
      <c r="A8075" t="s">
        <v>186</v>
      </c>
      <c r="B8075">
        <v>74</v>
      </c>
    </row>
    <row r="8077" spans="1:2" ht="19.5" customHeight="1">
      <c r="A8077" t="s">
        <v>148</v>
      </c>
      <c r="B8077">
        <v>1221</v>
      </c>
    </row>
    <row r="8078" spans="1:2" ht="19.5" customHeight="1">
      <c r="A8078" t="s">
        <v>149</v>
      </c>
      <c r="B8078">
        <v>1850</v>
      </c>
    </row>
    <row r="8089" spans="1:2" ht="19.5" customHeight="1">
      <c r="A8089" t="s">
        <v>336</v>
      </c>
    </row>
    <row r="8090" spans="1:2" ht="19.5" customHeight="1">
      <c r="A8090" t="s">
        <v>176</v>
      </c>
      <c r="B8090">
        <v>1062</v>
      </c>
    </row>
    <row r="8091" spans="1:2" ht="19.5" customHeight="1">
      <c r="A8091" t="s">
        <v>177</v>
      </c>
      <c r="B8091">
        <v>2235</v>
      </c>
    </row>
    <row r="8092" spans="1:2" ht="19.5" customHeight="1">
      <c r="A8092" t="s">
        <v>324</v>
      </c>
      <c r="B8092">
        <v>229</v>
      </c>
    </row>
    <row r="8093" spans="1:2" ht="19.5" customHeight="1">
      <c r="A8093" t="s">
        <v>179</v>
      </c>
      <c r="B8093">
        <v>430</v>
      </c>
    </row>
    <row r="8094" spans="1:2" ht="19.5" customHeight="1">
      <c r="A8094" t="s">
        <v>316</v>
      </c>
      <c r="B8094">
        <v>99</v>
      </c>
    </row>
    <row r="8095" spans="1:2" ht="19.5" customHeight="1">
      <c r="A8095" t="s">
        <v>181</v>
      </c>
      <c r="B8095">
        <v>167</v>
      </c>
    </row>
    <row r="8096" spans="1:2" ht="19.5" customHeight="1">
      <c r="A8096" t="s">
        <v>182</v>
      </c>
      <c r="B8096">
        <v>45</v>
      </c>
    </row>
    <row r="8097" spans="1:2" ht="19.5" customHeight="1">
      <c r="A8097" t="s">
        <v>183</v>
      </c>
      <c r="B8097">
        <v>86</v>
      </c>
    </row>
    <row r="8099" spans="1:2" ht="19.5" customHeight="1">
      <c r="A8099" t="s">
        <v>184</v>
      </c>
    </row>
    <row r="8100" spans="1:2" ht="19.5" customHeight="1">
      <c r="A8100" t="s">
        <v>185</v>
      </c>
      <c r="B8100">
        <v>84</v>
      </c>
    </row>
    <row r="8101" spans="1:2" ht="19.5" customHeight="1">
      <c r="A8101" t="s">
        <v>186</v>
      </c>
      <c r="B8101">
        <v>112</v>
      </c>
    </row>
    <row r="8103" spans="1:2" ht="19.5" customHeight="1">
      <c r="A8103" t="s">
        <v>148</v>
      </c>
      <c r="B8103">
        <v>3481</v>
      </c>
    </row>
    <row r="8104" spans="1:2" ht="19.5" customHeight="1">
      <c r="A8104" t="s">
        <v>149</v>
      </c>
      <c r="B8104">
        <v>5983</v>
      </c>
    </row>
    <row r="8114" spans="1:2" ht="19.5" customHeight="1">
      <c r="A8114" t="s">
        <v>336</v>
      </c>
    </row>
    <row r="8115" spans="1:2" ht="19.5" customHeight="1">
      <c r="A8115" t="s">
        <v>176</v>
      </c>
      <c r="B8115">
        <v>291</v>
      </c>
    </row>
    <row r="8116" spans="1:2" ht="19.5" customHeight="1">
      <c r="A8116" t="s">
        <v>177</v>
      </c>
      <c r="B8116">
        <v>574</v>
      </c>
    </row>
    <row r="8117" spans="1:2" ht="19.5" customHeight="1">
      <c r="A8117" t="s">
        <v>324</v>
      </c>
      <c r="B8117">
        <v>59</v>
      </c>
    </row>
    <row r="8118" spans="1:2" ht="19.5" customHeight="1">
      <c r="A8118" t="s">
        <v>179</v>
      </c>
      <c r="B8118">
        <v>109</v>
      </c>
    </row>
    <row r="8119" spans="1:2" ht="19.5" customHeight="1">
      <c r="A8119" t="s">
        <v>316</v>
      </c>
      <c r="B8119">
        <v>35</v>
      </c>
    </row>
    <row r="8120" spans="1:2" ht="19.5" customHeight="1">
      <c r="A8120" t="s">
        <v>181</v>
      </c>
      <c r="B8120">
        <v>57</v>
      </c>
    </row>
    <row r="8121" spans="1:2" ht="19.5" customHeight="1">
      <c r="A8121" t="s">
        <v>182</v>
      </c>
      <c r="B8121">
        <v>11</v>
      </c>
    </row>
    <row r="8122" spans="1:2" ht="19.5" customHeight="1">
      <c r="A8122" t="s">
        <v>183</v>
      </c>
      <c r="B8122">
        <v>21</v>
      </c>
    </row>
    <row r="8124" spans="1:2" ht="19.5" customHeight="1">
      <c r="A8124" t="s">
        <v>184</v>
      </c>
    </row>
    <row r="8125" spans="1:2" ht="19.5" customHeight="1">
      <c r="A8125" t="s">
        <v>185</v>
      </c>
      <c r="B8125">
        <v>20</v>
      </c>
    </row>
    <row r="8126" spans="1:2" ht="19.5" customHeight="1">
      <c r="A8126" t="s">
        <v>186</v>
      </c>
      <c r="B8126">
        <v>22</v>
      </c>
    </row>
    <row r="8128" spans="1:2" ht="19.5" customHeight="1">
      <c r="A8128" t="s">
        <v>148</v>
      </c>
      <c r="B8128">
        <v>973</v>
      </c>
    </row>
    <row r="8129" spans="1:2" ht="19.5" customHeight="1">
      <c r="A8129" t="s">
        <v>149</v>
      </c>
      <c r="B8129">
        <v>1565</v>
      </c>
    </row>
    <row r="8139" spans="1:2" ht="19.5" customHeight="1">
      <c r="A8139" t="s">
        <v>336</v>
      </c>
    </row>
    <row r="8140" spans="1:2" ht="19.5" customHeight="1">
      <c r="A8140" t="s">
        <v>176</v>
      </c>
      <c r="B8140">
        <v>130</v>
      </c>
    </row>
    <row r="8141" spans="1:2" ht="19.5" customHeight="1">
      <c r="A8141" t="s">
        <v>177</v>
      </c>
      <c r="B8141">
        <v>246</v>
      </c>
    </row>
    <row r="8142" spans="1:2" ht="19.5" customHeight="1">
      <c r="A8142" t="s">
        <v>324</v>
      </c>
      <c r="B8142">
        <v>38</v>
      </c>
    </row>
    <row r="8143" spans="1:2" ht="19.5" customHeight="1">
      <c r="A8143" t="s">
        <v>179</v>
      </c>
      <c r="B8143">
        <v>54</v>
      </c>
    </row>
    <row r="8144" spans="1:2" ht="19.5" customHeight="1">
      <c r="A8144" t="s">
        <v>316</v>
      </c>
      <c r="B8144">
        <v>11</v>
      </c>
    </row>
    <row r="8145" spans="1:2" ht="19.5" customHeight="1">
      <c r="A8145" t="s">
        <v>181</v>
      </c>
      <c r="B8145">
        <v>22</v>
      </c>
    </row>
    <row r="8146" spans="1:2" ht="19.5" customHeight="1">
      <c r="A8146" t="s">
        <v>182</v>
      </c>
      <c r="B8146">
        <v>9</v>
      </c>
    </row>
    <row r="8147" spans="1:2" ht="19.5" customHeight="1">
      <c r="A8147" t="s">
        <v>183</v>
      </c>
      <c r="B8147">
        <v>13</v>
      </c>
    </row>
    <row r="8149" spans="1:2" ht="19.5" customHeight="1">
      <c r="A8149" t="s">
        <v>184</v>
      </c>
    </row>
    <row r="8150" spans="1:2" ht="19.5" customHeight="1">
      <c r="A8150" t="s">
        <v>185</v>
      </c>
      <c r="B8150">
        <v>18</v>
      </c>
    </row>
    <row r="8151" spans="1:2" ht="19.5" customHeight="1">
      <c r="A8151" t="s">
        <v>186</v>
      </c>
      <c r="B8151">
        <v>20</v>
      </c>
    </row>
    <row r="8153" spans="1:2" ht="19.5" customHeight="1">
      <c r="A8153" t="s">
        <v>148</v>
      </c>
      <c r="B8153">
        <v>533</v>
      </c>
    </row>
    <row r="8154" spans="1:2" ht="19.5" customHeight="1">
      <c r="A8154" t="s">
        <v>149</v>
      </c>
      <c r="B8154">
        <v>777</v>
      </c>
    </row>
    <row r="8164" spans="1:2" ht="19.5" customHeight="1">
      <c r="A8164" t="s">
        <v>336</v>
      </c>
    </row>
    <row r="8165" spans="1:2" ht="19.5" customHeight="1">
      <c r="A8165" t="s">
        <v>176</v>
      </c>
      <c r="B8165">
        <v>173</v>
      </c>
    </row>
    <row r="8166" spans="1:2" ht="19.5" customHeight="1">
      <c r="A8166" t="s">
        <v>177</v>
      </c>
      <c r="B8166">
        <v>325</v>
      </c>
    </row>
    <row r="8167" spans="1:2" ht="19.5" customHeight="1">
      <c r="A8167" t="s">
        <v>324</v>
      </c>
      <c r="B8167">
        <v>38</v>
      </c>
    </row>
    <row r="8168" spans="1:2" ht="19.5" customHeight="1">
      <c r="A8168" t="s">
        <v>179</v>
      </c>
      <c r="B8168">
        <v>55</v>
      </c>
    </row>
    <row r="8169" spans="1:2" ht="19.5" customHeight="1">
      <c r="A8169" t="s">
        <v>316</v>
      </c>
      <c r="B8169">
        <v>18</v>
      </c>
    </row>
    <row r="8170" spans="1:2" ht="19.5" customHeight="1">
      <c r="A8170" t="s">
        <v>181</v>
      </c>
      <c r="B8170">
        <v>23</v>
      </c>
    </row>
    <row r="8171" spans="1:2" ht="19.5" customHeight="1">
      <c r="A8171" t="s">
        <v>182</v>
      </c>
      <c r="B8171">
        <v>10</v>
      </c>
    </row>
    <row r="8172" spans="1:2" ht="19.5" customHeight="1">
      <c r="A8172" t="s">
        <v>183</v>
      </c>
      <c r="B8172">
        <v>14</v>
      </c>
    </row>
    <row r="8174" spans="1:2" ht="19.5" customHeight="1">
      <c r="A8174" t="s">
        <v>184</v>
      </c>
    </row>
    <row r="8175" spans="1:2" ht="19.5" customHeight="1">
      <c r="A8175" t="s">
        <v>185</v>
      </c>
      <c r="B8175">
        <v>8</v>
      </c>
    </row>
    <row r="8176" spans="1:2" ht="19.5" customHeight="1">
      <c r="A8176" t="s">
        <v>186</v>
      </c>
      <c r="B8176">
        <v>11</v>
      </c>
    </row>
    <row r="8178" spans="1:2" ht="19.5" customHeight="1">
      <c r="A8178" t="s">
        <v>148</v>
      </c>
      <c r="B8178">
        <v>601</v>
      </c>
    </row>
    <row r="8179" spans="1:2" ht="19.5" customHeight="1">
      <c r="A8179" t="s">
        <v>149</v>
      </c>
      <c r="B8179">
        <v>928</v>
      </c>
    </row>
    <row r="8190" spans="1:2" ht="19.5" customHeight="1">
      <c r="A8190" t="s">
        <v>336</v>
      </c>
    </row>
    <row r="8191" spans="1:2" ht="19.5" customHeight="1">
      <c r="A8191" t="s">
        <v>176</v>
      </c>
      <c r="B8191">
        <v>459</v>
      </c>
    </row>
    <row r="8192" spans="1:2" ht="19.5" customHeight="1">
      <c r="A8192" t="s">
        <v>177</v>
      </c>
      <c r="B8192">
        <v>1026</v>
      </c>
    </row>
    <row r="8193" spans="1:2" ht="19.5" customHeight="1">
      <c r="A8193" t="s">
        <v>324</v>
      </c>
      <c r="B8193">
        <v>86</v>
      </c>
    </row>
    <row r="8194" spans="1:2" ht="19.5" customHeight="1">
      <c r="A8194" t="s">
        <v>179</v>
      </c>
      <c r="B8194">
        <v>192</v>
      </c>
    </row>
    <row r="8195" spans="1:2" ht="19.5" customHeight="1">
      <c r="A8195" t="s">
        <v>316</v>
      </c>
      <c r="B8195">
        <v>35</v>
      </c>
    </row>
    <row r="8196" spans="1:2" ht="19.5" customHeight="1">
      <c r="A8196" t="s">
        <v>181</v>
      </c>
      <c r="B8196">
        <v>62</v>
      </c>
    </row>
    <row r="8197" spans="1:2" ht="19.5" customHeight="1">
      <c r="A8197" t="s">
        <v>182</v>
      </c>
      <c r="B8197">
        <v>15</v>
      </c>
    </row>
    <row r="8198" spans="1:2" ht="19.5" customHeight="1">
      <c r="A8198" t="s">
        <v>183</v>
      </c>
      <c r="B8198">
        <v>37</v>
      </c>
    </row>
    <row r="8200" spans="1:2" ht="19.5" customHeight="1">
      <c r="A8200" t="s">
        <v>184</v>
      </c>
    </row>
    <row r="8201" spans="1:2" ht="19.5" customHeight="1">
      <c r="A8201" t="s">
        <v>185</v>
      </c>
      <c r="B8201">
        <v>38</v>
      </c>
    </row>
    <row r="8202" spans="1:2" ht="19.5" customHeight="1">
      <c r="A8202" t="s">
        <v>186</v>
      </c>
      <c r="B8202">
        <v>56</v>
      </c>
    </row>
    <row r="8204" spans="1:2" ht="19.5" customHeight="1">
      <c r="A8204" t="s">
        <v>148</v>
      </c>
      <c r="B8204">
        <v>1340</v>
      </c>
    </row>
    <row r="8205" spans="1:2" ht="19.5" customHeight="1">
      <c r="A8205" t="s">
        <v>149</v>
      </c>
      <c r="B8205">
        <v>2527</v>
      </c>
    </row>
    <row r="8216" spans="1:2" ht="19.5" customHeight="1">
      <c r="A8216" t="s">
        <v>336</v>
      </c>
    </row>
    <row r="8217" spans="1:2" ht="19.5" customHeight="1">
      <c r="A8217" t="s">
        <v>176</v>
      </c>
      <c r="B8217">
        <v>341</v>
      </c>
    </row>
    <row r="8218" spans="1:2" ht="19.5" customHeight="1">
      <c r="A8218" t="s">
        <v>177</v>
      </c>
      <c r="B8218">
        <v>703</v>
      </c>
    </row>
    <row r="8219" spans="1:2" ht="19.5" customHeight="1">
      <c r="A8219" t="s">
        <v>324</v>
      </c>
      <c r="B8219">
        <v>131</v>
      </c>
    </row>
    <row r="8220" spans="1:2" ht="19.5" customHeight="1">
      <c r="A8220" t="s">
        <v>179</v>
      </c>
      <c r="B8220">
        <v>224</v>
      </c>
    </row>
    <row r="8221" spans="1:2" ht="19.5" customHeight="1">
      <c r="A8221" t="s">
        <v>316</v>
      </c>
      <c r="B8221">
        <v>62</v>
      </c>
    </row>
    <row r="8222" spans="1:2" ht="19.5" customHeight="1">
      <c r="A8222" t="s">
        <v>181</v>
      </c>
      <c r="B8222">
        <v>105</v>
      </c>
    </row>
    <row r="8223" spans="1:2" ht="19.5" customHeight="1">
      <c r="A8223" t="s">
        <v>182</v>
      </c>
      <c r="B8223">
        <v>19</v>
      </c>
    </row>
    <row r="8224" spans="1:2" ht="19.5" customHeight="1">
      <c r="A8224" t="s">
        <v>183</v>
      </c>
      <c r="B8224">
        <v>29</v>
      </c>
    </row>
    <row r="8226" spans="1:2" ht="19.5" customHeight="1">
      <c r="A8226" t="s">
        <v>184</v>
      </c>
    </row>
    <row r="8227" spans="1:2" ht="19.5" customHeight="1">
      <c r="A8227" t="s">
        <v>185</v>
      </c>
      <c r="B8227">
        <v>61</v>
      </c>
    </row>
    <row r="8228" spans="1:2" ht="19.5" customHeight="1">
      <c r="A8228" t="s">
        <v>186</v>
      </c>
      <c r="B8228">
        <v>75</v>
      </c>
    </row>
    <row r="8230" spans="1:2" ht="19.5" customHeight="1">
      <c r="A8230" t="s">
        <v>148</v>
      </c>
      <c r="B8230">
        <v>1807</v>
      </c>
    </row>
    <row r="8231" spans="1:2" ht="19.5" customHeight="1">
      <c r="A8231" t="s">
        <v>149</v>
      </c>
      <c r="B8231">
        <v>2825</v>
      </c>
    </row>
    <row r="8242" spans="1:2" ht="19.5" customHeight="1">
      <c r="A8242" t="s">
        <v>336</v>
      </c>
    </row>
    <row r="8243" spans="1:2" ht="19.5" customHeight="1">
      <c r="A8243" t="s">
        <v>176</v>
      </c>
      <c r="B8243">
        <v>176</v>
      </c>
    </row>
    <row r="8244" spans="1:2" ht="19.5" customHeight="1">
      <c r="A8244" t="s">
        <v>177</v>
      </c>
      <c r="B8244">
        <v>402</v>
      </c>
    </row>
    <row r="8245" spans="1:2" ht="19.5" customHeight="1">
      <c r="A8245" t="s">
        <v>324</v>
      </c>
      <c r="B8245">
        <v>64</v>
      </c>
    </row>
    <row r="8246" spans="1:2" ht="19.5" customHeight="1">
      <c r="A8246" t="s">
        <v>179</v>
      </c>
      <c r="B8246">
        <v>127</v>
      </c>
    </row>
    <row r="8247" spans="1:2" ht="19.5" customHeight="1">
      <c r="A8247" t="s">
        <v>316</v>
      </c>
      <c r="B8247">
        <v>30</v>
      </c>
    </row>
    <row r="8248" spans="1:2" ht="19.5" customHeight="1">
      <c r="A8248" t="s">
        <v>181</v>
      </c>
      <c r="B8248">
        <v>55</v>
      </c>
    </row>
    <row r="8249" spans="1:2" ht="19.5" customHeight="1">
      <c r="A8249" t="s">
        <v>182</v>
      </c>
      <c r="B8249">
        <v>8</v>
      </c>
    </row>
    <row r="8250" spans="1:2" ht="19.5" customHeight="1">
      <c r="A8250" t="s">
        <v>183</v>
      </c>
      <c r="B8250">
        <v>14</v>
      </c>
    </row>
    <row r="8252" spans="1:2" ht="19.5" customHeight="1">
      <c r="A8252" t="s">
        <v>184</v>
      </c>
    </row>
    <row r="8253" spans="1:2" ht="19.5" customHeight="1">
      <c r="A8253" t="s">
        <v>185</v>
      </c>
      <c r="B8253">
        <v>30</v>
      </c>
    </row>
    <row r="8254" spans="1:2" ht="19.5" customHeight="1">
      <c r="A8254" t="s">
        <v>186</v>
      </c>
      <c r="B8254">
        <v>39</v>
      </c>
    </row>
    <row r="8256" spans="1:2" ht="19.5" customHeight="1">
      <c r="A8256" t="s">
        <v>148</v>
      </c>
      <c r="B8256">
        <v>820</v>
      </c>
    </row>
    <row r="8257" spans="1:2" ht="19.5" customHeight="1">
      <c r="A8257" t="s">
        <v>149</v>
      </c>
      <c r="B8257">
        <v>1447</v>
      </c>
    </row>
    <row r="8267" spans="1:2" ht="19.5" customHeight="1">
      <c r="A8267" t="s">
        <v>336</v>
      </c>
    </row>
    <row r="8268" spans="1:2" ht="19.5" customHeight="1">
      <c r="A8268" t="s">
        <v>176</v>
      </c>
      <c r="B8268">
        <v>46</v>
      </c>
    </row>
    <row r="8269" spans="1:2" ht="19.5" customHeight="1">
      <c r="A8269" t="s">
        <v>177</v>
      </c>
      <c r="B8269">
        <v>84</v>
      </c>
    </row>
    <row r="8270" spans="1:2" ht="19.5" customHeight="1">
      <c r="A8270" t="s">
        <v>324</v>
      </c>
      <c r="B8270">
        <v>23</v>
      </c>
    </row>
    <row r="8271" spans="1:2" ht="19.5" customHeight="1">
      <c r="A8271" t="s">
        <v>179</v>
      </c>
      <c r="B8271">
        <v>34</v>
      </c>
    </row>
    <row r="8272" spans="1:2" ht="19.5" customHeight="1">
      <c r="A8272" t="s">
        <v>316</v>
      </c>
      <c r="B8272">
        <v>13</v>
      </c>
    </row>
    <row r="8273" spans="1:2" ht="19.5" customHeight="1">
      <c r="A8273" t="s">
        <v>181</v>
      </c>
      <c r="B8273">
        <v>18</v>
      </c>
    </row>
    <row r="8274" spans="1:2" ht="19.5" customHeight="1">
      <c r="A8274" t="s">
        <v>182</v>
      </c>
      <c r="B8274">
        <v>4</v>
      </c>
    </row>
    <row r="8275" spans="1:2" ht="19.5" customHeight="1">
      <c r="A8275" t="s">
        <v>183</v>
      </c>
      <c r="B8275">
        <v>5</v>
      </c>
    </row>
    <row r="8277" spans="1:2" ht="19.5" customHeight="1">
      <c r="A8277" t="s">
        <v>184</v>
      </c>
    </row>
    <row r="8278" spans="1:2" ht="19.5" customHeight="1">
      <c r="A8278" t="s">
        <v>185</v>
      </c>
      <c r="B8278">
        <v>8</v>
      </c>
    </row>
    <row r="8279" spans="1:2" ht="19.5" customHeight="1">
      <c r="A8279" t="s">
        <v>186</v>
      </c>
      <c r="B8279">
        <v>8</v>
      </c>
    </row>
    <row r="8281" spans="1:2" ht="19.5" customHeight="1">
      <c r="A8281" t="s">
        <v>148</v>
      </c>
    </row>
    <row r="8282" spans="1:2" ht="19.5" customHeight="1">
      <c r="A8282" t="s">
        <v>149</v>
      </c>
    </row>
    <row r="8292" spans="1:2" ht="19.5" customHeight="1">
      <c r="A8292" t="s">
        <v>336</v>
      </c>
    </row>
    <row r="8293" spans="1:2" ht="19.5" customHeight="1">
      <c r="A8293" t="s">
        <v>176</v>
      </c>
      <c r="B8293">
        <v>114</v>
      </c>
    </row>
    <row r="8294" spans="1:2" ht="19.5" customHeight="1">
      <c r="A8294" t="s">
        <v>177</v>
      </c>
      <c r="B8294">
        <v>191</v>
      </c>
    </row>
    <row r="8295" spans="1:2" ht="19.5" customHeight="1">
      <c r="A8295" t="s">
        <v>324</v>
      </c>
      <c r="B8295">
        <v>43</v>
      </c>
    </row>
    <row r="8296" spans="1:2" ht="19.5" customHeight="1">
      <c r="A8296" t="s">
        <v>179</v>
      </c>
      <c r="B8296">
        <v>57</v>
      </c>
    </row>
    <row r="8297" spans="1:2" ht="19.5" customHeight="1">
      <c r="A8297" t="s">
        <v>316</v>
      </c>
      <c r="B8297">
        <v>19</v>
      </c>
    </row>
    <row r="8298" spans="1:2" ht="19.5" customHeight="1">
      <c r="A8298" t="s">
        <v>181</v>
      </c>
      <c r="B8298">
        <v>29</v>
      </c>
    </row>
    <row r="8299" spans="1:2" ht="19.5" customHeight="1">
      <c r="A8299" t="s">
        <v>182</v>
      </c>
      <c r="B8299">
        <v>7</v>
      </c>
    </row>
    <row r="8300" spans="1:2" ht="19.5" customHeight="1">
      <c r="A8300" t="s">
        <v>183</v>
      </c>
      <c r="B8300">
        <v>10</v>
      </c>
    </row>
    <row r="8302" spans="1:2" ht="19.5" customHeight="1">
      <c r="A8302" t="s">
        <v>184</v>
      </c>
    </row>
    <row r="8303" spans="1:2" ht="19.5" customHeight="1">
      <c r="A8303" t="s">
        <v>185</v>
      </c>
      <c r="B8303">
        <v>23</v>
      </c>
    </row>
    <row r="8304" spans="1:2" ht="19.5" customHeight="1">
      <c r="A8304" t="s">
        <v>186</v>
      </c>
      <c r="B8304">
        <v>28</v>
      </c>
    </row>
    <row r="8306" spans="1:2" ht="19.5" customHeight="1">
      <c r="A8306" t="s">
        <v>148</v>
      </c>
      <c r="B8306">
        <v>682</v>
      </c>
    </row>
    <row r="8307" spans="1:2" ht="19.5" customHeight="1">
      <c r="A8307" t="s">
        <v>149</v>
      </c>
      <c r="B8307">
        <v>905</v>
      </c>
    </row>
    <row r="8318" spans="1:2" ht="19.5" customHeight="1">
      <c r="A8318" t="s">
        <v>336</v>
      </c>
    </row>
    <row r="8319" spans="1:2" ht="19.5" customHeight="1">
      <c r="A8319" t="s">
        <v>176</v>
      </c>
      <c r="B8319">
        <v>550</v>
      </c>
    </row>
    <row r="8320" spans="1:2" ht="19.5" customHeight="1">
      <c r="A8320" t="s">
        <v>177</v>
      </c>
      <c r="B8320">
        <v>1203</v>
      </c>
    </row>
    <row r="8321" spans="1:2" ht="19.5" customHeight="1">
      <c r="A8321" t="s">
        <v>324</v>
      </c>
      <c r="B8321">
        <v>78</v>
      </c>
    </row>
    <row r="8322" spans="1:2" ht="19.5" customHeight="1">
      <c r="A8322" t="s">
        <v>179</v>
      </c>
      <c r="B8322">
        <v>125</v>
      </c>
    </row>
    <row r="8323" spans="1:2" ht="19.5" customHeight="1">
      <c r="A8323" t="s">
        <v>316</v>
      </c>
      <c r="B8323">
        <v>64</v>
      </c>
    </row>
    <row r="8324" spans="1:2" ht="19.5" customHeight="1">
      <c r="A8324" t="s">
        <v>181</v>
      </c>
      <c r="B8324">
        <v>91</v>
      </c>
    </row>
    <row r="8325" spans="1:2" ht="19.5" customHeight="1">
      <c r="A8325" t="s">
        <v>182</v>
      </c>
      <c r="B8325">
        <v>47</v>
      </c>
    </row>
    <row r="8326" spans="1:2" ht="19.5" customHeight="1">
      <c r="A8326" t="s">
        <v>183</v>
      </c>
      <c r="B8326">
        <v>71</v>
      </c>
    </row>
    <row r="8328" spans="1:2" ht="19.5" customHeight="1">
      <c r="A8328" t="s">
        <v>184</v>
      </c>
    </row>
    <row r="8329" spans="1:2" ht="19.5" customHeight="1">
      <c r="A8329" t="s">
        <v>185</v>
      </c>
      <c r="B8329">
        <v>74</v>
      </c>
    </row>
    <row r="8330" spans="1:2" ht="19.5" customHeight="1">
      <c r="A8330" t="s">
        <v>186</v>
      </c>
      <c r="B8330">
        <v>90</v>
      </c>
    </row>
    <row r="8332" spans="1:2" ht="19.5" customHeight="1">
      <c r="A8332" t="s">
        <v>148</v>
      </c>
      <c r="B8332">
        <v>2029</v>
      </c>
    </row>
    <row r="8333" spans="1:2" ht="19.5" customHeight="1">
      <c r="A8333" t="s">
        <v>149</v>
      </c>
      <c r="B8333">
        <v>3248</v>
      </c>
    </row>
    <row r="8343" spans="1:2" ht="19.5" customHeight="1">
      <c r="A8343" t="s">
        <v>336</v>
      </c>
    </row>
    <row r="8344" spans="1:2" ht="19.5" customHeight="1">
      <c r="A8344" t="s">
        <v>176</v>
      </c>
      <c r="B8344">
        <v>153</v>
      </c>
    </row>
    <row r="8345" spans="1:2" ht="19.5" customHeight="1">
      <c r="A8345" t="s">
        <v>177</v>
      </c>
      <c r="B8345">
        <v>308</v>
      </c>
    </row>
    <row r="8346" spans="1:2" ht="19.5" customHeight="1">
      <c r="A8346" t="s">
        <v>324</v>
      </c>
      <c r="B8346">
        <v>20</v>
      </c>
    </row>
    <row r="8347" spans="1:2" ht="19.5" customHeight="1">
      <c r="A8347" t="s">
        <v>179</v>
      </c>
      <c r="B8347">
        <v>31</v>
      </c>
    </row>
    <row r="8348" spans="1:2" ht="19.5" customHeight="1">
      <c r="A8348" t="s">
        <v>316</v>
      </c>
      <c r="B8348">
        <v>21</v>
      </c>
    </row>
    <row r="8349" spans="1:2" ht="19.5" customHeight="1">
      <c r="A8349" t="s">
        <v>181</v>
      </c>
      <c r="B8349">
        <v>28</v>
      </c>
    </row>
    <row r="8350" spans="1:2" ht="19.5" customHeight="1">
      <c r="A8350" t="s">
        <v>182</v>
      </c>
      <c r="B8350">
        <v>12</v>
      </c>
    </row>
    <row r="8351" spans="1:2" ht="19.5" customHeight="1">
      <c r="A8351" t="s">
        <v>183</v>
      </c>
      <c r="B8351">
        <v>17</v>
      </c>
    </row>
    <row r="8353" spans="1:2" ht="19.5" customHeight="1">
      <c r="A8353" t="s">
        <v>184</v>
      </c>
    </row>
    <row r="8354" spans="1:2" ht="19.5" customHeight="1">
      <c r="A8354" t="s">
        <v>185</v>
      </c>
      <c r="B8354">
        <v>22</v>
      </c>
    </row>
    <row r="8355" spans="1:2" ht="19.5" customHeight="1">
      <c r="A8355" t="s">
        <v>186</v>
      </c>
      <c r="B8355">
        <v>27</v>
      </c>
    </row>
    <row r="8357" spans="1:2" ht="19.5" customHeight="1">
      <c r="A8357" t="s">
        <v>148</v>
      </c>
      <c r="B8357">
        <v>649</v>
      </c>
    </row>
    <row r="8358" spans="1:2" ht="19.5" customHeight="1">
      <c r="A8358" t="s">
        <v>149</v>
      </c>
      <c r="B8358">
        <v>943</v>
      </c>
    </row>
    <row r="8368" spans="1:2" ht="19.5" customHeight="1">
      <c r="A8368" t="s">
        <v>336</v>
      </c>
    </row>
    <row r="8369" spans="1:2" ht="19.5" customHeight="1">
      <c r="A8369" t="s">
        <v>176</v>
      </c>
      <c r="B8369">
        <v>78</v>
      </c>
    </row>
    <row r="8370" spans="1:2" ht="19.5" customHeight="1">
      <c r="A8370" t="s">
        <v>177</v>
      </c>
      <c r="B8370">
        <v>155</v>
      </c>
    </row>
    <row r="8371" spans="1:2" ht="19.5" customHeight="1">
      <c r="A8371" t="s">
        <v>324</v>
      </c>
      <c r="B8371">
        <v>12</v>
      </c>
    </row>
    <row r="8372" spans="1:2" ht="19.5" customHeight="1">
      <c r="A8372" t="s">
        <v>179</v>
      </c>
      <c r="B8372">
        <v>16</v>
      </c>
    </row>
    <row r="8373" spans="1:2" ht="19.5" customHeight="1">
      <c r="A8373" t="s">
        <v>316</v>
      </c>
      <c r="B8373">
        <v>7</v>
      </c>
    </row>
    <row r="8374" spans="1:2" ht="19.5" customHeight="1">
      <c r="A8374" t="s">
        <v>181</v>
      </c>
      <c r="B8374">
        <v>13</v>
      </c>
    </row>
    <row r="8375" spans="1:2" ht="19.5" customHeight="1">
      <c r="A8375" t="s">
        <v>182</v>
      </c>
      <c r="B8375">
        <v>11</v>
      </c>
    </row>
    <row r="8376" spans="1:2" ht="19.5" customHeight="1">
      <c r="A8376" t="s">
        <v>183</v>
      </c>
      <c r="B8376">
        <v>15</v>
      </c>
    </row>
    <row r="8378" spans="1:2" ht="19.5" customHeight="1">
      <c r="A8378" t="s">
        <v>184</v>
      </c>
    </row>
    <row r="8379" spans="1:2" ht="19.5" customHeight="1">
      <c r="A8379" t="s">
        <v>185</v>
      </c>
      <c r="B8379">
        <v>12</v>
      </c>
    </row>
    <row r="8380" spans="1:2" ht="19.5" customHeight="1">
      <c r="A8380" t="s">
        <v>186</v>
      </c>
      <c r="B8380">
        <v>15</v>
      </c>
    </row>
    <row r="8382" spans="1:2" ht="19.5" customHeight="1">
      <c r="A8382" t="s">
        <v>148</v>
      </c>
      <c r="B8382">
        <v>349</v>
      </c>
    </row>
    <row r="8383" spans="1:2" ht="19.5" customHeight="1">
      <c r="A8383" t="s">
        <v>149</v>
      </c>
      <c r="B8383">
        <v>511</v>
      </c>
    </row>
    <row r="8393" spans="1:2" ht="19.5" customHeight="1">
      <c r="A8393" t="s">
        <v>336</v>
      </c>
    </row>
    <row r="8394" spans="1:2" ht="19.5" customHeight="1">
      <c r="A8394" t="s">
        <v>176</v>
      </c>
      <c r="B8394">
        <v>307</v>
      </c>
    </row>
    <row r="8395" spans="1:2" ht="19.5" customHeight="1">
      <c r="A8395" t="s">
        <v>177</v>
      </c>
      <c r="B8395">
        <v>680</v>
      </c>
    </row>
    <row r="8396" spans="1:2" ht="19.5" customHeight="1">
      <c r="A8396" t="s">
        <v>324</v>
      </c>
      <c r="B8396">
        <v>43</v>
      </c>
    </row>
    <row r="8397" spans="1:2" ht="19.5" customHeight="1">
      <c r="A8397" t="s">
        <v>179</v>
      </c>
      <c r="B8397">
        <v>73</v>
      </c>
    </row>
    <row r="8398" spans="1:2" ht="19.5" customHeight="1">
      <c r="A8398" t="s">
        <v>316</v>
      </c>
      <c r="B8398">
        <v>35</v>
      </c>
    </row>
    <row r="8399" spans="1:2" ht="19.5" customHeight="1">
      <c r="A8399" t="s">
        <v>181</v>
      </c>
      <c r="B8399">
        <v>47</v>
      </c>
    </row>
    <row r="8400" spans="1:2" ht="19.5" customHeight="1">
      <c r="A8400" t="s">
        <v>182</v>
      </c>
      <c r="B8400">
        <v>24</v>
      </c>
    </row>
    <row r="8401" spans="1:2" ht="19.5" customHeight="1">
      <c r="A8401" t="s">
        <v>183</v>
      </c>
      <c r="B8401">
        <v>38</v>
      </c>
    </row>
    <row r="8403" spans="1:2" ht="19.5" customHeight="1">
      <c r="A8403" t="s">
        <v>184</v>
      </c>
    </row>
    <row r="8404" spans="1:2" ht="19.5" customHeight="1">
      <c r="A8404" t="s">
        <v>185</v>
      </c>
      <c r="B8404">
        <v>40</v>
      </c>
    </row>
    <row r="8405" spans="1:2" ht="19.5" customHeight="1">
      <c r="A8405" t="s">
        <v>186</v>
      </c>
      <c r="B8405">
        <v>46</v>
      </c>
    </row>
    <row r="8407" spans="1:2" ht="19.5" customHeight="1">
      <c r="A8407" t="s">
        <v>148</v>
      </c>
      <c r="B8407">
        <v>993</v>
      </c>
    </row>
    <row r="8408" spans="1:2" ht="19.5" customHeight="1">
      <c r="A8408" t="s">
        <v>149</v>
      </c>
      <c r="B8408">
        <v>1636</v>
      </c>
    </row>
    <row r="8418" spans="1:2" ht="19.5" customHeight="1">
      <c r="A8418" t="s">
        <v>336</v>
      </c>
    </row>
    <row r="8419" spans="1:2" ht="19.5" customHeight="1">
      <c r="A8419" t="s">
        <v>176</v>
      </c>
      <c r="B8419">
        <v>432</v>
      </c>
    </row>
    <row r="8420" spans="1:2" ht="19.5" customHeight="1">
      <c r="A8420" t="s">
        <v>177</v>
      </c>
      <c r="B8420">
        <v>959</v>
      </c>
    </row>
    <row r="8421" spans="1:2" ht="19.5" customHeight="1">
      <c r="A8421" t="s">
        <v>324</v>
      </c>
      <c r="B8421">
        <v>38</v>
      </c>
    </row>
    <row r="8422" spans="1:2" ht="19.5" customHeight="1">
      <c r="A8422" t="s">
        <v>179</v>
      </c>
      <c r="B8422">
        <v>77</v>
      </c>
    </row>
    <row r="8423" spans="1:2" ht="19.5" customHeight="1">
      <c r="A8423" t="s">
        <v>316</v>
      </c>
      <c r="B8423">
        <v>30</v>
      </c>
    </row>
    <row r="8424" spans="1:2" ht="19.5" customHeight="1">
      <c r="A8424" t="s">
        <v>181</v>
      </c>
      <c r="B8424">
        <v>43</v>
      </c>
    </row>
    <row r="8425" spans="1:2" ht="19.5" customHeight="1">
      <c r="A8425" t="s">
        <v>182</v>
      </c>
      <c r="B8425">
        <v>17</v>
      </c>
    </row>
    <row r="8426" spans="1:2" ht="19.5" customHeight="1">
      <c r="A8426" t="s">
        <v>183</v>
      </c>
      <c r="B8426">
        <v>26</v>
      </c>
    </row>
    <row r="8428" spans="1:2" ht="19.5" customHeight="1">
      <c r="A8428" t="s">
        <v>184</v>
      </c>
    </row>
    <row r="8429" spans="1:2" ht="19.5" customHeight="1">
      <c r="A8429" t="s">
        <v>185</v>
      </c>
      <c r="B8429">
        <v>7</v>
      </c>
    </row>
    <row r="8430" spans="1:2" ht="19.5" customHeight="1">
      <c r="A8430" t="s">
        <v>186</v>
      </c>
      <c r="B8430">
        <v>9</v>
      </c>
    </row>
    <row r="8432" spans="1:2" ht="19.5" customHeight="1">
      <c r="A8432" t="s">
        <v>148</v>
      </c>
      <c r="B8432">
        <v>991</v>
      </c>
    </row>
    <row r="8433" spans="1:2" ht="19.5" customHeight="1">
      <c r="A8433" t="s">
        <v>149</v>
      </c>
      <c r="B8433">
        <v>1870</v>
      </c>
    </row>
    <row r="8444" spans="1:2" ht="19.5" customHeight="1">
      <c r="A8444" t="s">
        <v>336</v>
      </c>
    </row>
    <row r="8445" spans="1:2" ht="19.5" customHeight="1">
      <c r="A8445" t="s">
        <v>176</v>
      </c>
      <c r="B8445">
        <v>211</v>
      </c>
    </row>
    <row r="8446" spans="1:2" ht="19.5" customHeight="1">
      <c r="A8446" t="s">
        <v>177</v>
      </c>
      <c r="B8446">
        <v>483</v>
      </c>
    </row>
    <row r="8447" spans="1:2" ht="19.5" customHeight="1">
      <c r="A8447" t="s">
        <v>324</v>
      </c>
      <c r="B8447">
        <v>19</v>
      </c>
    </row>
    <row r="8448" spans="1:2" ht="19.5" customHeight="1">
      <c r="A8448" t="s">
        <v>179</v>
      </c>
      <c r="B8448">
        <v>38</v>
      </c>
    </row>
    <row r="8449" spans="1:2" ht="19.5" customHeight="1">
      <c r="A8449" t="s">
        <v>316</v>
      </c>
      <c r="B8449">
        <v>15</v>
      </c>
    </row>
    <row r="8450" spans="1:2" ht="19.5" customHeight="1">
      <c r="A8450" t="s">
        <v>181</v>
      </c>
      <c r="B8450">
        <v>19</v>
      </c>
    </row>
    <row r="8451" spans="1:2" ht="19.5" customHeight="1">
      <c r="A8451" t="s">
        <v>182</v>
      </c>
      <c r="B8451">
        <v>6</v>
      </c>
    </row>
    <row r="8452" spans="1:2" ht="19.5" customHeight="1">
      <c r="A8452" t="s">
        <v>183</v>
      </c>
      <c r="B8452">
        <v>9</v>
      </c>
    </row>
    <row r="8454" spans="1:2" ht="19.5" customHeight="1">
      <c r="A8454" t="s">
        <v>184</v>
      </c>
    </row>
    <row r="8455" spans="1:2" ht="19.5" customHeight="1">
      <c r="A8455" t="s">
        <v>185</v>
      </c>
      <c r="B8455">
        <v>0</v>
      </c>
    </row>
    <row r="8456" spans="1:2" ht="19.5" customHeight="1">
      <c r="A8456" t="s">
        <v>186</v>
      </c>
      <c r="B8456">
        <v>1</v>
      </c>
    </row>
    <row r="8458" spans="1:2" ht="19.5" customHeight="1">
      <c r="A8458" t="s">
        <v>148</v>
      </c>
      <c r="B8458">
        <v>451</v>
      </c>
    </row>
    <row r="8459" spans="1:2" ht="19.5" customHeight="1">
      <c r="A8459" t="s">
        <v>149</v>
      </c>
      <c r="B8459">
        <v>884</v>
      </c>
    </row>
    <row r="8470" spans="1:2" ht="19.5" customHeight="1">
      <c r="A8470" t="s">
        <v>336</v>
      </c>
    </row>
    <row r="8471" spans="1:2" ht="19.5" customHeight="1">
      <c r="A8471" t="s">
        <v>176</v>
      </c>
      <c r="B8471">
        <v>52</v>
      </c>
    </row>
    <row r="8472" spans="1:2" ht="19.5" customHeight="1">
      <c r="A8472" t="s">
        <v>177</v>
      </c>
      <c r="B8472">
        <v>98</v>
      </c>
    </row>
    <row r="8473" spans="1:2" ht="19.5" customHeight="1">
      <c r="A8473" t="s">
        <v>324</v>
      </c>
      <c r="B8473">
        <v>5</v>
      </c>
    </row>
    <row r="8474" spans="1:2" ht="19.5" customHeight="1">
      <c r="A8474" t="s">
        <v>179</v>
      </c>
      <c r="B8474">
        <v>7</v>
      </c>
    </row>
    <row r="8475" spans="1:2" ht="19.5" customHeight="1">
      <c r="A8475" t="s">
        <v>316</v>
      </c>
      <c r="B8475">
        <v>3</v>
      </c>
    </row>
    <row r="8476" spans="1:2" ht="19.5" customHeight="1">
      <c r="A8476" t="s">
        <v>181</v>
      </c>
      <c r="B8476">
        <v>4</v>
      </c>
    </row>
    <row r="8477" spans="1:2" ht="19.5" customHeight="1">
      <c r="A8477" t="s">
        <v>182</v>
      </c>
      <c r="B8477">
        <v>5</v>
      </c>
    </row>
    <row r="8478" spans="1:2" ht="19.5" customHeight="1">
      <c r="A8478" t="s">
        <v>183</v>
      </c>
      <c r="B8478">
        <v>6</v>
      </c>
    </row>
    <row r="8480" spans="1:2" ht="19.5" customHeight="1">
      <c r="A8480" t="s">
        <v>184</v>
      </c>
    </row>
    <row r="8481" spans="1:2" ht="19.5" customHeight="1">
      <c r="A8481" t="s">
        <v>185</v>
      </c>
      <c r="B8481">
        <v>1</v>
      </c>
    </row>
    <row r="8482" spans="1:2" ht="19.5" customHeight="1">
      <c r="A8482" t="s">
        <v>186</v>
      </c>
      <c r="B8482">
        <v>1</v>
      </c>
    </row>
    <row r="8484" spans="1:2" ht="19.5" customHeight="1">
      <c r="A8484" t="s">
        <v>148</v>
      </c>
      <c r="B8484">
        <v>145</v>
      </c>
    </row>
    <row r="8485" spans="1:2" ht="19.5" customHeight="1">
      <c r="A8485" t="s">
        <v>149</v>
      </c>
      <c r="B8485">
        <v>238</v>
      </c>
    </row>
    <row r="8495" spans="1:2" ht="19.5" customHeight="1">
      <c r="A8495" t="s">
        <v>336</v>
      </c>
    </row>
    <row r="8496" spans="1:2" ht="19.5" customHeight="1">
      <c r="A8496" t="s">
        <v>176</v>
      </c>
      <c r="B8496">
        <v>161</v>
      </c>
    </row>
    <row r="8497" spans="1:2" ht="19.5" customHeight="1">
      <c r="A8497" t="s">
        <v>177</v>
      </c>
      <c r="B8497">
        <v>342</v>
      </c>
    </row>
    <row r="8498" spans="1:2" ht="19.5" customHeight="1">
      <c r="A8498" t="s">
        <v>324</v>
      </c>
      <c r="B8498">
        <v>14</v>
      </c>
    </row>
    <row r="8499" spans="1:2" ht="19.5" customHeight="1">
      <c r="A8499" t="s">
        <v>179</v>
      </c>
      <c r="B8499">
        <v>29</v>
      </c>
    </row>
    <row r="8500" spans="1:2" ht="19.5" customHeight="1">
      <c r="A8500" t="s">
        <v>316</v>
      </c>
      <c r="B8500">
        <v>12</v>
      </c>
    </row>
    <row r="8501" spans="1:2" ht="19.5" customHeight="1">
      <c r="A8501" t="s">
        <v>181</v>
      </c>
      <c r="B8501">
        <v>18</v>
      </c>
    </row>
    <row r="8502" spans="1:2" ht="19.5" customHeight="1">
      <c r="A8502" t="s">
        <v>182</v>
      </c>
      <c r="B8502">
        <v>6</v>
      </c>
    </row>
    <row r="8503" spans="1:2" ht="19.5" customHeight="1">
      <c r="A8503" t="s">
        <v>183</v>
      </c>
      <c r="B8503">
        <v>11</v>
      </c>
    </row>
    <row r="8505" spans="1:2" ht="19.5" customHeight="1">
      <c r="A8505" t="s">
        <v>184</v>
      </c>
    </row>
    <row r="8506" spans="1:2" ht="19.5" customHeight="1">
      <c r="A8506" t="s">
        <v>185</v>
      </c>
      <c r="B8506">
        <v>6</v>
      </c>
    </row>
    <row r="8507" spans="1:2" ht="19.5" customHeight="1">
      <c r="A8507" t="s">
        <v>186</v>
      </c>
      <c r="B8507">
        <v>7</v>
      </c>
    </row>
    <row r="8509" spans="1:2" ht="19.5" customHeight="1">
      <c r="A8509" t="s">
        <v>148</v>
      </c>
      <c r="B8509">
        <v>381</v>
      </c>
    </row>
    <row r="8510" spans="1:2" ht="19.5" customHeight="1">
      <c r="A8510" t="s">
        <v>149</v>
      </c>
      <c r="B8510">
        <v>675</v>
      </c>
    </row>
    <row r="8521" spans="1:2" ht="19.5" customHeight="1">
      <c r="A8521" t="s">
        <v>336</v>
      </c>
    </row>
    <row r="8522" spans="1:2" ht="19.5" customHeight="1">
      <c r="A8522" t="s">
        <v>176</v>
      </c>
      <c r="B8522">
        <v>706</v>
      </c>
    </row>
    <row r="8523" spans="1:2" ht="19.5" customHeight="1">
      <c r="A8523" t="s">
        <v>177</v>
      </c>
      <c r="B8523">
        <v>1358</v>
      </c>
    </row>
    <row r="8524" spans="1:2" ht="19.5" customHeight="1">
      <c r="A8524" t="s">
        <v>324</v>
      </c>
      <c r="B8524">
        <v>104</v>
      </c>
    </row>
    <row r="8525" spans="1:2" ht="19.5" customHeight="1">
      <c r="A8525" t="s">
        <v>179</v>
      </c>
      <c r="B8525">
        <v>162</v>
      </c>
    </row>
    <row r="8526" spans="1:2" ht="19.5" customHeight="1">
      <c r="A8526" t="s">
        <v>316</v>
      </c>
      <c r="B8526">
        <v>92</v>
      </c>
    </row>
    <row r="8527" spans="1:2" ht="19.5" customHeight="1">
      <c r="A8527" t="s">
        <v>181</v>
      </c>
      <c r="B8527">
        <v>124</v>
      </c>
    </row>
    <row r="8528" spans="1:2" ht="19.5" customHeight="1">
      <c r="A8528" t="s">
        <v>182</v>
      </c>
      <c r="B8528">
        <v>60</v>
      </c>
    </row>
    <row r="8529" spans="1:2" ht="19.5" customHeight="1">
      <c r="A8529" t="s">
        <v>183</v>
      </c>
      <c r="B8529">
        <v>78</v>
      </c>
    </row>
    <row r="8531" spans="1:2" ht="19.5" customHeight="1">
      <c r="A8531" t="s">
        <v>184</v>
      </c>
    </row>
    <row r="8532" spans="1:2" ht="19.5" customHeight="1">
      <c r="A8532" t="s">
        <v>185</v>
      </c>
      <c r="B8532">
        <v>110</v>
      </c>
    </row>
    <row r="8533" spans="1:2" ht="19.5" customHeight="1">
      <c r="A8533" t="s">
        <v>186</v>
      </c>
      <c r="B8533">
        <v>131</v>
      </c>
    </row>
    <row r="8535" spans="1:2" ht="19.5" customHeight="1">
      <c r="A8535" t="s">
        <v>148</v>
      </c>
      <c r="B8535">
        <v>2789</v>
      </c>
    </row>
    <row r="8536" spans="1:2" ht="19.5" customHeight="1">
      <c r="A8536" t="s">
        <v>149</v>
      </c>
      <c r="B8536">
        <v>4089</v>
      </c>
    </row>
    <row r="8546" spans="1:2" ht="19.5" customHeight="1">
      <c r="A8546" t="s">
        <v>336</v>
      </c>
    </row>
    <row r="8547" spans="1:2" ht="19.5" customHeight="1">
      <c r="A8547" t="s">
        <v>176</v>
      </c>
      <c r="B8547">
        <v>278</v>
      </c>
    </row>
    <row r="8548" spans="1:2" ht="19.5" customHeight="1">
      <c r="A8548" t="s">
        <v>177</v>
      </c>
      <c r="B8548">
        <v>459</v>
      </c>
    </row>
    <row r="8549" spans="1:2" ht="19.5" customHeight="1">
      <c r="A8549" t="s">
        <v>324</v>
      </c>
      <c r="B8549">
        <v>58</v>
      </c>
    </row>
    <row r="8550" spans="1:2" ht="19.5" customHeight="1">
      <c r="A8550" t="s">
        <v>179</v>
      </c>
      <c r="B8550">
        <v>83</v>
      </c>
    </row>
    <row r="8551" spans="1:2" ht="19.5" customHeight="1">
      <c r="A8551" t="s">
        <v>316</v>
      </c>
      <c r="B8551">
        <v>50</v>
      </c>
    </row>
    <row r="8552" spans="1:2" ht="19.5" customHeight="1">
      <c r="A8552" t="s">
        <v>181</v>
      </c>
      <c r="B8552">
        <v>66</v>
      </c>
    </row>
    <row r="8553" spans="1:2" ht="19.5" customHeight="1">
      <c r="A8553" t="s">
        <v>182</v>
      </c>
      <c r="B8553">
        <v>35</v>
      </c>
    </row>
    <row r="8554" spans="1:2" ht="19.5" customHeight="1">
      <c r="A8554" t="s">
        <v>183</v>
      </c>
      <c r="B8554">
        <v>42</v>
      </c>
    </row>
    <row r="8556" spans="1:2" ht="19.5" customHeight="1">
      <c r="A8556" t="s">
        <v>184</v>
      </c>
    </row>
    <row r="8557" spans="1:2" ht="19.5" customHeight="1">
      <c r="A8557" t="s">
        <v>185</v>
      </c>
      <c r="B8557">
        <v>65</v>
      </c>
    </row>
    <row r="8558" spans="1:2" ht="19.5" customHeight="1">
      <c r="A8558" t="s">
        <v>186</v>
      </c>
      <c r="B8558">
        <v>81</v>
      </c>
    </row>
    <row r="8560" spans="1:2" ht="19.5" customHeight="1">
      <c r="A8560" t="s">
        <v>148</v>
      </c>
      <c r="B8560">
        <v>1471</v>
      </c>
    </row>
    <row r="8561" spans="1:2" ht="19.5" customHeight="1">
      <c r="A8561" t="s">
        <v>149</v>
      </c>
      <c r="B8561">
        <v>1910</v>
      </c>
    </row>
    <row r="8572" spans="1:2" ht="19.5" customHeight="1">
      <c r="A8572" t="s">
        <v>336</v>
      </c>
    </row>
    <row r="8573" spans="1:2" ht="19.5" customHeight="1">
      <c r="A8573" t="s">
        <v>176</v>
      </c>
      <c r="B8573">
        <v>108</v>
      </c>
    </row>
    <row r="8574" spans="1:2" ht="19.5" customHeight="1">
      <c r="A8574" t="s">
        <v>177</v>
      </c>
      <c r="B8574">
        <v>193</v>
      </c>
    </row>
    <row r="8575" spans="1:2" ht="19.5" customHeight="1">
      <c r="A8575" t="s">
        <v>324</v>
      </c>
      <c r="B8575">
        <v>14</v>
      </c>
    </row>
    <row r="8576" spans="1:2" ht="19.5" customHeight="1">
      <c r="A8576" t="s">
        <v>179</v>
      </c>
      <c r="B8576">
        <v>22</v>
      </c>
    </row>
    <row r="8577" spans="1:2" ht="19.5" customHeight="1">
      <c r="A8577" t="s">
        <v>316</v>
      </c>
      <c r="B8577">
        <v>21</v>
      </c>
    </row>
    <row r="8578" spans="1:2" ht="19.5" customHeight="1">
      <c r="A8578" t="s">
        <v>181</v>
      </c>
      <c r="B8578">
        <v>27</v>
      </c>
    </row>
    <row r="8579" spans="1:2" ht="19.5" customHeight="1">
      <c r="A8579" t="s">
        <v>182</v>
      </c>
      <c r="B8579">
        <v>8</v>
      </c>
    </row>
    <row r="8580" spans="1:2" ht="19.5" customHeight="1">
      <c r="A8580" t="s">
        <v>183</v>
      </c>
      <c r="B8580">
        <v>11</v>
      </c>
    </row>
    <row r="8582" spans="1:2" ht="19.5" customHeight="1">
      <c r="A8582" t="s">
        <v>184</v>
      </c>
    </row>
    <row r="8583" spans="1:2" ht="19.5" customHeight="1">
      <c r="A8583" t="s">
        <v>185</v>
      </c>
      <c r="B8583">
        <v>27</v>
      </c>
    </row>
    <row r="8584" spans="1:2" ht="19.5" customHeight="1">
      <c r="A8584" t="s">
        <v>186</v>
      </c>
      <c r="B8584">
        <v>29</v>
      </c>
    </row>
    <row r="8586" spans="1:2" ht="19.5" customHeight="1">
      <c r="A8586" t="s">
        <v>148</v>
      </c>
      <c r="B8586">
        <v>491</v>
      </c>
    </row>
    <row r="8587" spans="1:2" ht="19.5" customHeight="1">
      <c r="A8587" t="s">
        <v>149</v>
      </c>
      <c r="B8587">
        <v>673</v>
      </c>
    </row>
    <row r="8597" spans="1:2" ht="19.5" customHeight="1">
      <c r="A8597" t="s">
        <v>336</v>
      </c>
    </row>
    <row r="8598" spans="1:2" ht="19.5" customHeight="1">
      <c r="A8598" t="s">
        <v>176</v>
      </c>
      <c r="B8598">
        <v>314</v>
      </c>
    </row>
    <row r="8599" spans="1:2" ht="19.5" customHeight="1">
      <c r="A8599" t="s">
        <v>177</v>
      </c>
      <c r="B8599">
        <v>669</v>
      </c>
    </row>
    <row r="8600" spans="1:2" ht="19.5" customHeight="1">
      <c r="A8600" t="s">
        <v>324</v>
      </c>
      <c r="B8600">
        <v>30</v>
      </c>
    </row>
    <row r="8601" spans="1:2" ht="19.5" customHeight="1">
      <c r="A8601" t="s">
        <v>179</v>
      </c>
      <c r="B8601">
        <v>52</v>
      </c>
    </row>
    <row r="8602" spans="1:2" ht="19.5" customHeight="1">
      <c r="A8602" t="s">
        <v>316</v>
      </c>
      <c r="B8602">
        <v>20</v>
      </c>
    </row>
    <row r="8603" spans="1:2" ht="19.5" customHeight="1">
      <c r="A8603" t="s">
        <v>181</v>
      </c>
      <c r="B8603">
        <v>29</v>
      </c>
    </row>
    <row r="8604" spans="1:2" ht="19.5" customHeight="1">
      <c r="A8604" t="s">
        <v>182</v>
      </c>
      <c r="B8604">
        <v>17</v>
      </c>
    </row>
    <row r="8605" spans="1:2" ht="19.5" customHeight="1">
      <c r="A8605" t="s">
        <v>183</v>
      </c>
      <c r="B8605">
        <v>24</v>
      </c>
    </row>
    <row r="8607" spans="1:2" ht="19.5" customHeight="1">
      <c r="A8607" t="s">
        <v>184</v>
      </c>
    </row>
    <row r="8608" spans="1:2" ht="19.5" customHeight="1">
      <c r="A8608" t="s">
        <v>185</v>
      </c>
      <c r="B8608">
        <v>18</v>
      </c>
    </row>
    <row r="8609" spans="1:2" ht="19.5" customHeight="1">
      <c r="A8609" t="s">
        <v>186</v>
      </c>
      <c r="B8609">
        <v>20</v>
      </c>
    </row>
    <row r="8611" spans="1:2" ht="19.5" customHeight="1">
      <c r="A8611" t="s">
        <v>148</v>
      </c>
      <c r="B8611">
        <v>806</v>
      </c>
    </row>
    <row r="8612" spans="1:2" ht="19.5" customHeight="1">
      <c r="A8612" t="s">
        <v>149</v>
      </c>
      <c r="B8612">
        <v>1411</v>
      </c>
    </row>
    <row r="8623" spans="1:2" ht="19.5" customHeight="1">
      <c r="A8623" t="s">
        <v>336</v>
      </c>
    </row>
    <row r="8624" spans="1:2" ht="19.5" customHeight="1">
      <c r="A8624" t="s">
        <v>176</v>
      </c>
    </row>
    <row r="8625" spans="1:1" ht="19.5" customHeight="1">
      <c r="A8625" t="s">
        <v>177</v>
      </c>
    </row>
    <row r="8626" spans="1:1" ht="19.5" customHeight="1">
      <c r="A8626" t="s">
        <v>324</v>
      </c>
    </row>
    <row r="8627" spans="1:1" ht="19.5" customHeight="1">
      <c r="A8627" t="s">
        <v>179</v>
      </c>
    </row>
    <row r="8628" spans="1:1" ht="19.5" customHeight="1">
      <c r="A8628" t="s">
        <v>316</v>
      </c>
    </row>
    <row r="8629" spans="1:1" ht="19.5" customHeight="1">
      <c r="A8629" t="s">
        <v>181</v>
      </c>
    </row>
    <row r="8630" spans="1:1" ht="19.5" customHeight="1">
      <c r="A8630" t="s">
        <v>182</v>
      </c>
    </row>
    <row r="8631" spans="1:1" ht="19.5" customHeight="1">
      <c r="A8631" t="s">
        <v>183</v>
      </c>
    </row>
    <row r="8633" spans="1:1" ht="19.5" customHeight="1">
      <c r="A8633" t="s">
        <v>184</v>
      </c>
    </row>
    <row r="8634" spans="1:1" ht="19.5" customHeight="1">
      <c r="A8634" t="s">
        <v>185</v>
      </c>
    </row>
    <row r="8635" spans="1:1" ht="19.5" customHeight="1">
      <c r="A8635" t="s">
        <v>186</v>
      </c>
    </row>
    <row r="8637" spans="1:1" ht="19.5" customHeight="1">
      <c r="A8637" t="s">
        <v>148</v>
      </c>
    </row>
    <row r="8638" spans="1:1" ht="19.5" customHeight="1">
      <c r="A8638" t="s">
        <v>149</v>
      </c>
    </row>
    <row r="8649" spans="1:2" ht="19.5" customHeight="1">
      <c r="A8649" t="s">
        <v>336</v>
      </c>
    </row>
    <row r="8650" spans="1:2" ht="19.5" customHeight="1">
      <c r="A8650" t="s">
        <v>176</v>
      </c>
      <c r="B8650">
        <v>2115</v>
      </c>
    </row>
    <row r="8651" spans="1:2" ht="19.5" customHeight="1">
      <c r="A8651" t="s">
        <v>177</v>
      </c>
      <c r="B8651">
        <v>6594</v>
      </c>
    </row>
    <row r="8652" spans="1:2" ht="19.5" customHeight="1">
      <c r="A8652" t="s">
        <v>324</v>
      </c>
      <c r="B8652">
        <v>655</v>
      </c>
    </row>
    <row r="8653" spans="1:2" ht="19.5" customHeight="1">
      <c r="A8653" t="s">
        <v>179</v>
      </c>
      <c r="B8653">
        <v>1702</v>
      </c>
    </row>
    <row r="8654" spans="1:2" ht="19.5" customHeight="1">
      <c r="A8654" t="s">
        <v>316</v>
      </c>
      <c r="B8654">
        <v>911</v>
      </c>
    </row>
    <row r="8655" spans="1:2" ht="19.5" customHeight="1">
      <c r="A8655" t="s">
        <v>181</v>
      </c>
      <c r="B8655">
        <v>2044</v>
      </c>
    </row>
    <row r="8656" spans="1:2" ht="19.5" customHeight="1">
      <c r="A8656" t="s">
        <v>182</v>
      </c>
      <c r="B8656">
        <v>622</v>
      </c>
    </row>
    <row r="8657" spans="1:2" ht="19.5" customHeight="1">
      <c r="A8657" t="s">
        <v>183</v>
      </c>
      <c r="B8657">
        <v>1415</v>
      </c>
    </row>
    <row r="8659" spans="1:2" ht="19.5" customHeight="1">
      <c r="A8659" t="s">
        <v>184</v>
      </c>
    </row>
    <row r="8660" spans="1:2" ht="19.5" customHeight="1">
      <c r="A8660" t="s">
        <v>185</v>
      </c>
      <c r="B8660">
        <v>663</v>
      </c>
    </row>
    <row r="8661" spans="1:2" ht="19.5" customHeight="1">
      <c r="A8661" t="s">
        <v>186</v>
      </c>
      <c r="B8661">
        <v>1758</v>
      </c>
    </row>
    <row r="8663" spans="1:2" ht="19.5" customHeight="1">
      <c r="A8663" t="s">
        <v>148</v>
      </c>
      <c r="B8663">
        <v>19317</v>
      </c>
    </row>
    <row r="8664" spans="1:2" ht="19.5" customHeight="1">
      <c r="A8664" t="s">
        <v>149</v>
      </c>
    </row>
    <row r="8674" spans="1:2" ht="19.5" customHeight="1">
      <c r="A8674" t="s">
        <v>336</v>
      </c>
    </row>
    <row r="8675" spans="1:2" ht="19.5" customHeight="1">
      <c r="A8675" t="s">
        <v>176</v>
      </c>
      <c r="B8675">
        <v>384</v>
      </c>
    </row>
    <row r="8676" spans="1:2" ht="19.5" customHeight="1">
      <c r="A8676" t="s">
        <v>177</v>
      </c>
      <c r="B8676">
        <v>808</v>
      </c>
    </row>
    <row r="8677" spans="1:2" ht="19.5" customHeight="1">
      <c r="A8677" t="s">
        <v>324</v>
      </c>
      <c r="B8677">
        <v>55</v>
      </c>
    </row>
    <row r="8678" spans="1:2" ht="19.5" customHeight="1">
      <c r="A8678" t="s">
        <v>179</v>
      </c>
      <c r="B8678">
        <v>79</v>
      </c>
    </row>
    <row r="8679" spans="1:2" ht="19.5" customHeight="1">
      <c r="A8679" t="s">
        <v>316</v>
      </c>
      <c r="B8679">
        <v>39</v>
      </c>
    </row>
    <row r="8680" spans="1:2" ht="19.5" customHeight="1">
      <c r="A8680" t="s">
        <v>181</v>
      </c>
      <c r="B8680">
        <v>53</v>
      </c>
    </row>
    <row r="8681" spans="1:2" ht="19.5" customHeight="1">
      <c r="A8681" t="s">
        <v>182</v>
      </c>
      <c r="B8681">
        <v>24</v>
      </c>
    </row>
    <row r="8682" spans="1:2" ht="19.5" customHeight="1">
      <c r="A8682" t="s">
        <v>183</v>
      </c>
      <c r="B8682">
        <v>36</v>
      </c>
    </row>
    <row r="8684" spans="1:2" ht="19.5" customHeight="1">
      <c r="A8684" t="s">
        <v>184</v>
      </c>
    </row>
    <row r="8685" spans="1:2" ht="19.5" customHeight="1">
      <c r="A8685" t="s">
        <v>185</v>
      </c>
      <c r="B8685">
        <v>35</v>
      </c>
    </row>
    <row r="8686" spans="1:2" ht="19.5" customHeight="1">
      <c r="A8686" t="s">
        <v>186</v>
      </c>
      <c r="B8686">
        <v>41</v>
      </c>
    </row>
    <row r="8688" spans="1:2" ht="19.5" customHeight="1">
      <c r="A8688" t="s">
        <v>148</v>
      </c>
      <c r="B8688">
        <v>1105</v>
      </c>
    </row>
    <row r="8689" spans="1:2" ht="19.5" customHeight="1">
      <c r="A8689" t="s">
        <v>149</v>
      </c>
      <c r="B8689">
        <v>1816</v>
      </c>
    </row>
    <row r="8700" spans="1:2" ht="19.5" customHeight="1">
      <c r="A8700" t="s">
        <v>336</v>
      </c>
    </row>
    <row r="8701" spans="1:2" ht="19.5" customHeight="1">
      <c r="A8701" t="s">
        <v>176</v>
      </c>
      <c r="B8701">
        <v>185</v>
      </c>
    </row>
    <row r="8702" spans="1:2" ht="19.5" customHeight="1">
      <c r="A8702" t="s">
        <v>177</v>
      </c>
      <c r="B8702">
        <v>279</v>
      </c>
    </row>
    <row r="8703" spans="1:2" ht="19.5" customHeight="1">
      <c r="A8703" t="s">
        <v>324</v>
      </c>
      <c r="B8703">
        <v>29</v>
      </c>
    </row>
    <row r="8704" spans="1:2" ht="19.5" customHeight="1">
      <c r="A8704" t="s">
        <v>179</v>
      </c>
      <c r="B8704">
        <v>32</v>
      </c>
    </row>
    <row r="8705" spans="1:2" ht="19.5" customHeight="1">
      <c r="A8705" t="s">
        <v>316</v>
      </c>
      <c r="B8705">
        <v>24</v>
      </c>
    </row>
    <row r="8706" spans="1:2" ht="19.5" customHeight="1">
      <c r="A8706" t="s">
        <v>181</v>
      </c>
      <c r="B8706">
        <v>31</v>
      </c>
    </row>
    <row r="8707" spans="1:2" ht="19.5" customHeight="1">
      <c r="A8707" t="s">
        <v>182</v>
      </c>
      <c r="B8707">
        <v>13</v>
      </c>
    </row>
    <row r="8708" spans="1:2" ht="19.5" customHeight="1">
      <c r="A8708" t="s">
        <v>183</v>
      </c>
      <c r="B8708">
        <v>14</v>
      </c>
    </row>
    <row r="8710" spans="1:2" ht="19.5" customHeight="1">
      <c r="A8710" t="s">
        <v>184</v>
      </c>
    </row>
    <row r="8711" spans="1:2" ht="19.5" customHeight="1">
      <c r="A8711" t="s">
        <v>185</v>
      </c>
      <c r="B8711">
        <v>17</v>
      </c>
    </row>
    <row r="8712" spans="1:2" ht="19.5" customHeight="1">
      <c r="A8712" t="s">
        <v>186</v>
      </c>
      <c r="B8712">
        <v>19</v>
      </c>
    </row>
    <row r="8714" spans="1:2" ht="19.5" customHeight="1">
      <c r="A8714" t="s">
        <v>148</v>
      </c>
      <c r="B8714">
        <v>648</v>
      </c>
    </row>
    <row r="8715" spans="1:2" ht="19.5" customHeight="1">
      <c r="A8715" t="s">
        <v>149</v>
      </c>
      <c r="B8715">
        <v>817</v>
      </c>
    </row>
    <row r="8726" spans="1:2" ht="19.5" customHeight="1">
      <c r="A8726" t="s">
        <v>336</v>
      </c>
    </row>
    <row r="8727" spans="1:2" ht="19.5" customHeight="1">
      <c r="A8727" t="s">
        <v>176</v>
      </c>
      <c r="B8727">
        <v>217</v>
      </c>
    </row>
    <row r="8728" spans="1:2" ht="19.5" customHeight="1">
      <c r="A8728" t="s">
        <v>177</v>
      </c>
      <c r="B8728">
        <v>308</v>
      </c>
    </row>
    <row r="8729" spans="1:2" ht="19.5" customHeight="1">
      <c r="A8729" t="s">
        <v>324</v>
      </c>
      <c r="B8729">
        <v>61</v>
      </c>
    </row>
    <row r="8730" spans="1:2" ht="19.5" customHeight="1">
      <c r="A8730" t="s">
        <v>179</v>
      </c>
      <c r="B8730">
        <v>69</v>
      </c>
    </row>
    <row r="8731" spans="1:2" ht="19.5" customHeight="1">
      <c r="A8731" t="s">
        <v>316</v>
      </c>
      <c r="B8731">
        <v>103</v>
      </c>
    </row>
    <row r="8732" spans="1:2" ht="19.5" customHeight="1">
      <c r="A8732" t="s">
        <v>181</v>
      </c>
      <c r="B8732">
        <v>107</v>
      </c>
    </row>
    <row r="8733" spans="1:2" ht="19.5" customHeight="1">
      <c r="A8733" t="s">
        <v>182</v>
      </c>
      <c r="B8733">
        <v>73</v>
      </c>
    </row>
    <row r="8734" spans="1:2" ht="19.5" customHeight="1">
      <c r="A8734" t="s">
        <v>183</v>
      </c>
      <c r="B8734">
        <v>76</v>
      </c>
    </row>
    <row r="8736" spans="1:2" ht="19.5" customHeight="1">
      <c r="A8736" t="s">
        <v>184</v>
      </c>
    </row>
    <row r="8737" spans="1:2" ht="19.5" customHeight="1">
      <c r="A8737" t="s">
        <v>185</v>
      </c>
      <c r="B8737">
        <v>97</v>
      </c>
    </row>
    <row r="8738" spans="1:2" ht="19.5" customHeight="1">
      <c r="A8738" t="s">
        <v>186</v>
      </c>
      <c r="B8738">
        <v>99</v>
      </c>
    </row>
    <row r="8740" spans="1:2" ht="19.5" customHeight="1">
      <c r="A8740" t="s">
        <v>148</v>
      </c>
      <c r="B8740">
        <v>2216</v>
      </c>
    </row>
    <row r="8741" spans="1:2" ht="19.5" customHeight="1">
      <c r="A8741" t="s">
        <v>149</v>
      </c>
      <c r="B8741">
        <v>2401</v>
      </c>
    </row>
    <row r="8752" spans="1:2" ht="19.5" customHeight="1">
      <c r="A8752" t="s">
        <v>336</v>
      </c>
    </row>
    <row r="8753" spans="1:2" ht="19.5" customHeight="1">
      <c r="A8753" t="s">
        <v>176</v>
      </c>
      <c r="B8753">
        <v>426</v>
      </c>
    </row>
    <row r="8754" spans="1:2" ht="19.5" customHeight="1">
      <c r="A8754" t="s">
        <v>177</v>
      </c>
      <c r="B8754">
        <v>616</v>
      </c>
    </row>
    <row r="8755" spans="1:2" ht="19.5" customHeight="1">
      <c r="A8755" t="s">
        <v>324</v>
      </c>
      <c r="B8755">
        <v>89</v>
      </c>
    </row>
    <row r="8756" spans="1:2" ht="19.5" customHeight="1">
      <c r="A8756" t="s">
        <v>179</v>
      </c>
      <c r="B8756">
        <v>115</v>
      </c>
    </row>
    <row r="8757" spans="1:2" ht="19.5" customHeight="1">
      <c r="A8757" t="s">
        <v>316</v>
      </c>
      <c r="B8757">
        <v>101</v>
      </c>
    </row>
    <row r="8758" spans="1:2" ht="19.5" customHeight="1">
      <c r="A8758" t="s">
        <v>181</v>
      </c>
      <c r="B8758">
        <v>116</v>
      </c>
    </row>
    <row r="8759" spans="1:2" ht="19.5" customHeight="1">
      <c r="A8759" t="s">
        <v>182</v>
      </c>
      <c r="B8759">
        <v>70</v>
      </c>
    </row>
    <row r="8760" spans="1:2" ht="19.5" customHeight="1">
      <c r="A8760" t="s">
        <v>183</v>
      </c>
      <c r="B8760">
        <v>80</v>
      </c>
    </row>
    <row r="8762" spans="1:2" ht="19.5" customHeight="1">
      <c r="A8762" t="s">
        <v>184</v>
      </c>
    </row>
    <row r="8763" spans="1:2" ht="19.5" customHeight="1">
      <c r="A8763" t="s">
        <v>185</v>
      </c>
      <c r="B8763">
        <v>92</v>
      </c>
    </row>
    <row r="8764" spans="1:2" ht="19.5" customHeight="1">
      <c r="A8764" t="s">
        <v>186</v>
      </c>
      <c r="B8764">
        <v>103</v>
      </c>
    </row>
    <row r="8766" spans="1:2" ht="19.5" customHeight="1">
      <c r="A8766" t="s">
        <v>148</v>
      </c>
      <c r="B8766">
        <v>2213</v>
      </c>
    </row>
    <row r="8767" spans="1:2" ht="19.5" customHeight="1">
      <c r="A8767" t="s">
        <v>149</v>
      </c>
      <c r="B8767">
        <v>2634</v>
      </c>
    </row>
    <row r="8777" spans="1:2" ht="19.5" customHeight="1">
      <c r="A8777" t="s">
        <v>336</v>
      </c>
    </row>
    <row r="8778" spans="1:2" ht="19.5" customHeight="1">
      <c r="A8778" t="s">
        <v>176</v>
      </c>
      <c r="B8778">
        <v>154</v>
      </c>
    </row>
    <row r="8779" spans="1:2" ht="19.5" customHeight="1">
      <c r="A8779" t="s">
        <v>177</v>
      </c>
      <c r="B8779">
        <v>252</v>
      </c>
    </row>
    <row r="8780" spans="1:2" ht="19.5" customHeight="1">
      <c r="A8780" t="s">
        <v>324</v>
      </c>
      <c r="B8780">
        <v>33</v>
      </c>
    </row>
    <row r="8781" spans="1:2" ht="19.5" customHeight="1">
      <c r="A8781" t="s">
        <v>179</v>
      </c>
      <c r="B8781">
        <v>43</v>
      </c>
    </row>
    <row r="8782" spans="1:2" ht="19.5" customHeight="1">
      <c r="A8782" t="s">
        <v>316</v>
      </c>
      <c r="B8782">
        <v>31</v>
      </c>
    </row>
    <row r="8783" spans="1:2" ht="19.5" customHeight="1">
      <c r="A8783" t="s">
        <v>181</v>
      </c>
      <c r="B8783">
        <v>46</v>
      </c>
    </row>
    <row r="8784" spans="1:2" ht="19.5" customHeight="1">
      <c r="A8784" t="s">
        <v>182</v>
      </c>
      <c r="B8784">
        <v>10</v>
      </c>
    </row>
    <row r="8785" spans="1:2" ht="19.5" customHeight="1">
      <c r="A8785" t="s">
        <v>183</v>
      </c>
      <c r="B8785">
        <v>14</v>
      </c>
    </row>
    <row r="8787" spans="1:2" ht="19.5" customHeight="1">
      <c r="A8787" t="s">
        <v>184</v>
      </c>
    </row>
    <row r="8788" spans="1:2" ht="19.5" customHeight="1">
      <c r="A8788" t="s">
        <v>185</v>
      </c>
      <c r="B8788">
        <v>27</v>
      </c>
    </row>
    <row r="8789" spans="1:2" ht="19.5" customHeight="1">
      <c r="A8789" t="s">
        <v>186</v>
      </c>
      <c r="B8789">
        <v>32</v>
      </c>
    </row>
    <row r="8791" spans="1:2" ht="19.5" customHeight="1">
      <c r="A8791" t="s">
        <v>148</v>
      </c>
      <c r="B8791">
        <v>712</v>
      </c>
    </row>
    <row r="8792" spans="1:2" ht="19.5" customHeight="1">
      <c r="A8792" t="s">
        <v>149</v>
      </c>
      <c r="B8792">
        <v>926</v>
      </c>
    </row>
    <row r="8803" spans="1:2" ht="19.5" customHeight="1">
      <c r="A8803" t="s">
        <v>336</v>
      </c>
    </row>
    <row r="8804" spans="1:2" ht="19.5" customHeight="1">
      <c r="A8804" t="s">
        <v>176</v>
      </c>
      <c r="B8804">
        <v>2897</v>
      </c>
    </row>
    <row r="8805" spans="1:2" ht="19.5" customHeight="1">
      <c r="A8805" t="s">
        <v>177</v>
      </c>
      <c r="B8805">
        <v>12311</v>
      </c>
    </row>
    <row r="8806" spans="1:2" ht="19.5" customHeight="1">
      <c r="A8806" t="s">
        <v>324</v>
      </c>
      <c r="B8806">
        <v>464</v>
      </c>
    </row>
    <row r="8807" spans="1:2" ht="19.5" customHeight="1">
      <c r="A8807" t="s">
        <v>179</v>
      </c>
      <c r="B8807">
        <v>1840</v>
      </c>
    </row>
    <row r="8808" spans="1:2" ht="19.5" customHeight="1">
      <c r="A8808" t="s">
        <v>316</v>
      </c>
      <c r="B8808">
        <v>767</v>
      </c>
    </row>
    <row r="8809" spans="1:2" ht="19.5" customHeight="1">
      <c r="A8809" t="s">
        <v>181</v>
      </c>
      <c r="B8809">
        <v>2653</v>
      </c>
    </row>
    <row r="8810" spans="1:2" ht="19.5" customHeight="1">
      <c r="A8810" t="s">
        <v>182</v>
      </c>
      <c r="B8810">
        <v>367</v>
      </c>
    </row>
    <row r="8811" spans="1:2" ht="19.5" customHeight="1">
      <c r="A8811" t="s">
        <v>183</v>
      </c>
      <c r="B8811">
        <v>1225</v>
      </c>
    </row>
    <row r="8813" spans="1:2" ht="19.5" customHeight="1">
      <c r="A8813" t="s">
        <v>184</v>
      </c>
    </row>
    <row r="8814" spans="1:2" ht="19.5" customHeight="1">
      <c r="A8814" t="s">
        <v>185</v>
      </c>
      <c r="B8814">
        <v>702</v>
      </c>
    </row>
    <row r="8815" spans="1:2" ht="19.5" customHeight="1">
      <c r="A8815" t="s">
        <v>186</v>
      </c>
      <c r="B8815">
        <v>2163</v>
      </c>
    </row>
    <row r="8817" spans="1:2" ht="19.5" customHeight="1">
      <c r="A8817" t="s">
        <v>148</v>
      </c>
      <c r="B8817">
        <v>19412</v>
      </c>
    </row>
    <row r="8827" spans="1:2" ht="19.5" customHeight="1">
      <c r="A8827" t="s">
        <v>336</v>
      </c>
    </row>
    <row r="8828" spans="1:2" ht="19.5" customHeight="1">
      <c r="A8828" t="s">
        <v>176</v>
      </c>
      <c r="B8828">
        <v>476</v>
      </c>
    </row>
    <row r="8829" spans="1:2" ht="19.5" customHeight="1">
      <c r="A8829" t="s">
        <v>177</v>
      </c>
      <c r="B8829">
        <v>645</v>
      </c>
    </row>
    <row r="8830" spans="1:2" ht="19.5" customHeight="1">
      <c r="A8830" t="s">
        <v>324</v>
      </c>
      <c r="B8830">
        <v>54</v>
      </c>
    </row>
    <row r="8831" spans="1:2" ht="19.5" customHeight="1">
      <c r="A8831" t="s">
        <v>179</v>
      </c>
      <c r="B8831">
        <v>62</v>
      </c>
    </row>
    <row r="8832" spans="1:2" ht="19.5" customHeight="1">
      <c r="A8832" t="s">
        <v>316</v>
      </c>
      <c r="B8832">
        <v>93</v>
      </c>
    </row>
    <row r="8833" spans="1:2" ht="19.5" customHeight="1">
      <c r="A8833" t="s">
        <v>181</v>
      </c>
      <c r="B8833">
        <v>95</v>
      </c>
    </row>
    <row r="8834" spans="1:2" ht="19.5" customHeight="1">
      <c r="A8834" t="s">
        <v>182</v>
      </c>
      <c r="B8834">
        <v>53</v>
      </c>
    </row>
    <row r="8835" spans="1:2" ht="19.5" customHeight="1">
      <c r="A8835" t="s">
        <v>183</v>
      </c>
      <c r="B8835">
        <v>56</v>
      </c>
    </row>
    <row r="8837" spans="1:2" ht="19.5" customHeight="1">
      <c r="A8837" t="s">
        <v>184</v>
      </c>
    </row>
    <row r="8838" spans="1:2" ht="19.5" customHeight="1">
      <c r="A8838" t="s">
        <v>185</v>
      </c>
      <c r="B8838">
        <v>106</v>
      </c>
    </row>
    <row r="8839" spans="1:2" ht="19.5" customHeight="1">
      <c r="A8839" t="s">
        <v>186</v>
      </c>
      <c r="B8839">
        <v>113</v>
      </c>
    </row>
    <row r="8841" spans="1:2" ht="19.5" customHeight="1">
      <c r="A8841" t="s">
        <v>148</v>
      </c>
      <c r="B8841">
        <v>2317</v>
      </c>
    </row>
    <row r="8842" spans="1:2" ht="19.5" customHeight="1">
      <c r="A8842" t="s">
        <v>149</v>
      </c>
      <c r="B8842">
        <v>2617</v>
      </c>
    </row>
    <row r="8852" spans="1:2" ht="19.5" customHeight="1">
      <c r="A8852" t="s">
        <v>336</v>
      </c>
    </row>
    <row r="8853" spans="1:2" ht="19.5" customHeight="1">
      <c r="A8853" t="s">
        <v>176</v>
      </c>
      <c r="B8853">
        <v>760</v>
      </c>
    </row>
    <row r="8854" spans="1:2" ht="19.5" customHeight="1">
      <c r="A8854" t="s">
        <v>177</v>
      </c>
      <c r="B8854">
        <v>1101</v>
      </c>
    </row>
    <row r="8855" spans="1:2" ht="19.5" customHeight="1">
      <c r="A8855" t="s">
        <v>324</v>
      </c>
      <c r="B8855">
        <v>98</v>
      </c>
    </row>
    <row r="8856" spans="1:2" ht="19.5" customHeight="1">
      <c r="A8856" t="s">
        <v>179</v>
      </c>
      <c r="B8856">
        <v>110</v>
      </c>
    </row>
    <row r="8857" spans="1:2" ht="19.5" customHeight="1">
      <c r="A8857" t="s">
        <v>316</v>
      </c>
      <c r="B8857">
        <v>211</v>
      </c>
    </row>
    <row r="8858" spans="1:2" ht="19.5" customHeight="1">
      <c r="A8858" t="s">
        <v>181</v>
      </c>
      <c r="B8858">
        <v>225</v>
      </c>
    </row>
    <row r="8859" spans="1:2" ht="19.5" customHeight="1">
      <c r="A8859" t="s">
        <v>182</v>
      </c>
      <c r="B8859">
        <v>69</v>
      </c>
    </row>
    <row r="8860" spans="1:2" ht="19.5" customHeight="1">
      <c r="A8860" t="s">
        <v>183</v>
      </c>
      <c r="B8860">
        <v>74</v>
      </c>
    </row>
    <row r="8862" spans="1:2" ht="19.5" customHeight="1">
      <c r="A8862" t="s">
        <v>184</v>
      </c>
    </row>
    <row r="8863" spans="1:2" ht="19.5" customHeight="1">
      <c r="A8863" t="s">
        <v>185</v>
      </c>
      <c r="B8863">
        <v>151</v>
      </c>
    </row>
    <row r="8864" spans="1:2" ht="19.5" customHeight="1">
      <c r="A8864" t="s">
        <v>186</v>
      </c>
      <c r="B8864">
        <v>157</v>
      </c>
    </row>
    <row r="8866" spans="1:2" ht="19.5" customHeight="1">
      <c r="A8866" t="s">
        <v>148</v>
      </c>
      <c r="B8866">
        <v>3778</v>
      </c>
    </row>
    <row r="8867" spans="1:2" ht="19.5" customHeight="1">
      <c r="A8867" t="s">
        <v>149</v>
      </c>
      <c r="B8867">
        <v>4341</v>
      </c>
    </row>
    <row r="8878" spans="1:2" ht="19.5" customHeight="1">
      <c r="A8878" t="s">
        <v>336</v>
      </c>
    </row>
    <row r="8879" spans="1:2" ht="19.5" customHeight="1">
      <c r="A8879" t="s">
        <v>176</v>
      </c>
      <c r="B8879">
        <v>229</v>
      </c>
    </row>
    <row r="8880" spans="1:2" ht="19.5" customHeight="1">
      <c r="A8880" t="s">
        <v>177</v>
      </c>
      <c r="B8880">
        <v>356</v>
      </c>
    </row>
    <row r="8881" spans="1:2" ht="19.5" customHeight="1">
      <c r="A8881" t="s">
        <v>324</v>
      </c>
      <c r="B8881">
        <v>25</v>
      </c>
    </row>
    <row r="8882" spans="1:2" ht="19.5" customHeight="1">
      <c r="A8882" t="s">
        <v>179</v>
      </c>
      <c r="B8882">
        <v>31</v>
      </c>
    </row>
    <row r="8883" spans="1:2" ht="19.5" customHeight="1">
      <c r="A8883" t="s">
        <v>316</v>
      </c>
      <c r="B8883">
        <v>63</v>
      </c>
    </row>
    <row r="8884" spans="1:2" ht="19.5" customHeight="1">
      <c r="A8884" t="s">
        <v>181</v>
      </c>
      <c r="B8884">
        <v>67</v>
      </c>
    </row>
    <row r="8885" spans="1:2" ht="19.5" customHeight="1">
      <c r="A8885" t="s">
        <v>182</v>
      </c>
      <c r="B8885">
        <v>26</v>
      </c>
    </row>
    <row r="8886" spans="1:2" ht="19.5" customHeight="1">
      <c r="A8886" t="s">
        <v>183</v>
      </c>
      <c r="B8886">
        <v>27</v>
      </c>
    </row>
    <row r="8888" spans="1:2" ht="19.5" customHeight="1">
      <c r="A8888" t="s">
        <v>184</v>
      </c>
    </row>
    <row r="8889" spans="1:2" ht="19.5" customHeight="1">
      <c r="A8889" t="s">
        <v>185</v>
      </c>
      <c r="B8889">
        <v>33</v>
      </c>
    </row>
    <row r="8890" spans="1:2" ht="19.5" customHeight="1">
      <c r="A8890" t="s">
        <v>186</v>
      </c>
      <c r="B8890">
        <v>34</v>
      </c>
    </row>
    <row r="8892" spans="1:2" ht="19.5" customHeight="1">
      <c r="A8892" t="s">
        <v>148</v>
      </c>
      <c r="B8892">
        <v>967</v>
      </c>
    </row>
    <row r="8893" spans="1:2" ht="19.5" customHeight="1">
      <c r="A8893" t="s">
        <v>149</v>
      </c>
      <c r="B8893">
        <v>1168</v>
      </c>
    </row>
    <row r="8903" spans="1:2" ht="19.5" customHeight="1">
      <c r="A8903" t="s">
        <v>336</v>
      </c>
    </row>
    <row r="8904" spans="1:2" ht="19.5" customHeight="1">
      <c r="A8904" t="s">
        <v>176</v>
      </c>
      <c r="B8904">
        <v>159</v>
      </c>
    </row>
    <row r="8905" spans="1:2" ht="19.5" customHeight="1">
      <c r="A8905" t="s">
        <v>177</v>
      </c>
      <c r="B8905">
        <v>246</v>
      </c>
    </row>
    <row r="8906" spans="1:2" ht="19.5" customHeight="1">
      <c r="A8906" t="s">
        <v>324</v>
      </c>
      <c r="B8906">
        <v>12</v>
      </c>
    </row>
    <row r="8907" spans="1:2" ht="19.5" customHeight="1">
      <c r="A8907" t="s">
        <v>179</v>
      </c>
      <c r="B8907">
        <v>17</v>
      </c>
    </row>
    <row r="8908" spans="1:2" ht="19.5" customHeight="1">
      <c r="A8908" t="s">
        <v>316</v>
      </c>
      <c r="B8908">
        <v>38</v>
      </c>
    </row>
    <row r="8909" spans="1:2" ht="19.5" customHeight="1">
      <c r="A8909" t="s">
        <v>181</v>
      </c>
      <c r="B8909">
        <v>42</v>
      </c>
    </row>
    <row r="8910" spans="1:2" ht="19.5" customHeight="1">
      <c r="A8910" t="s">
        <v>182</v>
      </c>
      <c r="B8910">
        <v>14</v>
      </c>
    </row>
    <row r="8911" spans="1:2" ht="19.5" customHeight="1">
      <c r="A8911" t="s">
        <v>183</v>
      </c>
      <c r="B8911">
        <v>16</v>
      </c>
    </row>
    <row r="8913" spans="1:2" ht="19.5" customHeight="1">
      <c r="A8913" t="s">
        <v>184</v>
      </c>
    </row>
    <row r="8914" spans="1:2" ht="19.5" customHeight="1">
      <c r="A8914" t="s">
        <v>185</v>
      </c>
      <c r="B8914">
        <v>27</v>
      </c>
    </row>
    <row r="8915" spans="1:2" ht="19.5" customHeight="1">
      <c r="A8915" t="s">
        <v>186</v>
      </c>
      <c r="B8915">
        <v>30</v>
      </c>
    </row>
    <row r="8917" spans="1:2" ht="19.5" customHeight="1">
      <c r="A8917" t="s">
        <v>148</v>
      </c>
      <c r="B8917">
        <v>661</v>
      </c>
    </row>
    <row r="8918" spans="1:2" ht="19.5" customHeight="1">
      <c r="A8918" t="s">
        <v>149</v>
      </c>
      <c r="B8918">
        <v>824</v>
      </c>
    </row>
    <row r="8928" spans="1:2" ht="19.5" customHeight="1">
      <c r="A8928" t="s">
        <v>336</v>
      </c>
    </row>
    <row r="8929" spans="1:2" ht="19.5" customHeight="1">
      <c r="A8929" t="s">
        <v>176</v>
      </c>
      <c r="B8929">
        <v>175</v>
      </c>
    </row>
    <row r="8930" spans="1:2" ht="19.5" customHeight="1">
      <c r="A8930" t="s">
        <v>177</v>
      </c>
      <c r="B8930">
        <v>365</v>
      </c>
    </row>
    <row r="8931" spans="1:2" ht="19.5" customHeight="1">
      <c r="A8931" t="s">
        <v>324</v>
      </c>
      <c r="B8931">
        <v>15</v>
      </c>
    </row>
    <row r="8932" spans="1:2" ht="19.5" customHeight="1">
      <c r="A8932" t="s">
        <v>179</v>
      </c>
      <c r="B8932">
        <v>30</v>
      </c>
    </row>
    <row r="8933" spans="1:2" ht="19.5" customHeight="1">
      <c r="A8933" t="s">
        <v>316</v>
      </c>
      <c r="B8933">
        <v>52</v>
      </c>
    </row>
    <row r="8934" spans="1:2" ht="19.5" customHeight="1">
      <c r="A8934" t="s">
        <v>181</v>
      </c>
      <c r="B8934">
        <v>62</v>
      </c>
    </row>
    <row r="8935" spans="1:2" ht="19.5" customHeight="1">
      <c r="A8935" t="s">
        <v>182</v>
      </c>
      <c r="B8935">
        <v>13</v>
      </c>
    </row>
    <row r="8936" spans="1:2" ht="19.5" customHeight="1">
      <c r="A8936" t="s">
        <v>183</v>
      </c>
      <c r="B8936">
        <v>16</v>
      </c>
    </row>
    <row r="8938" spans="1:2" ht="19.5" customHeight="1">
      <c r="A8938" t="s">
        <v>184</v>
      </c>
    </row>
    <row r="8939" spans="1:2" ht="19.5" customHeight="1">
      <c r="A8939" t="s">
        <v>185</v>
      </c>
      <c r="B8939">
        <v>30</v>
      </c>
    </row>
    <row r="8940" spans="1:2" ht="19.5" customHeight="1">
      <c r="A8940" t="s">
        <v>186</v>
      </c>
      <c r="B8940">
        <v>33</v>
      </c>
    </row>
    <row r="8942" spans="1:2" ht="19.5" customHeight="1">
      <c r="A8942" t="s">
        <v>148</v>
      </c>
      <c r="B8942">
        <v>677</v>
      </c>
    </row>
    <row r="8943" spans="1:2" ht="19.5" customHeight="1">
      <c r="A8943" t="s">
        <v>149</v>
      </c>
      <c r="B8943">
        <v>1005</v>
      </c>
    </row>
    <row r="8955" spans="1:2" ht="19.5" customHeight="1">
      <c r="A8955" t="s">
        <v>336</v>
      </c>
    </row>
    <row r="8956" spans="1:2" ht="19.5" customHeight="1">
      <c r="A8956" t="s">
        <v>176</v>
      </c>
      <c r="B8956">
        <v>2102</v>
      </c>
    </row>
    <row r="8957" spans="1:2" ht="19.5" customHeight="1">
      <c r="A8957" t="s">
        <v>177</v>
      </c>
      <c r="B8957">
        <v>3942</v>
      </c>
    </row>
    <row r="8958" spans="1:2" ht="19.5" customHeight="1">
      <c r="A8958" t="s">
        <v>324</v>
      </c>
      <c r="B8958">
        <v>812</v>
      </c>
    </row>
    <row r="8959" spans="1:2" ht="19.5" customHeight="1">
      <c r="A8959" t="s">
        <v>179</v>
      </c>
      <c r="B8959">
        <v>2113</v>
      </c>
    </row>
    <row r="8960" spans="1:2" ht="19.5" customHeight="1">
      <c r="A8960" t="s">
        <v>316</v>
      </c>
      <c r="B8960">
        <v>784</v>
      </c>
    </row>
    <row r="8961" spans="1:2" ht="19.5" customHeight="1">
      <c r="A8961" t="s">
        <v>181</v>
      </c>
      <c r="B8961">
        <v>1920</v>
      </c>
    </row>
    <row r="8962" spans="1:2" ht="19.5" customHeight="1">
      <c r="A8962" t="s">
        <v>182</v>
      </c>
      <c r="B8962">
        <v>784</v>
      </c>
    </row>
    <row r="8963" spans="1:2" ht="19.5" customHeight="1">
      <c r="A8963" t="s">
        <v>183</v>
      </c>
      <c r="B8963">
        <v>1920</v>
      </c>
    </row>
    <row r="8965" spans="1:2" ht="19.5" customHeight="1">
      <c r="A8965" t="s">
        <v>184</v>
      </c>
    </row>
    <row r="8966" spans="1:2" ht="19.5" customHeight="1">
      <c r="A8966" t="s">
        <v>185</v>
      </c>
      <c r="B8966">
        <v>948</v>
      </c>
    </row>
    <row r="8967" spans="1:2" ht="19.5" customHeight="1">
      <c r="A8967" t="s">
        <v>186</v>
      </c>
      <c r="B8967">
        <v>2774</v>
      </c>
    </row>
    <row r="8969" spans="1:2" ht="19.5" customHeight="1">
      <c r="A8969" t="s">
        <v>148</v>
      </c>
      <c r="B8969">
        <v>22806</v>
      </c>
    </row>
    <row r="8980" spans="1:2" ht="19.5" customHeight="1">
      <c r="A8980" t="s">
        <v>336</v>
      </c>
    </row>
    <row r="8981" spans="1:2" ht="19.5" customHeight="1">
      <c r="A8981" t="s">
        <v>176</v>
      </c>
      <c r="B8981">
        <v>160</v>
      </c>
    </row>
    <row r="8982" spans="1:2" ht="19.5" customHeight="1">
      <c r="A8982" t="s">
        <v>177</v>
      </c>
      <c r="B8982">
        <v>167</v>
      </c>
    </row>
    <row r="8983" spans="1:2" ht="19.5" customHeight="1">
      <c r="A8983" t="s">
        <v>324</v>
      </c>
      <c r="B8983">
        <v>85</v>
      </c>
    </row>
    <row r="8984" spans="1:2" ht="19.5" customHeight="1">
      <c r="A8984" t="s">
        <v>179</v>
      </c>
      <c r="B8984">
        <v>88</v>
      </c>
    </row>
    <row r="8985" spans="1:2" ht="19.5" customHeight="1">
      <c r="A8985" t="s">
        <v>316</v>
      </c>
      <c r="B8985">
        <v>72</v>
      </c>
    </row>
    <row r="8986" spans="1:2" ht="19.5" customHeight="1">
      <c r="A8986" t="s">
        <v>181</v>
      </c>
      <c r="B8986">
        <v>72</v>
      </c>
    </row>
    <row r="8987" spans="1:2" ht="19.5" customHeight="1">
      <c r="A8987" t="s">
        <v>182</v>
      </c>
      <c r="B8987">
        <v>68</v>
      </c>
    </row>
    <row r="8988" spans="1:2" ht="19.5" customHeight="1">
      <c r="A8988" t="s">
        <v>183</v>
      </c>
      <c r="B8988">
        <v>71</v>
      </c>
    </row>
    <row r="8990" spans="1:2" ht="19.5" customHeight="1">
      <c r="A8990" t="s">
        <v>184</v>
      </c>
    </row>
    <row r="8991" spans="1:2" ht="19.5" customHeight="1">
      <c r="A8991" t="s">
        <v>185</v>
      </c>
      <c r="B8991">
        <v>127</v>
      </c>
    </row>
    <row r="8992" spans="1:2" ht="19.5" customHeight="1">
      <c r="A8992" t="s">
        <v>186</v>
      </c>
      <c r="B8992">
        <v>132</v>
      </c>
    </row>
    <row r="8994" spans="1:2" ht="19.5" customHeight="1">
      <c r="A8994" t="s">
        <v>148</v>
      </c>
      <c r="B8994">
        <v>2501</v>
      </c>
    </row>
    <row r="8995" spans="1:2" ht="19.5" customHeight="1">
      <c r="A8995" t="s">
        <v>149</v>
      </c>
      <c r="B8995">
        <v>2573</v>
      </c>
    </row>
    <row r="9006" spans="1:2" ht="19.5" customHeight="1">
      <c r="A9006" t="s">
        <v>336</v>
      </c>
    </row>
    <row r="9007" spans="1:2" ht="19.5" customHeight="1">
      <c r="A9007" t="s">
        <v>176</v>
      </c>
      <c r="B9007">
        <v>153</v>
      </c>
    </row>
    <row r="9008" spans="1:2" ht="19.5" customHeight="1">
      <c r="A9008" t="s">
        <v>177</v>
      </c>
      <c r="B9008">
        <v>163</v>
      </c>
    </row>
    <row r="9009" spans="1:2" ht="19.5" customHeight="1">
      <c r="A9009" t="s">
        <v>324</v>
      </c>
      <c r="B9009">
        <v>91</v>
      </c>
    </row>
    <row r="9010" spans="1:2" ht="19.5" customHeight="1">
      <c r="A9010" t="s">
        <v>179</v>
      </c>
      <c r="B9010">
        <v>95</v>
      </c>
    </row>
    <row r="9011" spans="1:2" ht="19.5" customHeight="1">
      <c r="A9011" t="s">
        <v>316</v>
      </c>
      <c r="B9011">
        <v>86</v>
      </c>
    </row>
    <row r="9012" spans="1:2" ht="19.5" customHeight="1">
      <c r="A9012" t="s">
        <v>181</v>
      </c>
      <c r="B9012">
        <v>88</v>
      </c>
    </row>
    <row r="9013" spans="1:2" ht="19.5" customHeight="1">
      <c r="A9013" t="s">
        <v>182</v>
      </c>
      <c r="B9013">
        <v>46</v>
      </c>
    </row>
    <row r="9014" spans="1:2" ht="19.5" customHeight="1">
      <c r="A9014" t="s">
        <v>183</v>
      </c>
      <c r="B9014">
        <v>52</v>
      </c>
    </row>
    <row r="9016" spans="1:2" ht="19.5" customHeight="1">
      <c r="A9016" t="s">
        <v>184</v>
      </c>
    </row>
    <row r="9017" spans="1:2" ht="19.5" customHeight="1">
      <c r="A9017" t="s">
        <v>185</v>
      </c>
      <c r="B9017">
        <v>158</v>
      </c>
    </row>
    <row r="9018" spans="1:2" ht="19.5" customHeight="1">
      <c r="A9018" t="s">
        <v>186</v>
      </c>
      <c r="B9018">
        <v>166</v>
      </c>
    </row>
    <row r="9020" spans="1:2" ht="19.5" customHeight="1">
      <c r="A9020" t="s">
        <v>148</v>
      </c>
      <c r="B9020">
        <v>2515</v>
      </c>
    </row>
    <row r="9021" spans="1:2" ht="19.5" customHeight="1">
      <c r="A9021" t="s">
        <v>149</v>
      </c>
      <c r="B9021">
        <v>2582</v>
      </c>
    </row>
    <row r="9032" spans="1:2" ht="19.5" customHeight="1">
      <c r="A9032" t="s">
        <v>336</v>
      </c>
    </row>
    <row r="9033" spans="1:2" ht="19.5" customHeight="1">
      <c r="A9033" t="s">
        <v>176</v>
      </c>
      <c r="B9033">
        <v>34</v>
      </c>
    </row>
    <row r="9034" spans="1:2" ht="19.5" customHeight="1">
      <c r="A9034" t="s">
        <v>177</v>
      </c>
      <c r="B9034">
        <v>39</v>
      </c>
    </row>
    <row r="9035" spans="1:2" ht="19.5" customHeight="1">
      <c r="A9035" t="s">
        <v>324</v>
      </c>
      <c r="B9035">
        <v>32</v>
      </c>
    </row>
    <row r="9036" spans="1:2" ht="19.5" customHeight="1">
      <c r="A9036" t="s">
        <v>179</v>
      </c>
      <c r="B9036">
        <v>35</v>
      </c>
    </row>
    <row r="9037" spans="1:2" ht="19.5" customHeight="1">
      <c r="A9037" t="s">
        <v>316</v>
      </c>
      <c r="B9037">
        <v>39</v>
      </c>
    </row>
    <row r="9038" spans="1:2" ht="19.5" customHeight="1">
      <c r="A9038" t="s">
        <v>181</v>
      </c>
      <c r="B9038">
        <v>39</v>
      </c>
    </row>
    <row r="9039" spans="1:2" ht="19.5" customHeight="1">
      <c r="A9039" t="s">
        <v>182</v>
      </c>
      <c r="B9039">
        <v>3</v>
      </c>
    </row>
    <row r="9040" spans="1:2" ht="19.5" customHeight="1">
      <c r="A9040" t="s">
        <v>183</v>
      </c>
      <c r="B9040">
        <v>3</v>
      </c>
    </row>
    <row r="9042" spans="1:2" ht="19.5" customHeight="1">
      <c r="A9042" t="s">
        <v>184</v>
      </c>
    </row>
    <row r="9043" spans="1:2" ht="19.5" customHeight="1">
      <c r="A9043" t="s">
        <v>185</v>
      </c>
      <c r="B9043">
        <v>58</v>
      </c>
    </row>
    <row r="9044" spans="1:2" ht="19.5" customHeight="1">
      <c r="A9044" t="s">
        <v>186</v>
      </c>
      <c r="B9044">
        <v>58</v>
      </c>
    </row>
    <row r="9046" spans="1:2" ht="19.5" customHeight="1">
      <c r="A9046" t="s">
        <v>148</v>
      </c>
      <c r="B9046">
        <v>733</v>
      </c>
    </row>
    <row r="9047" spans="1:2" ht="19.5" customHeight="1">
      <c r="A9047" t="s">
        <v>149</v>
      </c>
      <c r="B9047">
        <v>768</v>
      </c>
    </row>
    <row r="9057" spans="1:2" ht="19.5" customHeight="1">
      <c r="A9057" t="s">
        <v>336</v>
      </c>
    </row>
    <row r="9058" spans="1:2" ht="19.5" customHeight="1">
      <c r="A9058" t="s">
        <v>176</v>
      </c>
      <c r="B9058">
        <v>24</v>
      </c>
    </row>
    <row r="9059" spans="1:2" ht="19.5" customHeight="1">
      <c r="A9059" t="s">
        <v>177</v>
      </c>
      <c r="B9059">
        <v>46</v>
      </c>
    </row>
    <row r="9060" spans="1:2" ht="19.5" customHeight="1">
      <c r="A9060" t="s">
        <v>324</v>
      </c>
      <c r="B9060">
        <v>30</v>
      </c>
    </row>
    <row r="9061" spans="1:2" ht="19.5" customHeight="1">
      <c r="A9061" t="s">
        <v>179</v>
      </c>
      <c r="B9061">
        <v>44</v>
      </c>
    </row>
    <row r="9062" spans="1:2" ht="19.5" customHeight="1">
      <c r="A9062" t="s">
        <v>316</v>
      </c>
      <c r="B9062">
        <v>37</v>
      </c>
    </row>
    <row r="9063" spans="1:2" ht="19.5" customHeight="1">
      <c r="A9063" t="s">
        <v>181</v>
      </c>
      <c r="B9063">
        <v>43</v>
      </c>
    </row>
    <row r="9064" spans="1:2" ht="19.5" customHeight="1">
      <c r="A9064" t="s">
        <v>182</v>
      </c>
      <c r="B9064">
        <v>18</v>
      </c>
    </row>
    <row r="9065" spans="1:2" ht="19.5" customHeight="1">
      <c r="A9065" t="s">
        <v>183</v>
      </c>
      <c r="B9065">
        <v>20</v>
      </c>
    </row>
    <row r="9067" spans="1:2" ht="19.5" customHeight="1">
      <c r="A9067" t="s">
        <v>184</v>
      </c>
    </row>
    <row r="9068" spans="1:2" ht="19.5" customHeight="1">
      <c r="A9068" t="s">
        <v>185</v>
      </c>
      <c r="B9068">
        <v>49</v>
      </c>
    </row>
    <row r="9069" spans="1:2" ht="19.5" customHeight="1">
      <c r="A9069" t="s">
        <v>186</v>
      </c>
      <c r="B9069">
        <v>53</v>
      </c>
    </row>
    <row r="9071" spans="1:2" ht="19.5" customHeight="1">
      <c r="A9071" t="s">
        <v>148</v>
      </c>
      <c r="B9071">
        <v>982</v>
      </c>
    </row>
    <row r="9072" spans="1:2" ht="19.5" customHeight="1">
      <c r="A9072" t="s">
        <v>149</v>
      </c>
      <c r="B9072">
        <v>1084</v>
      </c>
    </row>
    <row r="9082" spans="1:2" ht="19.5" customHeight="1">
      <c r="A9082" t="s">
        <v>336</v>
      </c>
    </row>
    <row r="9083" spans="1:2" ht="19.5" customHeight="1">
      <c r="A9083" t="s">
        <v>176</v>
      </c>
      <c r="B9083">
        <v>222</v>
      </c>
    </row>
    <row r="9084" spans="1:2" ht="19.5" customHeight="1">
      <c r="A9084" t="s">
        <v>177</v>
      </c>
      <c r="B9084">
        <v>333</v>
      </c>
    </row>
    <row r="9085" spans="1:2" ht="19.5" customHeight="1">
      <c r="A9085" t="s">
        <v>324</v>
      </c>
      <c r="B9085">
        <v>36</v>
      </c>
    </row>
    <row r="9086" spans="1:2" ht="19.5" customHeight="1">
      <c r="A9086" t="s">
        <v>179</v>
      </c>
      <c r="B9086">
        <v>50</v>
      </c>
    </row>
    <row r="9087" spans="1:2" ht="19.5" customHeight="1">
      <c r="A9087" t="s">
        <v>316</v>
      </c>
      <c r="B9087">
        <v>30</v>
      </c>
    </row>
    <row r="9088" spans="1:2" ht="19.5" customHeight="1">
      <c r="A9088" t="s">
        <v>181</v>
      </c>
      <c r="B9088">
        <v>38</v>
      </c>
    </row>
    <row r="9089" spans="1:2" ht="19.5" customHeight="1">
      <c r="A9089" t="s">
        <v>182</v>
      </c>
      <c r="B9089">
        <v>18</v>
      </c>
    </row>
    <row r="9090" spans="1:2" ht="19.5" customHeight="1">
      <c r="A9090" t="s">
        <v>183</v>
      </c>
      <c r="B9090">
        <v>23</v>
      </c>
    </row>
    <row r="9092" spans="1:2" ht="19.5" customHeight="1">
      <c r="A9092" t="s">
        <v>184</v>
      </c>
    </row>
    <row r="9093" spans="1:2" ht="19.5" customHeight="1">
      <c r="A9093" t="s">
        <v>185</v>
      </c>
      <c r="B9093">
        <v>27</v>
      </c>
    </row>
    <row r="9094" spans="1:2" ht="19.5" customHeight="1">
      <c r="A9094" t="s">
        <v>186</v>
      </c>
      <c r="B9094">
        <v>30</v>
      </c>
    </row>
    <row r="9096" spans="1:2" ht="19.5" customHeight="1">
      <c r="A9096" t="s">
        <v>148</v>
      </c>
      <c r="B9096">
        <v>868</v>
      </c>
    </row>
    <row r="9097" spans="1:2" ht="19.5" customHeight="1">
      <c r="A9097" t="s">
        <v>149</v>
      </c>
      <c r="B9097">
        <v>897</v>
      </c>
    </row>
    <row r="9109" spans="1:2" ht="19.5" customHeight="1">
      <c r="A9109" t="s">
        <v>336</v>
      </c>
    </row>
    <row r="9110" spans="1:2" ht="19.5" customHeight="1">
      <c r="A9110" t="s">
        <v>176</v>
      </c>
      <c r="B9110">
        <v>5461</v>
      </c>
    </row>
    <row r="9111" spans="1:2" ht="19.5" customHeight="1">
      <c r="A9111" t="s">
        <v>177</v>
      </c>
      <c r="B9111">
        <v>11016</v>
      </c>
    </row>
    <row r="9112" spans="1:2" ht="19.5" customHeight="1">
      <c r="A9112" t="s">
        <v>324</v>
      </c>
      <c r="B9112">
        <v>2083</v>
      </c>
    </row>
    <row r="9113" spans="1:2" ht="19.5" customHeight="1">
      <c r="A9113" t="s">
        <v>179</v>
      </c>
      <c r="B9113">
        <v>4529</v>
      </c>
    </row>
    <row r="9114" spans="1:2" ht="19.5" customHeight="1">
      <c r="A9114" t="s">
        <v>316</v>
      </c>
      <c r="B9114">
        <v>1830</v>
      </c>
    </row>
    <row r="9115" spans="1:2" ht="19.5" customHeight="1">
      <c r="A9115" t="s">
        <v>181</v>
      </c>
      <c r="B9115">
        <v>3885</v>
      </c>
    </row>
    <row r="9116" spans="1:2" ht="19.5" customHeight="1">
      <c r="A9116" t="s">
        <v>182</v>
      </c>
      <c r="B9116">
        <v>1343</v>
      </c>
    </row>
    <row r="9117" spans="1:2" ht="19.5" customHeight="1">
      <c r="A9117" t="s">
        <v>183</v>
      </c>
      <c r="B9117">
        <v>2770</v>
      </c>
    </row>
    <row r="9119" spans="1:2" ht="19.5" customHeight="1">
      <c r="A9119" t="s">
        <v>184</v>
      </c>
    </row>
    <row r="9120" spans="1:2" ht="19.5" customHeight="1">
      <c r="A9120" t="s">
        <v>185</v>
      </c>
      <c r="B9120">
        <v>1895</v>
      </c>
    </row>
    <row r="9121" spans="1:2" ht="19.5" customHeight="1">
      <c r="A9121" t="s">
        <v>186</v>
      </c>
      <c r="B9121">
        <v>3303</v>
      </c>
    </row>
    <row r="9123" spans="1:2" ht="19.5" customHeight="1">
      <c r="A9123" t="s">
        <v>148</v>
      </c>
    </row>
    <row r="9124" spans="1:2" ht="19.5" customHeight="1">
      <c r="A9124" t="s">
        <v>149</v>
      </c>
    </row>
    <row r="9136" spans="1:2" ht="19.5" customHeight="1">
      <c r="A9136" t="s">
        <v>336</v>
      </c>
    </row>
    <row r="9137" spans="1:1" ht="19.5" customHeight="1">
      <c r="A9137" t="s">
        <v>176</v>
      </c>
    </row>
    <row r="9138" spans="1:1" ht="19.5" customHeight="1">
      <c r="A9138" t="s">
        <v>177</v>
      </c>
    </row>
    <row r="9139" spans="1:1" ht="19.5" customHeight="1">
      <c r="A9139" t="s">
        <v>324</v>
      </c>
    </row>
    <row r="9140" spans="1:1" ht="19.5" customHeight="1">
      <c r="A9140" t="s">
        <v>179</v>
      </c>
    </row>
    <row r="9141" spans="1:1" ht="19.5" customHeight="1">
      <c r="A9141" t="s">
        <v>316</v>
      </c>
    </row>
    <row r="9142" spans="1:1" ht="19.5" customHeight="1">
      <c r="A9142" t="s">
        <v>181</v>
      </c>
    </row>
    <row r="9143" spans="1:1" ht="19.5" customHeight="1">
      <c r="A9143" t="s">
        <v>182</v>
      </c>
    </row>
    <row r="9144" spans="1:1" ht="19.5" customHeight="1">
      <c r="A9144" t="s">
        <v>183</v>
      </c>
    </row>
    <row r="9146" spans="1:1" ht="19.5" customHeight="1">
      <c r="A9146" t="s">
        <v>184</v>
      </c>
    </row>
    <row r="9147" spans="1:1" ht="19.5" customHeight="1">
      <c r="A9147" t="s">
        <v>185</v>
      </c>
    </row>
    <row r="9148" spans="1:1" ht="19.5" customHeight="1">
      <c r="A9148" t="s">
        <v>186</v>
      </c>
    </row>
    <row r="9150" spans="1:1" ht="19.5" customHeight="1">
      <c r="A9150" t="s">
        <v>148</v>
      </c>
    </row>
    <row r="9151" spans="1:1" ht="19.5" customHeight="1">
      <c r="A9151" t="s">
        <v>149</v>
      </c>
    </row>
    <row r="9161" spans="1:2" ht="19.5" customHeight="1">
      <c r="A9161" t="s">
        <v>336</v>
      </c>
    </row>
    <row r="9162" spans="1:2" ht="19.5" customHeight="1">
      <c r="A9162" t="s">
        <v>176</v>
      </c>
      <c r="B9162">
        <v>6401</v>
      </c>
    </row>
    <row r="9163" spans="1:2" ht="19.5" customHeight="1">
      <c r="A9163" t="s">
        <v>177</v>
      </c>
      <c r="B9163">
        <v>13943</v>
      </c>
    </row>
    <row r="9164" spans="1:2" ht="19.5" customHeight="1">
      <c r="A9164" t="s">
        <v>324</v>
      </c>
      <c r="B9164">
        <v>1447</v>
      </c>
    </row>
    <row r="9165" spans="1:2" ht="19.5" customHeight="1">
      <c r="A9165" t="s">
        <v>179</v>
      </c>
      <c r="B9165">
        <v>3625</v>
      </c>
    </row>
    <row r="9166" spans="1:2" ht="19.5" customHeight="1">
      <c r="A9166" t="s">
        <v>316</v>
      </c>
      <c r="B9166">
        <v>1145</v>
      </c>
    </row>
    <row r="9167" spans="1:2" ht="19.5" customHeight="1">
      <c r="A9167" t="s">
        <v>181</v>
      </c>
      <c r="B9167">
        <v>3194</v>
      </c>
    </row>
    <row r="9168" spans="1:2" ht="19.5" customHeight="1">
      <c r="A9168" t="s">
        <v>182</v>
      </c>
      <c r="B9168">
        <v>914</v>
      </c>
    </row>
    <row r="9169" spans="1:2" ht="19.5" customHeight="1">
      <c r="A9169" t="s">
        <v>183</v>
      </c>
      <c r="B9169">
        <v>2818</v>
      </c>
    </row>
    <row r="9171" spans="1:2" ht="19.5" customHeight="1">
      <c r="A9171" t="s">
        <v>184</v>
      </c>
    </row>
    <row r="9172" spans="1:2" ht="19.5" customHeight="1">
      <c r="A9172" t="s">
        <v>185</v>
      </c>
      <c r="B9172">
        <v>1071</v>
      </c>
    </row>
    <row r="9173" spans="1:2" ht="19.5" customHeight="1">
      <c r="A9173" t="s">
        <v>186</v>
      </c>
      <c r="B9173">
        <v>3658</v>
      </c>
    </row>
    <row r="9175" spans="1:2" ht="19.5" customHeight="1">
      <c r="A9175" t="s">
        <v>148</v>
      </c>
    </row>
    <row r="9176" spans="1:2" ht="19.5" customHeight="1">
      <c r="A9176" t="s">
        <v>149</v>
      </c>
    </row>
    <row r="9212" spans="1:2" ht="19.5" customHeight="1">
      <c r="A9212" t="s">
        <v>336</v>
      </c>
    </row>
    <row r="9213" spans="1:2" ht="19.5" customHeight="1">
      <c r="A9213" t="s">
        <v>176</v>
      </c>
      <c r="B9213">
        <v>459</v>
      </c>
    </row>
    <row r="9214" spans="1:2" ht="19.5" customHeight="1">
      <c r="A9214" t="s">
        <v>177</v>
      </c>
      <c r="B9214">
        <v>552</v>
      </c>
    </row>
    <row r="9215" spans="1:2" ht="19.5" customHeight="1">
      <c r="A9215" t="s">
        <v>324</v>
      </c>
      <c r="B9215">
        <v>97</v>
      </c>
    </row>
    <row r="9216" spans="1:2" ht="19.5" customHeight="1">
      <c r="A9216" t="s">
        <v>179</v>
      </c>
      <c r="B9216">
        <v>104</v>
      </c>
    </row>
    <row r="9217" spans="1:2" ht="19.5" customHeight="1">
      <c r="A9217" t="s">
        <v>316</v>
      </c>
      <c r="B9217">
        <v>83</v>
      </c>
    </row>
    <row r="9218" spans="1:2" ht="19.5" customHeight="1">
      <c r="A9218" t="s">
        <v>181</v>
      </c>
      <c r="B9218">
        <v>88</v>
      </c>
    </row>
    <row r="9219" spans="1:2" ht="19.5" customHeight="1">
      <c r="A9219" t="s">
        <v>182</v>
      </c>
      <c r="B9219">
        <v>72</v>
      </c>
    </row>
    <row r="9220" spans="1:2" ht="19.5" customHeight="1">
      <c r="A9220" t="s">
        <v>183</v>
      </c>
      <c r="B9220">
        <v>76</v>
      </c>
    </row>
    <row r="9222" spans="1:2" ht="19.5" customHeight="1">
      <c r="A9222" t="s">
        <v>184</v>
      </c>
    </row>
    <row r="9223" spans="1:2" ht="19.5" customHeight="1">
      <c r="A9223" t="s">
        <v>185</v>
      </c>
      <c r="B9223">
        <v>101</v>
      </c>
    </row>
    <row r="9224" spans="1:2" ht="19.5" customHeight="1">
      <c r="A9224" t="s">
        <v>186</v>
      </c>
      <c r="B9224">
        <v>103</v>
      </c>
    </row>
    <row r="9226" spans="1:2" ht="19.5" customHeight="1">
      <c r="A9226" t="s">
        <v>148</v>
      </c>
      <c r="B9226">
        <v>3089</v>
      </c>
    </row>
    <row r="9227" spans="1:2" ht="19.5" customHeight="1">
      <c r="A9227" t="s">
        <v>149</v>
      </c>
      <c r="B9227">
        <v>3307</v>
      </c>
    </row>
    <row r="9237" spans="1:2" ht="19.5" customHeight="1">
      <c r="A9237" t="s">
        <v>336</v>
      </c>
    </row>
    <row r="9238" spans="1:2" ht="19.5" customHeight="1">
      <c r="A9238" t="s">
        <v>176</v>
      </c>
      <c r="B9238">
        <v>686</v>
      </c>
    </row>
    <row r="9239" spans="1:2" ht="19.5" customHeight="1">
      <c r="A9239" t="s">
        <v>177</v>
      </c>
      <c r="B9239">
        <v>924</v>
      </c>
    </row>
    <row r="9240" spans="1:2" ht="19.5" customHeight="1">
      <c r="A9240" t="s">
        <v>324</v>
      </c>
      <c r="B9240">
        <v>110</v>
      </c>
    </row>
    <row r="9241" spans="1:2" ht="19.5" customHeight="1">
      <c r="A9241" t="s">
        <v>179</v>
      </c>
      <c r="B9241">
        <v>132</v>
      </c>
    </row>
    <row r="9242" spans="1:2" ht="19.5" customHeight="1">
      <c r="A9242" t="s">
        <v>316</v>
      </c>
      <c r="B9242">
        <v>121</v>
      </c>
    </row>
    <row r="9243" spans="1:2" ht="19.5" customHeight="1">
      <c r="A9243" t="s">
        <v>181</v>
      </c>
      <c r="B9243">
        <v>139</v>
      </c>
    </row>
    <row r="9244" spans="1:2" ht="19.5" customHeight="1">
      <c r="A9244" t="s">
        <v>182</v>
      </c>
      <c r="B9244">
        <v>81</v>
      </c>
    </row>
    <row r="9245" spans="1:2" ht="19.5" customHeight="1">
      <c r="A9245" t="s">
        <v>183</v>
      </c>
      <c r="B9245">
        <v>86</v>
      </c>
    </row>
    <row r="9247" spans="1:2" ht="19.5" customHeight="1">
      <c r="A9247" t="s">
        <v>184</v>
      </c>
    </row>
    <row r="9248" spans="1:2" ht="19.5" customHeight="1">
      <c r="A9248" t="s">
        <v>185</v>
      </c>
      <c r="B9248">
        <v>130</v>
      </c>
    </row>
    <row r="9249" spans="1:2" ht="19.5" customHeight="1">
      <c r="A9249" t="s">
        <v>186</v>
      </c>
      <c r="B9249">
        <v>131</v>
      </c>
    </row>
    <row r="9251" spans="1:2" ht="19.5" customHeight="1">
      <c r="A9251" t="s">
        <v>148</v>
      </c>
      <c r="B9251">
        <v>3831</v>
      </c>
    </row>
    <row r="9252" spans="1:2" ht="19.5" customHeight="1">
      <c r="A9252" t="s">
        <v>149</v>
      </c>
      <c r="B9252">
        <v>4308</v>
      </c>
    </row>
    <row r="9262" spans="1:2" ht="19.5" customHeight="1">
      <c r="A9262" t="s">
        <v>336</v>
      </c>
    </row>
    <row r="9263" spans="1:2" ht="19.5" customHeight="1">
      <c r="A9263" t="s">
        <v>176</v>
      </c>
      <c r="B9263">
        <v>210</v>
      </c>
    </row>
    <row r="9264" spans="1:2" ht="19.5" customHeight="1">
      <c r="A9264" t="s">
        <v>177</v>
      </c>
      <c r="B9264">
        <v>320</v>
      </c>
    </row>
    <row r="9265" spans="1:2" ht="19.5" customHeight="1">
      <c r="A9265" t="s">
        <v>324</v>
      </c>
      <c r="B9265">
        <v>32</v>
      </c>
    </row>
    <row r="9266" spans="1:2" ht="19.5" customHeight="1">
      <c r="A9266" t="s">
        <v>179</v>
      </c>
      <c r="B9266">
        <v>39</v>
      </c>
    </row>
    <row r="9267" spans="1:2" ht="19.5" customHeight="1">
      <c r="A9267" t="s">
        <v>316</v>
      </c>
      <c r="B9267">
        <v>36</v>
      </c>
    </row>
    <row r="9268" spans="1:2" ht="19.5" customHeight="1">
      <c r="A9268" t="s">
        <v>181</v>
      </c>
      <c r="B9268">
        <v>43</v>
      </c>
    </row>
    <row r="9269" spans="1:2" ht="19.5" customHeight="1">
      <c r="A9269" t="s">
        <v>182</v>
      </c>
      <c r="B9269">
        <v>20</v>
      </c>
    </row>
    <row r="9270" spans="1:2" ht="19.5" customHeight="1">
      <c r="A9270" t="s">
        <v>183</v>
      </c>
      <c r="B9270">
        <v>23</v>
      </c>
    </row>
    <row r="9272" spans="1:2" ht="19.5" customHeight="1">
      <c r="A9272" t="s">
        <v>184</v>
      </c>
    </row>
    <row r="9273" spans="1:2" ht="19.5" customHeight="1">
      <c r="A9273" t="s">
        <v>185</v>
      </c>
      <c r="B9273">
        <v>32</v>
      </c>
    </row>
    <row r="9274" spans="1:2" ht="19.5" customHeight="1">
      <c r="A9274" t="s">
        <v>186</v>
      </c>
      <c r="B9274">
        <v>37</v>
      </c>
    </row>
    <row r="9276" spans="1:2" ht="19.5" customHeight="1">
      <c r="A9276" t="s">
        <v>148</v>
      </c>
      <c r="B9276">
        <v>1025</v>
      </c>
    </row>
    <row r="9277" spans="1:2" ht="19.5" customHeight="1">
      <c r="A9277" t="s">
        <v>149</v>
      </c>
      <c r="B9277">
        <v>1241</v>
      </c>
    </row>
    <row r="9287" spans="1:2" ht="19.5" customHeight="1">
      <c r="A9287" t="s">
        <v>336</v>
      </c>
    </row>
    <row r="9288" spans="1:2" ht="19.5" customHeight="1">
      <c r="A9288" t="s">
        <v>176</v>
      </c>
      <c r="B9288">
        <v>172</v>
      </c>
    </row>
    <row r="9289" spans="1:2" ht="19.5" customHeight="1">
      <c r="A9289" t="s">
        <v>177</v>
      </c>
      <c r="B9289">
        <v>254</v>
      </c>
    </row>
    <row r="9290" spans="1:2" ht="19.5" customHeight="1">
      <c r="A9290" t="s">
        <v>324</v>
      </c>
      <c r="B9290">
        <v>24</v>
      </c>
    </row>
    <row r="9291" spans="1:2" ht="19.5" customHeight="1">
      <c r="A9291" t="s">
        <v>179</v>
      </c>
      <c r="B9291">
        <v>26</v>
      </c>
    </row>
    <row r="9292" spans="1:2" ht="19.5" customHeight="1">
      <c r="A9292" t="s">
        <v>316</v>
      </c>
      <c r="B9292">
        <v>33</v>
      </c>
    </row>
    <row r="9293" spans="1:2" ht="19.5" customHeight="1">
      <c r="A9293" t="s">
        <v>181</v>
      </c>
      <c r="B9293">
        <v>43</v>
      </c>
    </row>
    <row r="9294" spans="1:2" ht="19.5" customHeight="1">
      <c r="A9294" t="s">
        <v>182</v>
      </c>
      <c r="B9294">
        <v>15</v>
      </c>
    </row>
    <row r="9295" spans="1:2" ht="19.5" customHeight="1">
      <c r="A9295" t="s">
        <v>183</v>
      </c>
      <c r="B9295">
        <v>18</v>
      </c>
    </row>
    <row r="9297" spans="1:2" ht="19.5" customHeight="1">
      <c r="A9297" t="s">
        <v>184</v>
      </c>
    </row>
    <row r="9298" spans="1:2" ht="19.5" customHeight="1">
      <c r="A9298" t="s">
        <v>185</v>
      </c>
      <c r="B9298">
        <v>21</v>
      </c>
    </row>
    <row r="9299" spans="1:2" ht="19.5" customHeight="1">
      <c r="A9299" t="s">
        <v>186</v>
      </c>
      <c r="B9299">
        <v>22</v>
      </c>
    </row>
    <row r="9301" spans="1:2" ht="19.5" customHeight="1">
      <c r="A9301" t="s">
        <v>148</v>
      </c>
      <c r="B9301">
        <v>803</v>
      </c>
    </row>
    <row r="9302" spans="1:2" ht="19.5" customHeight="1">
      <c r="A9302" t="s">
        <v>149</v>
      </c>
      <c r="B9302">
        <v>976</v>
      </c>
    </row>
    <row r="9312" spans="1:2" ht="19.5" customHeight="1">
      <c r="A9312" t="s">
        <v>336</v>
      </c>
    </row>
    <row r="9313" spans="1:2" ht="19.5" customHeight="1">
      <c r="A9313" t="s">
        <v>176</v>
      </c>
      <c r="B9313">
        <v>345</v>
      </c>
    </row>
    <row r="9314" spans="1:2" ht="19.5" customHeight="1">
      <c r="A9314" t="s">
        <v>177</v>
      </c>
      <c r="B9314">
        <v>611</v>
      </c>
    </row>
    <row r="9315" spans="1:2" ht="19.5" customHeight="1">
      <c r="A9315" t="s">
        <v>324</v>
      </c>
      <c r="B9315">
        <v>60</v>
      </c>
    </row>
    <row r="9316" spans="1:2" ht="19.5" customHeight="1">
      <c r="A9316" t="s">
        <v>179</v>
      </c>
      <c r="B9316">
        <v>81</v>
      </c>
    </row>
    <row r="9317" spans="1:2" ht="19.5" customHeight="1">
      <c r="A9317" t="s">
        <v>316</v>
      </c>
      <c r="B9317">
        <v>37</v>
      </c>
    </row>
    <row r="9318" spans="1:2" ht="19.5" customHeight="1">
      <c r="A9318" t="s">
        <v>181</v>
      </c>
      <c r="B9318">
        <v>46</v>
      </c>
    </row>
    <row r="9319" spans="1:2" ht="19.5" customHeight="1">
      <c r="A9319" t="s">
        <v>182</v>
      </c>
      <c r="B9319">
        <v>28</v>
      </c>
    </row>
    <row r="9320" spans="1:2" ht="19.5" customHeight="1">
      <c r="A9320" t="s">
        <v>183</v>
      </c>
      <c r="B9320">
        <v>38</v>
      </c>
    </row>
    <row r="9322" spans="1:2" ht="19.5" customHeight="1">
      <c r="A9322" t="s">
        <v>184</v>
      </c>
    </row>
    <row r="9323" spans="1:2" ht="19.5" customHeight="1">
      <c r="A9323" t="s">
        <v>185</v>
      </c>
      <c r="B9323">
        <v>59</v>
      </c>
    </row>
    <row r="9324" spans="1:2" ht="19.5" customHeight="1">
      <c r="A9324" t="s">
        <v>186</v>
      </c>
      <c r="B9324">
        <v>72</v>
      </c>
    </row>
    <row r="9326" spans="1:2" ht="19.5" customHeight="1">
      <c r="A9326" t="s">
        <v>148</v>
      </c>
      <c r="B9326">
        <v>1536</v>
      </c>
    </row>
    <row r="9327" spans="1:2" ht="19.5" customHeight="1">
      <c r="A9327" t="s">
        <v>149</v>
      </c>
      <c r="B9327">
        <v>2039</v>
      </c>
    </row>
    <row r="9338" spans="1:2" ht="19.5" customHeight="1">
      <c r="A9338" t="s">
        <v>336</v>
      </c>
    </row>
    <row r="9339" spans="1:2" ht="19.5" customHeight="1">
      <c r="A9339" t="s">
        <v>176</v>
      </c>
      <c r="B9339">
        <v>4297</v>
      </c>
    </row>
    <row r="9340" spans="1:2" ht="19.5" customHeight="1">
      <c r="A9340" t="s">
        <v>177</v>
      </c>
      <c r="B9340">
        <v>4675</v>
      </c>
    </row>
    <row r="9341" spans="1:2" ht="19.5" customHeight="1">
      <c r="A9341" t="s">
        <v>324</v>
      </c>
      <c r="B9341">
        <v>2588</v>
      </c>
    </row>
    <row r="9342" spans="1:2" ht="19.5" customHeight="1">
      <c r="A9342" t="s">
        <v>179</v>
      </c>
      <c r="B9342">
        <v>2741</v>
      </c>
    </row>
    <row r="9343" spans="1:2" ht="19.5" customHeight="1">
      <c r="A9343" t="s">
        <v>316</v>
      </c>
      <c r="B9343">
        <v>2534</v>
      </c>
    </row>
    <row r="9344" spans="1:2" ht="19.5" customHeight="1">
      <c r="A9344" t="s">
        <v>181</v>
      </c>
      <c r="B9344">
        <v>2637</v>
      </c>
    </row>
    <row r="9345" spans="1:2" ht="19.5" customHeight="1">
      <c r="A9345" t="s">
        <v>182</v>
      </c>
      <c r="B9345">
        <v>2322</v>
      </c>
    </row>
    <row r="9346" spans="1:2" ht="19.5" customHeight="1">
      <c r="A9346" t="s">
        <v>183</v>
      </c>
      <c r="B9346">
        <v>2527</v>
      </c>
    </row>
    <row r="9348" spans="1:2" ht="19.5" customHeight="1">
      <c r="A9348" t="s">
        <v>184</v>
      </c>
    </row>
    <row r="9349" spans="1:2" ht="19.5" customHeight="1">
      <c r="A9349" t="s">
        <v>185</v>
      </c>
      <c r="B9349">
        <v>4464</v>
      </c>
    </row>
    <row r="9350" spans="1:2" ht="19.5" customHeight="1">
      <c r="A9350" t="s">
        <v>186</v>
      </c>
      <c r="B9350">
        <v>4751</v>
      </c>
    </row>
    <row r="9352" spans="1:2" ht="19.5" customHeight="1">
      <c r="A9352" t="s">
        <v>148</v>
      </c>
    </row>
    <row r="9353" spans="1:2" ht="19.5" customHeight="1">
      <c r="A9353" t="s">
        <v>149</v>
      </c>
    </row>
    <row r="9364" spans="1:2" ht="19.5" customHeight="1">
      <c r="A9364" t="s">
        <v>336</v>
      </c>
    </row>
    <row r="9365" spans="1:2" ht="19.5" customHeight="1">
      <c r="A9365" t="s">
        <v>176</v>
      </c>
      <c r="B9365">
        <v>3745</v>
      </c>
    </row>
    <row r="9366" spans="1:2" ht="19.5" customHeight="1">
      <c r="A9366" t="s">
        <v>177</v>
      </c>
      <c r="B9366">
        <v>4228</v>
      </c>
    </row>
    <row r="9367" spans="1:2" ht="19.5" customHeight="1">
      <c r="A9367" t="s">
        <v>324</v>
      </c>
      <c r="B9367">
        <v>1850</v>
      </c>
    </row>
    <row r="9368" spans="1:2" ht="19.5" customHeight="1">
      <c r="A9368" t="s">
        <v>179</v>
      </c>
      <c r="B9368">
        <v>1977</v>
      </c>
    </row>
    <row r="9369" spans="1:2" ht="19.5" customHeight="1">
      <c r="A9369" t="s">
        <v>316</v>
      </c>
      <c r="B9369">
        <v>1717</v>
      </c>
    </row>
    <row r="9370" spans="1:2" ht="19.5" customHeight="1">
      <c r="A9370" t="s">
        <v>181</v>
      </c>
      <c r="B9370">
        <v>1807</v>
      </c>
    </row>
    <row r="9371" spans="1:2" ht="19.5" customHeight="1">
      <c r="A9371" t="s">
        <v>182</v>
      </c>
      <c r="B9371">
        <v>1643</v>
      </c>
    </row>
    <row r="9372" spans="1:2" ht="19.5" customHeight="1">
      <c r="A9372" t="s">
        <v>183</v>
      </c>
      <c r="B9372">
        <v>1741</v>
      </c>
    </row>
    <row r="9374" spans="1:2" ht="19.5" customHeight="1">
      <c r="A9374" t="s">
        <v>184</v>
      </c>
    </row>
    <row r="9375" spans="1:2" ht="19.5" customHeight="1">
      <c r="A9375" t="s">
        <v>185</v>
      </c>
      <c r="B9375">
        <v>2810</v>
      </c>
    </row>
    <row r="9376" spans="1:2" ht="19.5" customHeight="1">
      <c r="A9376" t="s">
        <v>186</v>
      </c>
      <c r="B9376">
        <v>2916</v>
      </c>
    </row>
    <row r="9378" spans="1:2" ht="19.5" customHeight="1">
      <c r="A9378" t="s">
        <v>148</v>
      </c>
    </row>
    <row r="9379" spans="1:2" ht="19.5" customHeight="1">
      <c r="A9379" t="s">
        <v>149</v>
      </c>
    </row>
    <row r="9389" spans="1:2" ht="19.5" customHeight="1">
      <c r="A9389" t="s">
        <v>336</v>
      </c>
    </row>
    <row r="9390" spans="1:2" ht="19.5" customHeight="1">
      <c r="A9390" t="s">
        <v>176</v>
      </c>
      <c r="B9390">
        <v>754</v>
      </c>
    </row>
    <row r="9391" spans="1:2" ht="19.5" customHeight="1">
      <c r="A9391" t="s">
        <v>177</v>
      </c>
      <c r="B9391">
        <v>911</v>
      </c>
    </row>
    <row r="9392" spans="1:2" ht="19.5" customHeight="1">
      <c r="A9392" t="s">
        <v>324</v>
      </c>
      <c r="B9392">
        <v>281</v>
      </c>
    </row>
    <row r="9393" spans="1:2" ht="19.5" customHeight="1">
      <c r="A9393" t="s">
        <v>179</v>
      </c>
      <c r="B9393">
        <v>310</v>
      </c>
    </row>
    <row r="9394" spans="1:2" ht="19.5" customHeight="1">
      <c r="A9394" t="s">
        <v>316</v>
      </c>
      <c r="B9394">
        <v>249</v>
      </c>
    </row>
    <row r="9395" spans="1:2" ht="19.5" customHeight="1">
      <c r="A9395" t="s">
        <v>181</v>
      </c>
      <c r="B9395">
        <v>265</v>
      </c>
    </row>
    <row r="9396" spans="1:2" ht="19.5" customHeight="1">
      <c r="A9396" t="s">
        <v>182</v>
      </c>
      <c r="B9396">
        <v>230</v>
      </c>
    </row>
    <row r="9397" spans="1:2" ht="19.5" customHeight="1">
      <c r="A9397" t="s">
        <v>183</v>
      </c>
      <c r="B9397">
        <v>249</v>
      </c>
    </row>
    <row r="9399" spans="1:2" ht="19.5" customHeight="1">
      <c r="A9399" t="s">
        <v>184</v>
      </c>
    </row>
    <row r="9400" spans="1:2" ht="19.5" customHeight="1">
      <c r="A9400" t="s">
        <v>185</v>
      </c>
      <c r="B9400">
        <v>290</v>
      </c>
    </row>
    <row r="9401" spans="1:2" ht="19.5" customHeight="1">
      <c r="A9401" t="s">
        <v>186</v>
      </c>
      <c r="B9401">
        <v>302</v>
      </c>
    </row>
    <row r="9403" spans="1:2" ht="19.5" customHeight="1">
      <c r="A9403" t="s">
        <v>148</v>
      </c>
      <c r="B9403">
        <v>6874</v>
      </c>
    </row>
    <row r="9404" spans="1:2" ht="19.5" customHeight="1">
      <c r="A9404" t="s">
        <v>149</v>
      </c>
      <c r="B9404">
        <v>7326</v>
      </c>
    </row>
    <row r="9414" spans="1:2" ht="19.5" customHeight="1">
      <c r="A9414" t="s">
        <v>336</v>
      </c>
    </row>
    <row r="9415" spans="1:2" ht="19.5" customHeight="1">
      <c r="A9415" t="s">
        <v>176</v>
      </c>
      <c r="B9415">
        <v>515</v>
      </c>
    </row>
    <row r="9416" spans="1:2" ht="19.5" customHeight="1">
      <c r="A9416" t="s">
        <v>177</v>
      </c>
      <c r="B9416">
        <v>632</v>
      </c>
    </row>
    <row r="9417" spans="1:2" ht="19.5" customHeight="1">
      <c r="A9417" t="s">
        <v>324</v>
      </c>
      <c r="B9417">
        <v>142</v>
      </c>
    </row>
    <row r="9418" spans="1:2" ht="19.5" customHeight="1">
      <c r="A9418" t="s">
        <v>179</v>
      </c>
      <c r="B9418">
        <v>159</v>
      </c>
    </row>
    <row r="9419" spans="1:2" ht="19.5" customHeight="1">
      <c r="A9419" t="s">
        <v>316</v>
      </c>
      <c r="B9419">
        <v>149</v>
      </c>
    </row>
    <row r="9420" spans="1:2" ht="19.5" customHeight="1">
      <c r="A9420" t="s">
        <v>181</v>
      </c>
      <c r="B9420">
        <v>159</v>
      </c>
    </row>
    <row r="9421" spans="1:2" ht="19.5" customHeight="1">
      <c r="A9421" t="s">
        <v>182</v>
      </c>
      <c r="B9421">
        <v>104</v>
      </c>
    </row>
    <row r="9422" spans="1:2" ht="19.5" customHeight="1">
      <c r="A9422" t="s">
        <v>183</v>
      </c>
      <c r="B9422">
        <v>113</v>
      </c>
    </row>
    <row r="9424" spans="1:2" ht="19.5" customHeight="1">
      <c r="A9424" t="s">
        <v>184</v>
      </c>
    </row>
    <row r="9425" spans="1:2" ht="19.5" customHeight="1">
      <c r="A9425" t="s">
        <v>185</v>
      </c>
      <c r="B9425">
        <v>185</v>
      </c>
    </row>
    <row r="9426" spans="1:2" ht="19.5" customHeight="1">
      <c r="A9426" t="s">
        <v>186</v>
      </c>
      <c r="B9426">
        <v>192</v>
      </c>
    </row>
    <row r="9428" spans="1:2" ht="19.5" customHeight="1">
      <c r="A9428" t="s">
        <v>148</v>
      </c>
      <c r="B9428">
        <v>4064</v>
      </c>
    </row>
    <row r="9429" spans="1:2" ht="19.5" customHeight="1">
      <c r="A9429" t="s">
        <v>149</v>
      </c>
      <c r="B9429">
        <v>4423</v>
      </c>
    </row>
    <row r="9440" spans="1:2" ht="19.5" customHeight="1">
      <c r="A9440" t="s">
        <v>336</v>
      </c>
    </row>
    <row r="9441" spans="1:2" ht="19.5" customHeight="1">
      <c r="A9441" t="s">
        <v>176</v>
      </c>
      <c r="B9441">
        <v>840</v>
      </c>
    </row>
    <row r="9442" spans="1:2" ht="19.5" customHeight="1">
      <c r="A9442" t="s">
        <v>177</v>
      </c>
      <c r="B9442">
        <v>1308</v>
      </c>
    </row>
    <row r="9443" spans="1:2" ht="19.5" customHeight="1">
      <c r="A9443" t="s">
        <v>324</v>
      </c>
      <c r="B9443">
        <v>226</v>
      </c>
    </row>
    <row r="9444" spans="1:2" ht="19.5" customHeight="1">
      <c r="A9444" t="s">
        <v>179</v>
      </c>
      <c r="B9444">
        <v>183</v>
      </c>
    </row>
    <row r="9445" spans="1:2" ht="19.5" customHeight="1">
      <c r="A9445" t="s">
        <v>316</v>
      </c>
      <c r="B9445">
        <v>187</v>
      </c>
    </row>
    <row r="9446" spans="1:2" ht="19.5" customHeight="1">
      <c r="A9446" t="s">
        <v>181</v>
      </c>
      <c r="B9446">
        <v>206</v>
      </c>
    </row>
    <row r="9447" spans="1:2" ht="19.5" customHeight="1">
      <c r="A9447" t="s">
        <v>182</v>
      </c>
      <c r="B9447">
        <v>138</v>
      </c>
    </row>
    <row r="9448" spans="1:2" ht="19.5" customHeight="1">
      <c r="A9448" t="s">
        <v>183</v>
      </c>
      <c r="B9448">
        <v>155</v>
      </c>
    </row>
    <row r="9450" spans="1:2" ht="19.5" customHeight="1">
      <c r="A9450" t="s">
        <v>184</v>
      </c>
    </row>
    <row r="9451" spans="1:2" ht="19.5" customHeight="1">
      <c r="A9451" t="s">
        <v>185</v>
      </c>
      <c r="B9451">
        <v>263</v>
      </c>
    </row>
    <row r="9452" spans="1:2" ht="19.5" customHeight="1">
      <c r="A9452" t="s">
        <v>186</v>
      </c>
      <c r="B9452">
        <v>272</v>
      </c>
    </row>
    <row r="9454" spans="1:2" ht="19.5" customHeight="1">
      <c r="A9454" t="s">
        <v>148</v>
      </c>
      <c r="B9454">
        <v>5414</v>
      </c>
    </row>
    <row r="9455" spans="1:2" ht="19.5" customHeight="1">
      <c r="A9455" t="s">
        <v>149</v>
      </c>
      <c r="B9455">
        <v>6382</v>
      </c>
    </row>
    <row r="9465" spans="1:2" ht="19.5" customHeight="1">
      <c r="A9465" t="s">
        <v>336</v>
      </c>
    </row>
    <row r="9466" spans="1:2" ht="19.5" customHeight="1">
      <c r="A9466" t="s">
        <v>176</v>
      </c>
      <c r="B9466">
        <v>16025</v>
      </c>
    </row>
    <row r="9467" spans="1:2" ht="19.5" customHeight="1">
      <c r="A9467" t="s">
        <v>177</v>
      </c>
      <c r="B9467" t="s">
        <v>338</v>
      </c>
    </row>
    <row r="9468" spans="1:2" ht="19.5" customHeight="1">
      <c r="A9468" t="s">
        <v>324</v>
      </c>
      <c r="B9468">
        <v>9101</v>
      </c>
    </row>
    <row r="9469" spans="1:2" ht="19.5" customHeight="1">
      <c r="A9469" t="s">
        <v>179</v>
      </c>
      <c r="B9469" t="s">
        <v>338</v>
      </c>
    </row>
    <row r="9470" spans="1:2" ht="19.5" customHeight="1">
      <c r="A9470" t="s">
        <v>316</v>
      </c>
      <c r="B9470">
        <v>8547</v>
      </c>
    </row>
    <row r="9471" spans="1:2" ht="19.5" customHeight="1">
      <c r="A9471" t="s">
        <v>181</v>
      </c>
      <c r="B9471" t="s">
        <v>338</v>
      </c>
    </row>
    <row r="9472" spans="1:2" ht="19.5" customHeight="1">
      <c r="A9472" t="s">
        <v>182</v>
      </c>
      <c r="B9472">
        <v>8190</v>
      </c>
    </row>
    <row r="9473" spans="1:2" ht="19.5" customHeight="1">
      <c r="A9473" t="s">
        <v>183</v>
      </c>
      <c r="B9473" t="s">
        <v>338</v>
      </c>
    </row>
    <row r="9475" spans="1:2" ht="19.5" customHeight="1">
      <c r="A9475" t="s">
        <v>184</v>
      </c>
    </row>
    <row r="9476" spans="1:2" ht="19.5" customHeight="1">
      <c r="A9476" t="s">
        <v>185</v>
      </c>
      <c r="B9476">
        <v>14828</v>
      </c>
    </row>
    <row r="9477" spans="1:2" ht="19.5" customHeight="1">
      <c r="A9477" t="s">
        <v>186</v>
      </c>
      <c r="B9477" t="s">
        <v>338</v>
      </c>
    </row>
    <row r="9479" spans="1:2" ht="19.5" customHeight="1">
      <c r="A9479" t="s">
        <v>148</v>
      </c>
    </row>
    <row r="9480" spans="1:2" ht="19.5" customHeight="1">
      <c r="A9480" t="s">
        <v>149</v>
      </c>
    </row>
    <row r="9490" spans="1:2" ht="19.5" customHeight="1">
      <c r="A9490" t="s">
        <v>336</v>
      </c>
    </row>
    <row r="9491" spans="1:2" ht="19.5" customHeight="1">
      <c r="A9491" t="s">
        <v>176</v>
      </c>
      <c r="B9491">
        <v>2268</v>
      </c>
    </row>
    <row r="9492" spans="1:2" ht="19.5" customHeight="1">
      <c r="A9492" t="s">
        <v>177</v>
      </c>
      <c r="B9492">
        <v>3939</v>
      </c>
    </row>
    <row r="9493" spans="1:2" ht="19.5" customHeight="1">
      <c r="A9493" t="s">
        <v>324</v>
      </c>
      <c r="B9493">
        <v>373</v>
      </c>
    </row>
    <row r="9494" spans="1:2" ht="19.5" customHeight="1">
      <c r="A9494" t="s">
        <v>179</v>
      </c>
      <c r="B9494">
        <v>664</v>
      </c>
    </row>
    <row r="9495" spans="1:2" ht="19.5" customHeight="1">
      <c r="A9495" t="s">
        <v>316</v>
      </c>
      <c r="B9495">
        <v>265</v>
      </c>
    </row>
    <row r="9496" spans="1:2" ht="19.5" customHeight="1">
      <c r="A9496" t="s">
        <v>181</v>
      </c>
      <c r="B9496">
        <v>480</v>
      </c>
    </row>
    <row r="9497" spans="1:2" ht="19.5" customHeight="1">
      <c r="A9497" t="s">
        <v>182</v>
      </c>
      <c r="B9497">
        <v>217</v>
      </c>
    </row>
    <row r="9498" spans="1:2" ht="19.5" customHeight="1">
      <c r="A9498" t="s">
        <v>183</v>
      </c>
      <c r="B9498">
        <v>425</v>
      </c>
    </row>
    <row r="9500" spans="1:2" ht="19.5" customHeight="1">
      <c r="A9500" t="s">
        <v>184</v>
      </c>
    </row>
    <row r="9501" spans="1:2" ht="19.5" customHeight="1">
      <c r="A9501" t="s">
        <v>185</v>
      </c>
      <c r="B9501">
        <v>233</v>
      </c>
    </row>
    <row r="9502" spans="1:2" ht="19.5" customHeight="1">
      <c r="A9502" t="s">
        <v>186</v>
      </c>
      <c r="B9502">
        <v>485</v>
      </c>
    </row>
    <row r="9504" spans="1:2" ht="19.5" customHeight="1">
      <c r="A9504" t="s">
        <v>148</v>
      </c>
      <c r="B9504">
        <v>9078</v>
      </c>
    </row>
    <row r="9505" spans="1:2" ht="19.5" customHeight="1">
      <c r="A9505" t="s">
        <v>149</v>
      </c>
      <c r="B9505">
        <v>16044</v>
      </c>
    </row>
    <row r="9515" spans="1:2" ht="19.5" customHeight="1">
      <c r="A9515" t="s">
        <v>336</v>
      </c>
    </row>
    <row r="9516" spans="1:2" ht="19.5" customHeight="1">
      <c r="A9516" t="s">
        <v>176</v>
      </c>
      <c r="B9516">
        <v>148</v>
      </c>
    </row>
    <row r="9517" spans="1:2" ht="19.5" customHeight="1">
      <c r="A9517" t="s">
        <v>177</v>
      </c>
      <c r="B9517">
        <v>234</v>
      </c>
    </row>
    <row r="9518" spans="1:2" ht="19.5" customHeight="1">
      <c r="A9518" t="s">
        <v>324</v>
      </c>
      <c r="B9518">
        <v>19</v>
      </c>
    </row>
    <row r="9519" spans="1:2" ht="19.5" customHeight="1">
      <c r="A9519" t="s">
        <v>179</v>
      </c>
      <c r="B9519">
        <v>22</v>
      </c>
    </row>
    <row r="9520" spans="1:2" ht="19.5" customHeight="1">
      <c r="A9520" t="s">
        <v>316</v>
      </c>
      <c r="B9520">
        <v>9</v>
      </c>
    </row>
    <row r="9521" spans="1:2" ht="19.5" customHeight="1">
      <c r="A9521" t="s">
        <v>181</v>
      </c>
      <c r="B9521">
        <v>11</v>
      </c>
    </row>
    <row r="9522" spans="1:2" ht="19.5" customHeight="1">
      <c r="A9522" t="s">
        <v>182</v>
      </c>
      <c r="B9522">
        <v>14</v>
      </c>
    </row>
    <row r="9523" spans="1:2" ht="19.5" customHeight="1">
      <c r="A9523" t="s">
        <v>183</v>
      </c>
      <c r="B9523">
        <v>14</v>
      </c>
    </row>
    <row r="9525" spans="1:2" ht="19.5" customHeight="1">
      <c r="A9525" t="s">
        <v>184</v>
      </c>
    </row>
    <row r="9526" spans="1:2" ht="19.5" customHeight="1">
      <c r="A9526" t="s">
        <v>185</v>
      </c>
      <c r="B9526">
        <v>12</v>
      </c>
    </row>
    <row r="9527" spans="1:2" ht="19.5" customHeight="1">
      <c r="A9527" t="s">
        <v>186</v>
      </c>
      <c r="B9527">
        <v>13</v>
      </c>
    </row>
    <row r="9529" spans="1:2" ht="19.5" customHeight="1">
      <c r="A9529" t="s">
        <v>148</v>
      </c>
      <c r="B9529">
        <v>641</v>
      </c>
    </row>
    <row r="9530" spans="1:2" ht="19.5" customHeight="1">
      <c r="A9530" t="s">
        <v>149</v>
      </c>
      <c r="B9530">
        <v>773</v>
      </c>
    </row>
    <row r="9540" spans="1:2" ht="19.5" customHeight="1">
      <c r="A9540" t="s">
        <v>336</v>
      </c>
    </row>
    <row r="9541" spans="1:2" ht="19.5" customHeight="1">
      <c r="A9541" t="s">
        <v>176</v>
      </c>
      <c r="B9541">
        <v>285</v>
      </c>
    </row>
    <row r="9542" spans="1:2" ht="19.5" customHeight="1">
      <c r="A9542" t="s">
        <v>177</v>
      </c>
      <c r="B9542">
        <v>481</v>
      </c>
    </row>
    <row r="9543" spans="1:2" ht="19.5" customHeight="1">
      <c r="A9543" t="s">
        <v>324</v>
      </c>
      <c r="B9543">
        <v>18</v>
      </c>
    </row>
    <row r="9544" spans="1:2" ht="19.5" customHeight="1">
      <c r="A9544" t="s">
        <v>179</v>
      </c>
      <c r="B9544">
        <v>27</v>
      </c>
    </row>
    <row r="9545" spans="1:2" ht="19.5" customHeight="1">
      <c r="A9545" t="s">
        <v>316</v>
      </c>
      <c r="B9545">
        <v>10</v>
      </c>
    </row>
    <row r="9546" spans="1:2" ht="19.5" customHeight="1">
      <c r="A9546" t="s">
        <v>181</v>
      </c>
      <c r="B9546">
        <v>13</v>
      </c>
    </row>
    <row r="9547" spans="1:2" ht="19.5" customHeight="1">
      <c r="A9547" t="s">
        <v>182</v>
      </c>
      <c r="B9547">
        <v>18</v>
      </c>
    </row>
    <row r="9548" spans="1:2" ht="19.5" customHeight="1">
      <c r="A9548" t="s">
        <v>183</v>
      </c>
      <c r="B9548">
        <v>23</v>
      </c>
    </row>
    <row r="9550" spans="1:2" ht="19.5" customHeight="1">
      <c r="A9550" t="s">
        <v>184</v>
      </c>
    </row>
    <row r="9551" spans="1:2" ht="19.5" customHeight="1">
      <c r="A9551" t="s">
        <v>185</v>
      </c>
      <c r="B9551">
        <v>18</v>
      </c>
    </row>
    <row r="9552" spans="1:2" ht="19.5" customHeight="1">
      <c r="A9552" t="s">
        <v>186</v>
      </c>
      <c r="B9552">
        <v>21</v>
      </c>
    </row>
    <row r="9554" spans="1:2" ht="19.5" customHeight="1">
      <c r="A9554" t="s">
        <v>148</v>
      </c>
      <c r="B9554">
        <v>878</v>
      </c>
    </row>
    <row r="9555" spans="1:2" ht="19.5" customHeight="1">
      <c r="A9555" t="s">
        <v>149</v>
      </c>
      <c r="B9555">
        <v>1184</v>
      </c>
    </row>
    <row r="9565" spans="1:2" ht="19.5" customHeight="1">
      <c r="A9565" t="s">
        <v>336</v>
      </c>
    </row>
    <row r="9566" spans="1:2" ht="19.5" customHeight="1">
      <c r="A9566" t="s">
        <v>176</v>
      </c>
      <c r="B9566">
        <v>550</v>
      </c>
    </row>
    <row r="9567" spans="1:2" ht="19.5" customHeight="1">
      <c r="A9567" t="s">
        <v>177</v>
      </c>
      <c r="B9567">
        <v>998</v>
      </c>
    </row>
    <row r="9568" spans="1:2" ht="19.5" customHeight="1">
      <c r="A9568" t="s">
        <v>324</v>
      </c>
      <c r="B9568">
        <v>32</v>
      </c>
    </row>
    <row r="9569" spans="1:2" ht="19.5" customHeight="1">
      <c r="A9569" t="s">
        <v>179</v>
      </c>
      <c r="B9569">
        <v>56</v>
      </c>
    </row>
    <row r="9570" spans="1:2" ht="19.5" customHeight="1">
      <c r="A9570" t="s">
        <v>316</v>
      </c>
      <c r="B9570">
        <v>20</v>
      </c>
    </row>
    <row r="9571" spans="1:2" ht="19.5" customHeight="1">
      <c r="A9571" t="s">
        <v>181</v>
      </c>
      <c r="B9571">
        <v>30</v>
      </c>
    </row>
    <row r="9572" spans="1:2" ht="19.5" customHeight="1">
      <c r="A9572" t="s">
        <v>182</v>
      </c>
      <c r="B9572">
        <v>18</v>
      </c>
    </row>
    <row r="9573" spans="1:2" ht="19.5" customHeight="1">
      <c r="A9573" t="s">
        <v>183</v>
      </c>
      <c r="B9573">
        <v>29</v>
      </c>
    </row>
    <row r="9575" spans="1:2" ht="19.5" customHeight="1">
      <c r="A9575" t="s">
        <v>184</v>
      </c>
    </row>
    <row r="9576" spans="1:2" ht="19.5" customHeight="1">
      <c r="A9576" t="s">
        <v>185</v>
      </c>
      <c r="B9576">
        <v>21</v>
      </c>
    </row>
    <row r="9577" spans="1:2" ht="19.5" customHeight="1">
      <c r="A9577" t="s">
        <v>186</v>
      </c>
      <c r="B9577">
        <v>26</v>
      </c>
    </row>
    <row r="9579" spans="1:2" ht="19.5" customHeight="1">
      <c r="A9579" t="s">
        <v>148</v>
      </c>
      <c r="B9579">
        <v>1205</v>
      </c>
    </row>
    <row r="9580" spans="1:2" ht="19.5" customHeight="1">
      <c r="A9580" t="s">
        <v>149</v>
      </c>
      <c r="B9580">
        <v>1898</v>
      </c>
    </row>
    <row r="9590" spans="1:2" ht="19.5" customHeight="1">
      <c r="A9590" t="s">
        <v>336</v>
      </c>
    </row>
    <row r="9591" spans="1:2" ht="19.5" customHeight="1">
      <c r="A9591" t="s">
        <v>176</v>
      </c>
      <c r="B9591">
        <v>51</v>
      </c>
    </row>
    <row r="9592" spans="1:2" ht="19.5" customHeight="1">
      <c r="A9592" t="s">
        <v>177</v>
      </c>
      <c r="B9592">
        <v>1422</v>
      </c>
    </row>
    <row r="9593" spans="1:2" ht="19.5" customHeight="1">
      <c r="A9593" t="s">
        <v>324</v>
      </c>
      <c r="B9593">
        <v>54</v>
      </c>
    </row>
    <row r="9594" spans="1:2" ht="19.5" customHeight="1">
      <c r="A9594" t="s">
        <v>179</v>
      </c>
      <c r="B9594">
        <v>1044</v>
      </c>
    </row>
    <row r="9595" spans="1:2" ht="19.5" customHeight="1">
      <c r="A9595" t="s">
        <v>316</v>
      </c>
      <c r="B9595">
        <v>81</v>
      </c>
    </row>
    <row r="9596" spans="1:2" ht="19.5" customHeight="1">
      <c r="A9596" t="s">
        <v>181</v>
      </c>
      <c r="B9596">
        <v>914</v>
      </c>
    </row>
    <row r="9597" spans="1:2" ht="19.5" customHeight="1">
      <c r="A9597" t="s">
        <v>182</v>
      </c>
      <c r="B9597">
        <v>79</v>
      </c>
    </row>
    <row r="9598" spans="1:2" ht="19.5" customHeight="1">
      <c r="A9598" t="s">
        <v>183</v>
      </c>
      <c r="B9598">
        <v>804</v>
      </c>
    </row>
    <row r="9600" spans="1:2" ht="19.5" customHeight="1">
      <c r="A9600" t="s">
        <v>184</v>
      </c>
    </row>
    <row r="9601" spans="1:2" ht="19.5" customHeight="1">
      <c r="A9601" t="s">
        <v>185</v>
      </c>
      <c r="B9601">
        <v>185</v>
      </c>
    </row>
    <row r="9602" spans="1:2" ht="19.5" customHeight="1">
      <c r="A9602" t="s">
        <v>186</v>
      </c>
      <c r="B9602">
        <v>1446</v>
      </c>
    </row>
    <row r="9604" spans="1:2" ht="19.5" customHeight="1">
      <c r="A9604" t="s">
        <v>148</v>
      </c>
      <c r="B9604">
        <v>4609</v>
      </c>
    </row>
    <row r="9605" spans="1:2" ht="19.5" customHeight="1">
      <c r="A9605" t="s">
        <v>149</v>
      </c>
      <c r="B9605">
        <v>26059</v>
      </c>
    </row>
    <row r="9617" spans="1:2" ht="19.5" customHeight="1">
      <c r="A9617" t="s">
        <v>336</v>
      </c>
    </row>
    <row r="9618" spans="1:2" ht="19.5" customHeight="1">
      <c r="A9618" t="s">
        <v>176</v>
      </c>
      <c r="B9618">
        <v>241</v>
      </c>
    </row>
    <row r="9619" spans="1:2" ht="19.5" customHeight="1">
      <c r="A9619" t="s">
        <v>177</v>
      </c>
      <c r="B9619">
        <v>3585</v>
      </c>
    </row>
    <row r="9620" spans="1:2" ht="19.5" customHeight="1">
      <c r="A9620" t="s">
        <v>324</v>
      </c>
      <c r="B9620">
        <v>135</v>
      </c>
    </row>
    <row r="9621" spans="1:2" ht="19.5" customHeight="1">
      <c r="A9621" t="s">
        <v>179</v>
      </c>
      <c r="B9621">
        <v>2332</v>
      </c>
    </row>
    <row r="9622" spans="1:2" ht="19.5" customHeight="1">
      <c r="A9622" t="s">
        <v>316</v>
      </c>
      <c r="B9622">
        <v>142</v>
      </c>
    </row>
    <row r="9623" spans="1:2" ht="19.5" customHeight="1">
      <c r="A9623" t="s">
        <v>181</v>
      </c>
      <c r="B9623">
        <v>2079</v>
      </c>
    </row>
    <row r="9624" spans="1:2" ht="19.5" customHeight="1">
      <c r="A9624" t="s">
        <v>182</v>
      </c>
      <c r="B9624">
        <v>117</v>
      </c>
    </row>
    <row r="9625" spans="1:2" ht="19.5" customHeight="1">
      <c r="A9625" t="s">
        <v>183</v>
      </c>
      <c r="B9625">
        <v>1715</v>
      </c>
    </row>
    <row r="9627" spans="1:2" ht="19.5" customHeight="1">
      <c r="A9627" t="s">
        <v>184</v>
      </c>
    </row>
    <row r="9628" spans="1:2" ht="19.5" customHeight="1">
      <c r="A9628" t="s">
        <v>185</v>
      </c>
      <c r="B9628">
        <v>344</v>
      </c>
    </row>
    <row r="9629" spans="1:2" ht="19.5" customHeight="1">
      <c r="A9629" t="s">
        <v>186</v>
      </c>
      <c r="B9629">
        <v>3431</v>
      </c>
    </row>
    <row r="9631" spans="1:2" ht="19.5" customHeight="1">
      <c r="A9631" t="s">
        <v>148</v>
      </c>
      <c r="B9631">
        <v>10737</v>
      </c>
    </row>
    <row r="9642" spans="1:2" ht="19.5" customHeight="1">
      <c r="A9642" t="s">
        <v>336</v>
      </c>
    </row>
    <row r="9643" spans="1:2" ht="19.5" customHeight="1">
      <c r="A9643" t="s">
        <v>176</v>
      </c>
      <c r="B9643">
        <v>49</v>
      </c>
    </row>
    <row r="9644" spans="1:2" ht="19.5" customHeight="1">
      <c r="A9644" t="s">
        <v>177</v>
      </c>
      <c r="B9644">
        <v>54</v>
      </c>
    </row>
    <row r="9645" spans="1:2" ht="19.5" customHeight="1">
      <c r="A9645" t="s">
        <v>324</v>
      </c>
      <c r="B9645">
        <v>27</v>
      </c>
    </row>
    <row r="9646" spans="1:2" ht="19.5" customHeight="1">
      <c r="A9646" t="s">
        <v>179</v>
      </c>
      <c r="B9646">
        <v>28</v>
      </c>
    </row>
    <row r="9647" spans="1:2" ht="19.5" customHeight="1">
      <c r="A9647" t="s">
        <v>316</v>
      </c>
      <c r="B9647">
        <v>21</v>
      </c>
    </row>
    <row r="9648" spans="1:2" ht="19.5" customHeight="1">
      <c r="A9648" t="s">
        <v>181</v>
      </c>
      <c r="B9648">
        <v>23</v>
      </c>
    </row>
    <row r="9649" spans="1:2" ht="19.5" customHeight="1">
      <c r="A9649" t="s">
        <v>182</v>
      </c>
      <c r="B9649">
        <v>19</v>
      </c>
    </row>
    <row r="9650" spans="1:2" ht="19.5" customHeight="1">
      <c r="A9650" t="s">
        <v>183</v>
      </c>
      <c r="B9650">
        <v>20</v>
      </c>
    </row>
    <row r="9652" spans="1:2" ht="19.5" customHeight="1">
      <c r="A9652" t="s">
        <v>184</v>
      </c>
    </row>
    <row r="9653" spans="1:2" ht="19.5" customHeight="1">
      <c r="A9653" t="s">
        <v>185</v>
      </c>
      <c r="B9653">
        <v>60</v>
      </c>
    </row>
    <row r="9654" spans="1:2" ht="19.5" customHeight="1">
      <c r="A9654" t="s">
        <v>186</v>
      </c>
      <c r="B9654">
        <v>63</v>
      </c>
    </row>
    <row r="9656" spans="1:2" ht="19.5" customHeight="1">
      <c r="A9656" t="s">
        <v>148</v>
      </c>
      <c r="B9656">
        <v>1390</v>
      </c>
    </row>
    <row r="9657" spans="1:2" ht="19.5" customHeight="1">
      <c r="A9657" t="s">
        <v>149</v>
      </c>
      <c r="B9657">
        <v>1522</v>
      </c>
    </row>
    <row r="9668" spans="1:2" ht="19.5" customHeight="1">
      <c r="A9668" t="s">
        <v>336</v>
      </c>
    </row>
    <row r="9669" spans="1:2" ht="19.5" customHeight="1">
      <c r="A9669" t="s">
        <v>176</v>
      </c>
      <c r="B9669">
        <v>451</v>
      </c>
    </row>
    <row r="9670" spans="1:2" ht="19.5" customHeight="1">
      <c r="A9670" t="s">
        <v>177</v>
      </c>
      <c r="B9670">
        <v>6662</v>
      </c>
    </row>
    <row r="9671" spans="1:2" ht="19.5" customHeight="1">
      <c r="A9671" t="s">
        <v>324</v>
      </c>
      <c r="B9671">
        <v>248</v>
      </c>
    </row>
    <row r="9672" spans="1:2" ht="19.5" customHeight="1">
      <c r="A9672" t="s">
        <v>179</v>
      </c>
      <c r="B9672">
        <v>3730</v>
      </c>
    </row>
    <row r="9673" spans="1:2" ht="19.5" customHeight="1">
      <c r="A9673" t="s">
        <v>316</v>
      </c>
      <c r="B9673">
        <v>179</v>
      </c>
    </row>
    <row r="9674" spans="1:2" ht="19.5" customHeight="1">
      <c r="A9674" t="s">
        <v>181</v>
      </c>
      <c r="B9674">
        <v>3028</v>
      </c>
    </row>
    <row r="9675" spans="1:2" ht="19.5" customHeight="1">
      <c r="A9675" t="s">
        <v>182</v>
      </c>
      <c r="B9675">
        <v>142</v>
      </c>
    </row>
    <row r="9676" spans="1:2" ht="19.5" customHeight="1">
      <c r="A9676" t="s">
        <v>183</v>
      </c>
      <c r="B9676">
        <v>2490</v>
      </c>
    </row>
    <row r="9678" spans="1:2" ht="19.5" customHeight="1">
      <c r="A9678" t="s">
        <v>184</v>
      </c>
    </row>
    <row r="9679" spans="1:2" ht="19.5" customHeight="1">
      <c r="A9679" t="s">
        <v>185</v>
      </c>
      <c r="B9679">
        <v>256</v>
      </c>
    </row>
    <row r="9680" spans="1:2" ht="19.5" customHeight="1">
      <c r="A9680" t="s">
        <v>186</v>
      </c>
      <c r="B9680">
        <v>3463</v>
      </c>
    </row>
    <row r="9682" spans="1:2" ht="19.5" customHeight="1">
      <c r="A9682" t="s">
        <v>148</v>
      </c>
      <c r="B9682">
        <v>6174</v>
      </c>
    </row>
    <row r="9683" spans="1:2" ht="19.5" customHeight="1">
      <c r="A9683" t="s">
        <v>149</v>
      </c>
    </row>
    <row r="9694" spans="1:2" ht="19.5" customHeight="1">
      <c r="A9694" t="s">
        <v>336</v>
      </c>
    </row>
    <row r="9695" spans="1:2" ht="19.5" customHeight="1">
      <c r="A9695" t="s">
        <v>176</v>
      </c>
      <c r="B9695">
        <v>152</v>
      </c>
    </row>
    <row r="9696" spans="1:2" ht="19.5" customHeight="1">
      <c r="A9696" t="s">
        <v>177</v>
      </c>
      <c r="B9696">
        <v>169</v>
      </c>
    </row>
    <row r="9697" spans="1:2" ht="19.5" customHeight="1">
      <c r="A9697" t="s">
        <v>324</v>
      </c>
      <c r="B9697">
        <v>80</v>
      </c>
    </row>
    <row r="9698" spans="1:2" ht="19.5" customHeight="1">
      <c r="A9698" t="s">
        <v>179</v>
      </c>
      <c r="B9698">
        <v>82</v>
      </c>
    </row>
    <row r="9699" spans="1:2" ht="19.5" customHeight="1">
      <c r="A9699" t="s">
        <v>316</v>
      </c>
      <c r="B9699">
        <v>77</v>
      </c>
    </row>
    <row r="9700" spans="1:2" ht="19.5" customHeight="1">
      <c r="A9700" t="s">
        <v>181</v>
      </c>
      <c r="B9700">
        <v>78</v>
      </c>
    </row>
    <row r="9701" spans="1:2" ht="19.5" customHeight="1">
      <c r="A9701" t="s">
        <v>182</v>
      </c>
      <c r="B9701">
        <v>50</v>
      </c>
    </row>
    <row r="9702" spans="1:2" ht="19.5" customHeight="1">
      <c r="A9702" t="s">
        <v>183</v>
      </c>
      <c r="B9702">
        <v>53</v>
      </c>
    </row>
    <row r="9704" spans="1:2" ht="19.5" customHeight="1">
      <c r="A9704" t="s">
        <v>184</v>
      </c>
    </row>
    <row r="9705" spans="1:2" ht="19.5" customHeight="1">
      <c r="A9705" t="s">
        <v>185</v>
      </c>
      <c r="B9705">
        <v>91</v>
      </c>
    </row>
    <row r="9706" spans="1:2" ht="19.5" customHeight="1">
      <c r="A9706" t="s">
        <v>186</v>
      </c>
      <c r="B9706">
        <v>95</v>
      </c>
    </row>
    <row r="9708" spans="1:2" ht="19.5" customHeight="1">
      <c r="A9708" t="s">
        <v>148</v>
      </c>
      <c r="B9708">
        <v>1718</v>
      </c>
    </row>
    <row r="9709" spans="1:2" ht="19.5" customHeight="1">
      <c r="A9709" t="s">
        <v>149</v>
      </c>
      <c r="B9709">
        <v>1783</v>
      </c>
    </row>
    <row r="9719" spans="1:2" ht="19.5" customHeight="1">
      <c r="A9719" t="s">
        <v>336</v>
      </c>
    </row>
    <row r="9720" spans="1:2" ht="19.5" customHeight="1">
      <c r="A9720" t="s">
        <v>176</v>
      </c>
      <c r="B9720">
        <v>550</v>
      </c>
    </row>
    <row r="9721" spans="1:2" ht="19.5" customHeight="1">
      <c r="A9721" t="s">
        <v>177</v>
      </c>
      <c r="B9721">
        <v>4653</v>
      </c>
    </row>
    <row r="9722" spans="1:2" ht="19.5" customHeight="1">
      <c r="A9722" t="s">
        <v>324</v>
      </c>
      <c r="B9722">
        <v>335</v>
      </c>
    </row>
    <row r="9723" spans="1:2" ht="19.5" customHeight="1">
      <c r="A9723" t="s">
        <v>179</v>
      </c>
      <c r="B9723">
        <v>3063</v>
      </c>
    </row>
    <row r="9724" spans="1:2" ht="19.5" customHeight="1">
      <c r="A9724" t="s">
        <v>316</v>
      </c>
      <c r="B9724">
        <v>325</v>
      </c>
    </row>
    <row r="9725" spans="1:2" ht="19.5" customHeight="1">
      <c r="A9725" t="s">
        <v>181</v>
      </c>
      <c r="B9725">
        <v>2153</v>
      </c>
    </row>
    <row r="9726" spans="1:2" ht="19.5" customHeight="1">
      <c r="A9726" t="s">
        <v>182</v>
      </c>
      <c r="B9726">
        <v>247</v>
      </c>
    </row>
    <row r="9727" spans="1:2" ht="19.5" customHeight="1">
      <c r="A9727" t="s">
        <v>183</v>
      </c>
      <c r="B9727">
        <v>1904</v>
      </c>
    </row>
    <row r="9729" spans="1:2" ht="19.5" customHeight="1">
      <c r="A9729" t="s">
        <v>184</v>
      </c>
    </row>
    <row r="9730" spans="1:2" ht="19.5" customHeight="1">
      <c r="A9730" t="s">
        <v>185</v>
      </c>
      <c r="B9730">
        <v>548</v>
      </c>
    </row>
    <row r="9731" spans="1:2" ht="19.5" customHeight="1">
      <c r="A9731" t="s">
        <v>186</v>
      </c>
      <c r="B9731">
        <v>2513</v>
      </c>
    </row>
    <row r="9733" spans="1:2" ht="19.5" customHeight="1">
      <c r="A9733" t="s">
        <v>148</v>
      </c>
      <c r="B9733">
        <v>12870</v>
      </c>
    </row>
    <row r="9734" spans="1:2" ht="19.5" customHeight="1">
      <c r="A9734" t="s">
        <v>149</v>
      </c>
    </row>
    <row r="9745" spans="1:2" ht="19.5" customHeight="1">
      <c r="A9745" t="s">
        <v>336</v>
      </c>
    </row>
    <row r="9746" spans="1:2" ht="19.5" customHeight="1">
      <c r="A9746" t="s">
        <v>176</v>
      </c>
      <c r="B9746">
        <v>93</v>
      </c>
    </row>
    <row r="9747" spans="1:2" ht="19.5" customHeight="1">
      <c r="A9747" t="s">
        <v>177</v>
      </c>
      <c r="B9747">
        <v>105</v>
      </c>
    </row>
    <row r="9748" spans="1:2" ht="19.5" customHeight="1">
      <c r="A9748" t="s">
        <v>324</v>
      </c>
      <c r="B9748">
        <v>27</v>
      </c>
    </row>
    <row r="9749" spans="1:2" ht="19.5" customHeight="1">
      <c r="A9749" t="s">
        <v>179</v>
      </c>
      <c r="B9749">
        <v>30</v>
      </c>
    </row>
    <row r="9750" spans="1:2" ht="19.5" customHeight="1">
      <c r="A9750" t="s">
        <v>316</v>
      </c>
      <c r="B9750">
        <v>22</v>
      </c>
    </row>
    <row r="9751" spans="1:2" ht="19.5" customHeight="1">
      <c r="A9751" t="s">
        <v>181</v>
      </c>
      <c r="B9751">
        <v>23</v>
      </c>
    </row>
    <row r="9752" spans="1:2" ht="19.5" customHeight="1">
      <c r="A9752" t="s">
        <v>182</v>
      </c>
      <c r="B9752">
        <v>42</v>
      </c>
    </row>
    <row r="9753" spans="1:2" ht="19.5" customHeight="1">
      <c r="A9753" t="s">
        <v>183</v>
      </c>
      <c r="B9753">
        <v>44</v>
      </c>
    </row>
    <row r="9755" spans="1:2" ht="19.5" customHeight="1">
      <c r="A9755" t="s">
        <v>184</v>
      </c>
    </row>
    <row r="9756" spans="1:2" ht="19.5" customHeight="1">
      <c r="A9756" t="s">
        <v>185</v>
      </c>
      <c r="B9756">
        <v>80</v>
      </c>
    </row>
    <row r="9757" spans="1:2" ht="19.5" customHeight="1">
      <c r="A9757" t="s">
        <v>186</v>
      </c>
      <c r="B9757">
        <v>87</v>
      </c>
    </row>
    <row r="9759" spans="1:2" ht="19.5" customHeight="1">
      <c r="A9759" t="s">
        <v>148</v>
      </c>
      <c r="B9759">
        <v>1607</v>
      </c>
    </row>
    <row r="9760" spans="1:2" ht="19.5" customHeight="1">
      <c r="A9760" t="s">
        <v>149</v>
      </c>
      <c r="B9760">
        <v>1815</v>
      </c>
    </row>
    <row r="9771" spans="1:2" ht="19.5" customHeight="1">
      <c r="A9771" t="s">
        <v>336</v>
      </c>
    </row>
    <row r="9772" spans="1:2" ht="19.5" customHeight="1">
      <c r="A9772" t="s">
        <v>176</v>
      </c>
      <c r="B9772">
        <v>116</v>
      </c>
    </row>
    <row r="9773" spans="1:2" ht="19.5" customHeight="1">
      <c r="A9773" t="s">
        <v>177</v>
      </c>
      <c r="B9773">
        <v>125</v>
      </c>
    </row>
    <row r="9774" spans="1:2" ht="19.5" customHeight="1">
      <c r="A9774" t="s">
        <v>324</v>
      </c>
      <c r="B9774">
        <v>44</v>
      </c>
    </row>
    <row r="9775" spans="1:2" ht="19.5" customHeight="1">
      <c r="A9775" t="s">
        <v>179</v>
      </c>
      <c r="B9775">
        <v>47</v>
      </c>
    </row>
    <row r="9776" spans="1:2" ht="19.5" customHeight="1">
      <c r="A9776" t="s">
        <v>316</v>
      </c>
      <c r="B9776">
        <v>59</v>
      </c>
    </row>
    <row r="9777" spans="1:2" ht="19.5" customHeight="1">
      <c r="A9777" t="s">
        <v>181</v>
      </c>
      <c r="B9777">
        <v>61</v>
      </c>
    </row>
    <row r="9778" spans="1:2" ht="19.5" customHeight="1">
      <c r="A9778" t="s">
        <v>182</v>
      </c>
      <c r="B9778">
        <v>44</v>
      </c>
    </row>
    <row r="9779" spans="1:2" ht="19.5" customHeight="1">
      <c r="A9779" t="s">
        <v>183</v>
      </c>
      <c r="B9779">
        <v>49</v>
      </c>
    </row>
    <row r="9781" spans="1:2" ht="19.5" customHeight="1">
      <c r="A9781" t="s">
        <v>184</v>
      </c>
    </row>
    <row r="9782" spans="1:2" ht="19.5" customHeight="1">
      <c r="A9782" t="s">
        <v>185</v>
      </c>
      <c r="B9782">
        <v>548</v>
      </c>
    </row>
    <row r="9783" spans="1:2" ht="19.5" customHeight="1">
      <c r="A9783" t="s">
        <v>186</v>
      </c>
      <c r="B9783">
        <v>2513</v>
      </c>
    </row>
    <row r="9785" spans="1:2" ht="19.5" customHeight="1">
      <c r="A9785" t="s">
        <v>148</v>
      </c>
      <c r="B9785">
        <v>2126</v>
      </c>
    </row>
    <row r="9786" spans="1:2" ht="19.5" customHeight="1">
      <c r="A9786" t="s">
        <v>149</v>
      </c>
      <c r="B9786">
        <v>2230</v>
      </c>
    </row>
    <row r="9796" spans="1:2" ht="19.5" customHeight="1">
      <c r="A9796" t="s">
        <v>336</v>
      </c>
    </row>
    <row r="9797" spans="1:2" ht="19.5" customHeight="1">
      <c r="A9797" t="s">
        <v>176</v>
      </c>
      <c r="B9797">
        <v>49</v>
      </c>
    </row>
    <row r="9798" spans="1:2" ht="19.5" customHeight="1">
      <c r="A9798" t="s">
        <v>177</v>
      </c>
      <c r="B9798">
        <v>54</v>
      </c>
    </row>
    <row r="9799" spans="1:2" ht="19.5" customHeight="1">
      <c r="A9799" t="s">
        <v>324</v>
      </c>
      <c r="B9799">
        <v>19</v>
      </c>
    </row>
    <row r="9800" spans="1:2" ht="19.5" customHeight="1">
      <c r="A9800" t="s">
        <v>179</v>
      </c>
      <c r="B9800">
        <v>19</v>
      </c>
    </row>
    <row r="9801" spans="1:2" ht="19.5" customHeight="1">
      <c r="A9801" t="s">
        <v>316</v>
      </c>
      <c r="B9801">
        <v>18</v>
      </c>
    </row>
    <row r="9802" spans="1:2" ht="19.5" customHeight="1">
      <c r="A9802" t="s">
        <v>181</v>
      </c>
      <c r="B9802">
        <v>18</v>
      </c>
    </row>
    <row r="9803" spans="1:2" ht="19.5" customHeight="1">
      <c r="A9803" t="s">
        <v>182</v>
      </c>
      <c r="B9803">
        <v>8</v>
      </c>
    </row>
    <row r="9804" spans="1:2" ht="19.5" customHeight="1">
      <c r="A9804" t="s">
        <v>183</v>
      </c>
      <c r="B9804">
        <v>10</v>
      </c>
    </row>
    <row r="9806" spans="1:2" ht="19.5" customHeight="1">
      <c r="A9806" t="s">
        <v>184</v>
      </c>
    </row>
    <row r="9807" spans="1:2" ht="19.5" customHeight="1">
      <c r="A9807" t="s">
        <v>185</v>
      </c>
      <c r="B9807">
        <v>22</v>
      </c>
    </row>
    <row r="9808" spans="1:2" ht="19.5" customHeight="1">
      <c r="A9808" t="s">
        <v>186</v>
      </c>
      <c r="B9808">
        <v>23</v>
      </c>
    </row>
    <row r="9810" spans="1:2" ht="19.5" customHeight="1">
      <c r="A9810" t="s">
        <v>148</v>
      </c>
      <c r="B9810">
        <v>606</v>
      </c>
    </row>
    <row r="9811" spans="1:2" ht="19.5" customHeight="1">
      <c r="A9811" t="s">
        <v>149</v>
      </c>
      <c r="B9811">
        <v>638</v>
      </c>
    </row>
    <row r="9821" spans="1:2" ht="19.5" customHeight="1">
      <c r="A9821" t="s">
        <v>336</v>
      </c>
    </row>
    <row r="9822" spans="1:2" ht="19.5" customHeight="1">
      <c r="A9822" t="s">
        <v>176</v>
      </c>
      <c r="B9822">
        <v>106</v>
      </c>
    </row>
    <row r="9823" spans="1:2" ht="19.5" customHeight="1">
      <c r="A9823" t="s">
        <v>177</v>
      </c>
      <c r="B9823">
        <v>131</v>
      </c>
    </row>
    <row r="9824" spans="1:2" ht="19.5" customHeight="1">
      <c r="A9824" t="s">
        <v>324</v>
      </c>
      <c r="B9824">
        <v>95</v>
      </c>
    </row>
    <row r="9825" spans="1:2" ht="19.5" customHeight="1">
      <c r="A9825" t="s">
        <v>179</v>
      </c>
      <c r="B9825">
        <v>104</v>
      </c>
    </row>
    <row r="9826" spans="1:2" ht="19.5" customHeight="1">
      <c r="A9826" t="s">
        <v>316</v>
      </c>
      <c r="B9826">
        <v>89</v>
      </c>
    </row>
    <row r="9827" spans="1:2" ht="19.5" customHeight="1">
      <c r="A9827" t="s">
        <v>181</v>
      </c>
      <c r="B9827">
        <v>106</v>
      </c>
    </row>
    <row r="9828" spans="1:2" ht="19.5" customHeight="1">
      <c r="A9828" t="s">
        <v>182</v>
      </c>
      <c r="B9828">
        <v>33</v>
      </c>
    </row>
    <row r="9829" spans="1:2" ht="19.5" customHeight="1">
      <c r="A9829" t="s">
        <v>183</v>
      </c>
      <c r="B9829">
        <v>35</v>
      </c>
    </row>
    <row r="9831" spans="1:2" ht="19.5" customHeight="1">
      <c r="A9831" t="s">
        <v>184</v>
      </c>
    </row>
    <row r="9832" spans="1:2" ht="19.5" customHeight="1">
      <c r="A9832" t="s">
        <v>185</v>
      </c>
      <c r="B9832">
        <v>108</v>
      </c>
    </row>
    <row r="9833" spans="1:2" ht="19.5" customHeight="1">
      <c r="A9833" t="s">
        <v>186</v>
      </c>
      <c r="B9833">
        <v>113</v>
      </c>
    </row>
    <row r="9835" spans="1:2" ht="19.5" customHeight="1">
      <c r="A9835" t="s">
        <v>148</v>
      </c>
      <c r="B9835">
        <v>1845</v>
      </c>
    </row>
    <row r="9836" spans="1:2" ht="19.5" customHeight="1">
      <c r="A9836" t="s">
        <v>149</v>
      </c>
      <c r="B9836">
        <v>1970</v>
      </c>
    </row>
    <row r="9847" spans="1:2" ht="19.5" customHeight="1">
      <c r="A9847" t="s">
        <v>336</v>
      </c>
    </row>
    <row r="9848" spans="1:2" ht="19.5" customHeight="1">
      <c r="A9848" t="s">
        <v>176</v>
      </c>
      <c r="B9848">
        <v>160</v>
      </c>
    </row>
    <row r="9849" spans="1:2" ht="19.5" customHeight="1">
      <c r="A9849" t="s">
        <v>177</v>
      </c>
      <c r="B9849">
        <v>888</v>
      </c>
    </row>
    <row r="9850" spans="1:2" ht="19.5" customHeight="1">
      <c r="A9850" t="s">
        <v>324</v>
      </c>
      <c r="B9850">
        <v>100</v>
      </c>
    </row>
    <row r="9851" spans="1:2" ht="19.5" customHeight="1">
      <c r="A9851" t="s">
        <v>179</v>
      </c>
      <c r="B9851">
        <v>764</v>
      </c>
    </row>
    <row r="9852" spans="1:2" ht="19.5" customHeight="1">
      <c r="A9852" t="s">
        <v>316</v>
      </c>
      <c r="B9852">
        <v>81</v>
      </c>
    </row>
    <row r="9853" spans="1:2" ht="19.5" customHeight="1">
      <c r="A9853" t="s">
        <v>181</v>
      </c>
      <c r="B9853">
        <v>519</v>
      </c>
    </row>
    <row r="9854" spans="1:2" ht="19.5" customHeight="1">
      <c r="A9854" t="s">
        <v>182</v>
      </c>
      <c r="B9854">
        <v>97</v>
      </c>
    </row>
    <row r="9855" spans="1:2" ht="19.5" customHeight="1">
      <c r="A9855" t="s">
        <v>183</v>
      </c>
      <c r="B9855">
        <v>501</v>
      </c>
    </row>
    <row r="9857" spans="1:2" ht="19.5" customHeight="1">
      <c r="A9857" t="s">
        <v>184</v>
      </c>
    </row>
    <row r="9858" spans="1:2" ht="19.5" customHeight="1">
      <c r="A9858" t="s">
        <v>185</v>
      </c>
      <c r="B9858">
        <v>117</v>
      </c>
    </row>
    <row r="9859" spans="1:2" ht="19.5" customHeight="1">
      <c r="A9859" t="s">
        <v>186</v>
      </c>
      <c r="B9859">
        <v>579</v>
      </c>
    </row>
    <row r="9861" spans="1:2" ht="19.5" customHeight="1">
      <c r="A9861" t="s">
        <v>148</v>
      </c>
      <c r="B9861">
        <v>2468</v>
      </c>
    </row>
    <row r="9862" spans="1:2" ht="19.5" customHeight="1">
      <c r="A9862" t="s">
        <v>149</v>
      </c>
      <c r="B9862">
        <v>10329</v>
      </c>
    </row>
    <row r="9872" spans="1:2" ht="19.5" customHeight="1">
      <c r="A9872" t="s">
        <v>336</v>
      </c>
    </row>
    <row r="9873" spans="1:2" ht="19.5" customHeight="1">
      <c r="A9873" t="s">
        <v>176</v>
      </c>
      <c r="B9873">
        <v>580</v>
      </c>
    </row>
    <row r="9874" spans="1:2" ht="19.5" customHeight="1">
      <c r="A9874" t="s">
        <v>177</v>
      </c>
      <c r="B9874">
        <v>591</v>
      </c>
    </row>
    <row r="9875" spans="1:2" ht="19.5" customHeight="1">
      <c r="A9875" t="s">
        <v>324</v>
      </c>
      <c r="B9875">
        <v>367</v>
      </c>
    </row>
    <row r="9876" spans="1:2" ht="19.5" customHeight="1">
      <c r="A9876" t="s">
        <v>179</v>
      </c>
      <c r="B9876">
        <v>371</v>
      </c>
    </row>
    <row r="9877" spans="1:2" ht="19.5" customHeight="1">
      <c r="A9877" t="s">
        <v>316</v>
      </c>
      <c r="B9877">
        <v>224</v>
      </c>
    </row>
    <row r="9878" spans="1:2" ht="19.5" customHeight="1">
      <c r="A9878" t="s">
        <v>181</v>
      </c>
      <c r="B9878">
        <v>226</v>
      </c>
    </row>
    <row r="9879" spans="1:2" ht="19.5" customHeight="1">
      <c r="A9879" t="s">
        <v>182</v>
      </c>
      <c r="B9879">
        <v>266</v>
      </c>
    </row>
    <row r="9880" spans="1:2" ht="19.5" customHeight="1">
      <c r="A9880" t="s">
        <v>183</v>
      </c>
      <c r="B9880">
        <v>271</v>
      </c>
    </row>
    <row r="9882" spans="1:2" ht="19.5" customHeight="1">
      <c r="A9882" t="s">
        <v>184</v>
      </c>
    </row>
    <row r="9883" spans="1:2" ht="19.5" customHeight="1">
      <c r="A9883" t="s">
        <v>185</v>
      </c>
      <c r="B9883">
        <v>295</v>
      </c>
    </row>
    <row r="9884" spans="1:2" ht="19.5" customHeight="1">
      <c r="A9884" t="s">
        <v>186</v>
      </c>
      <c r="B9884">
        <v>300</v>
      </c>
    </row>
    <row r="9886" spans="1:2" ht="19.5" customHeight="1">
      <c r="A9886" t="s">
        <v>148</v>
      </c>
      <c r="B9886">
        <v>7472</v>
      </c>
    </row>
    <row r="9887" spans="1:2" ht="19.5" customHeight="1">
      <c r="A9887" t="s">
        <v>149</v>
      </c>
      <c r="B9887">
        <v>7566</v>
      </c>
    </row>
    <row r="9897" spans="1:2" ht="19.5" customHeight="1">
      <c r="A9897" t="s">
        <v>336</v>
      </c>
    </row>
    <row r="9898" spans="1:2" ht="19.5" customHeight="1">
      <c r="A9898" t="s">
        <v>176</v>
      </c>
      <c r="B9898">
        <v>869</v>
      </c>
    </row>
    <row r="9899" spans="1:2" ht="19.5" customHeight="1">
      <c r="A9899" t="s">
        <v>177</v>
      </c>
      <c r="B9899">
        <v>1870</v>
      </c>
    </row>
    <row r="9900" spans="1:2" ht="19.5" customHeight="1">
      <c r="A9900" t="s">
        <v>324</v>
      </c>
      <c r="B9900">
        <v>555</v>
      </c>
    </row>
    <row r="9901" spans="1:2" ht="19.5" customHeight="1">
      <c r="A9901" t="s">
        <v>179</v>
      </c>
      <c r="B9901">
        <v>1062</v>
      </c>
    </row>
    <row r="9902" spans="1:2" ht="19.5" customHeight="1">
      <c r="A9902" t="s">
        <v>316</v>
      </c>
      <c r="B9902">
        <v>333</v>
      </c>
    </row>
    <row r="9903" spans="1:2" ht="19.5" customHeight="1">
      <c r="A9903" t="s">
        <v>181</v>
      </c>
      <c r="B9903">
        <v>763</v>
      </c>
    </row>
    <row r="9904" spans="1:2" ht="19.5" customHeight="1">
      <c r="A9904" t="s">
        <v>182</v>
      </c>
      <c r="B9904">
        <v>393</v>
      </c>
    </row>
    <row r="9905" spans="1:2" ht="19.5" customHeight="1">
      <c r="A9905" t="s">
        <v>183</v>
      </c>
      <c r="B9905">
        <v>795</v>
      </c>
    </row>
    <row r="9907" spans="1:2" ht="19.5" customHeight="1">
      <c r="A9907" t="s">
        <v>184</v>
      </c>
    </row>
    <row r="9908" spans="1:2" ht="19.5" customHeight="1">
      <c r="A9908" t="s">
        <v>185</v>
      </c>
      <c r="B9908">
        <v>455</v>
      </c>
    </row>
    <row r="9909" spans="1:2" ht="19.5" customHeight="1">
      <c r="A9909" t="s">
        <v>186</v>
      </c>
      <c r="B9909">
        <v>859</v>
      </c>
    </row>
    <row r="9911" spans="1:2" ht="19.5" customHeight="1">
      <c r="A9911" t="s">
        <v>148</v>
      </c>
      <c r="B9911">
        <v>12756</v>
      </c>
    </row>
    <row r="9912" spans="1:2" ht="19.5" customHeight="1">
      <c r="A9912" t="s">
        <v>149</v>
      </c>
      <c r="B9912">
        <v>22972</v>
      </c>
    </row>
    <row r="9922" spans="1:2" ht="19.5" customHeight="1">
      <c r="A9922" t="s">
        <v>336</v>
      </c>
    </row>
    <row r="9923" spans="1:2" ht="19.5" customHeight="1">
      <c r="A9923" t="s">
        <v>176</v>
      </c>
      <c r="B9923">
        <v>32</v>
      </c>
    </row>
    <row r="9924" spans="1:2" ht="19.5" customHeight="1">
      <c r="A9924" t="s">
        <v>177</v>
      </c>
      <c r="B9924">
        <v>34</v>
      </c>
    </row>
    <row r="9925" spans="1:2" ht="19.5" customHeight="1">
      <c r="A9925" t="s">
        <v>324</v>
      </c>
      <c r="B9925">
        <v>24</v>
      </c>
    </row>
    <row r="9926" spans="1:2" ht="19.5" customHeight="1">
      <c r="A9926" t="s">
        <v>179</v>
      </c>
      <c r="B9926">
        <v>25</v>
      </c>
    </row>
    <row r="9927" spans="1:2" ht="19.5" customHeight="1">
      <c r="A9927" t="s">
        <v>316</v>
      </c>
      <c r="B9927">
        <v>25</v>
      </c>
    </row>
    <row r="9928" spans="1:2" ht="19.5" customHeight="1">
      <c r="A9928" t="s">
        <v>181</v>
      </c>
      <c r="B9928">
        <v>25</v>
      </c>
    </row>
    <row r="9929" spans="1:2" ht="19.5" customHeight="1">
      <c r="A9929" t="s">
        <v>182</v>
      </c>
      <c r="B9929">
        <v>32</v>
      </c>
    </row>
    <row r="9930" spans="1:2" ht="19.5" customHeight="1">
      <c r="A9930" t="s">
        <v>183</v>
      </c>
      <c r="B9930">
        <v>34</v>
      </c>
    </row>
    <row r="9932" spans="1:2" ht="19.5" customHeight="1">
      <c r="A9932" t="s">
        <v>184</v>
      </c>
    </row>
    <row r="9933" spans="1:2" ht="19.5" customHeight="1">
      <c r="A9933" t="s">
        <v>185</v>
      </c>
      <c r="B9933">
        <v>49</v>
      </c>
    </row>
    <row r="9934" spans="1:2" ht="19.5" customHeight="1">
      <c r="A9934" t="s">
        <v>186</v>
      </c>
      <c r="B9934">
        <v>49</v>
      </c>
    </row>
    <row r="9936" spans="1:2" ht="19.5" customHeight="1">
      <c r="A9936" t="s">
        <v>148</v>
      </c>
      <c r="B9936">
        <v>1144</v>
      </c>
    </row>
    <row r="9937" spans="1:2" ht="19.5" customHeight="1">
      <c r="A9937" t="s">
        <v>149</v>
      </c>
      <c r="B9937">
        <v>1169</v>
      </c>
    </row>
    <row r="9947" spans="1:2" ht="19.5" customHeight="1">
      <c r="A9947" t="s">
        <v>336</v>
      </c>
    </row>
    <row r="9948" spans="1:2" ht="19.5" customHeight="1">
      <c r="A9948" t="s">
        <v>176</v>
      </c>
      <c r="B9948">
        <v>98</v>
      </c>
    </row>
    <row r="9949" spans="1:2" ht="19.5" customHeight="1">
      <c r="A9949" t="s">
        <v>177</v>
      </c>
      <c r="B9949">
        <v>362</v>
      </c>
    </row>
    <row r="9950" spans="1:2" ht="19.5" customHeight="1">
      <c r="A9950" t="s">
        <v>324</v>
      </c>
      <c r="B9950">
        <v>72</v>
      </c>
    </row>
    <row r="9951" spans="1:2" ht="19.5" customHeight="1">
      <c r="A9951" t="s">
        <v>179</v>
      </c>
      <c r="B9951">
        <v>316</v>
      </c>
    </row>
    <row r="9952" spans="1:2" ht="19.5" customHeight="1">
      <c r="A9952" t="s">
        <v>316</v>
      </c>
      <c r="B9952">
        <v>48</v>
      </c>
    </row>
    <row r="9953" spans="1:2" ht="19.5" customHeight="1">
      <c r="A9953" t="s">
        <v>181</v>
      </c>
      <c r="B9953">
        <v>186</v>
      </c>
    </row>
    <row r="9954" spans="1:2" ht="19.5" customHeight="1">
      <c r="A9954" t="s">
        <v>182</v>
      </c>
      <c r="B9954">
        <v>71</v>
      </c>
    </row>
    <row r="9955" spans="1:2" ht="19.5" customHeight="1">
      <c r="A9955" t="s">
        <v>183</v>
      </c>
      <c r="B9955">
        <v>238</v>
      </c>
    </row>
    <row r="9957" spans="1:2" ht="19.5" customHeight="1">
      <c r="A9957" t="s">
        <v>184</v>
      </c>
    </row>
    <row r="9958" spans="1:2" ht="19.5" customHeight="1">
      <c r="A9958" t="s">
        <v>185</v>
      </c>
      <c r="B9958">
        <v>94</v>
      </c>
    </row>
    <row r="9959" spans="1:2" ht="19.5" customHeight="1">
      <c r="A9959" t="s">
        <v>186</v>
      </c>
      <c r="B9959">
        <v>291</v>
      </c>
    </row>
    <row r="9961" spans="1:2" ht="19.5" customHeight="1">
      <c r="A9961" t="s">
        <v>148</v>
      </c>
      <c r="B9961">
        <v>2564</v>
      </c>
    </row>
    <row r="9962" spans="1:2" ht="19.5" customHeight="1">
      <c r="A9962" t="s">
        <v>149</v>
      </c>
      <c r="B9962">
        <v>7108</v>
      </c>
    </row>
    <row r="9974" spans="1:2" ht="19.5" customHeight="1">
      <c r="A9974" t="s">
        <v>336</v>
      </c>
    </row>
    <row r="9975" spans="1:2" ht="19.5" customHeight="1">
      <c r="A9975" t="s">
        <v>176</v>
      </c>
      <c r="B9975">
        <v>1498</v>
      </c>
    </row>
    <row r="9976" spans="1:2" ht="19.5" customHeight="1">
      <c r="A9976" t="s">
        <v>177</v>
      </c>
      <c r="B9976">
        <v>12676</v>
      </c>
    </row>
    <row r="9977" spans="1:2" ht="19.5" customHeight="1">
      <c r="A9977" t="s">
        <v>324</v>
      </c>
      <c r="B9977">
        <v>615</v>
      </c>
    </row>
    <row r="9978" spans="1:2" ht="19.5" customHeight="1">
      <c r="A9978" t="s">
        <v>179</v>
      </c>
      <c r="B9978">
        <v>4921</v>
      </c>
    </row>
    <row r="9979" spans="1:2" ht="19.5" customHeight="1">
      <c r="A9979" t="s">
        <v>316</v>
      </c>
      <c r="B9979">
        <v>440</v>
      </c>
    </row>
    <row r="9980" spans="1:2" ht="19.5" customHeight="1">
      <c r="A9980" t="s">
        <v>181</v>
      </c>
      <c r="B9980">
        <v>3880</v>
      </c>
    </row>
    <row r="9981" spans="1:2" ht="19.5" customHeight="1">
      <c r="A9981" t="s">
        <v>182</v>
      </c>
      <c r="B9981">
        <v>441</v>
      </c>
    </row>
    <row r="9982" spans="1:2" ht="19.5" customHeight="1">
      <c r="A9982" t="s">
        <v>183</v>
      </c>
      <c r="B9982">
        <v>3685</v>
      </c>
    </row>
    <row r="9984" spans="1:2" ht="19.5" customHeight="1">
      <c r="A9984" t="s">
        <v>184</v>
      </c>
    </row>
    <row r="9985" spans="1:2" ht="19.5" customHeight="1">
      <c r="A9985" t="s">
        <v>185</v>
      </c>
      <c r="B9985">
        <v>720</v>
      </c>
    </row>
    <row r="9986" spans="1:2" ht="19.5" customHeight="1">
      <c r="A9986" t="s">
        <v>186</v>
      </c>
      <c r="B9986">
        <v>5705</v>
      </c>
    </row>
    <row r="9988" spans="1:2" ht="19.5" customHeight="1">
      <c r="A9988" t="s">
        <v>148</v>
      </c>
      <c r="B9988">
        <v>13411</v>
      </c>
    </row>
    <row r="9989" spans="1:2" ht="19.5" customHeight="1">
      <c r="A9989" t="s">
        <v>149</v>
      </c>
      <c r="B9989">
        <v>84068</v>
      </c>
    </row>
    <row r="9992" spans="1:2" ht="19.5" customHeight="1">
      <c r="A9992" t="s">
        <v>150</v>
      </c>
      <c r="B9992">
        <v>895</v>
      </c>
    </row>
    <row r="9993" spans="1:2" ht="19.5" customHeight="1">
      <c r="A9993" t="s">
        <v>151</v>
      </c>
      <c r="B9993">
        <v>5451</v>
      </c>
    </row>
    <row r="9994" spans="1:2" ht="19.5" customHeight="1">
      <c r="A9994" t="s">
        <v>152</v>
      </c>
      <c r="B9994">
        <v>1688</v>
      </c>
    </row>
    <row r="9995" spans="1:2" ht="19.5" customHeight="1">
      <c r="A9995" t="s">
        <v>153</v>
      </c>
      <c r="B9995">
        <v>8292</v>
      </c>
    </row>
    <row r="9996" spans="1:2" ht="19.5" customHeight="1">
      <c r="A9996" t="s">
        <v>170</v>
      </c>
      <c r="B9996">
        <v>3714</v>
      </c>
    </row>
    <row r="9997" spans="1:2" ht="19.5" customHeight="1">
      <c r="A9997" t="s">
        <v>171</v>
      </c>
      <c r="B9997">
        <v>30867</v>
      </c>
    </row>
    <row r="9998" spans="1:2" ht="19.5" customHeight="1">
      <c r="A9998" t="s">
        <v>154</v>
      </c>
      <c r="B9998">
        <v>1058</v>
      </c>
    </row>
    <row r="9999" spans="1:2" ht="19.5" customHeight="1">
      <c r="A9999" t="s">
        <v>155</v>
      </c>
      <c r="B9999">
        <v>4741</v>
      </c>
    </row>
    <row r="10000" spans="1:2" ht="19.5" customHeight="1">
      <c r="A10000" t="s">
        <v>156</v>
      </c>
      <c r="B10000">
        <v>446</v>
      </c>
    </row>
    <row r="10001" spans="1:2" ht="19.5" customHeight="1">
      <c r="A10001" t="s">
        <v>157</v>
      </c>
      <c r="B10001">
        <v>2190</v>
      </c>
    </row>
    <row r="10002" spans="1:2" ht="19.5" customHeight="1">
      <c r="A10002" t="s">
        <v>158</v>
      </c>
      <c r="B10002">
        <v>1283</v>
      </c>
    </row>
    <row r="10003" spans="1:2" ht="19.5" customHeight="1">
      <c r="A10003" t="s">
        <v>159</v>
      </c>
      <c r="B10003">
        <v>7958</v>
      </c>
    </row>
    <row r="10004" spans="1:2" ht="19.5" customHeight="1">
      <c r="A10004" t="s">
        <v>339</v>
      </c>
      <c r="B10004">
        <v>1629</v>
      </c>
    </row>
    <row r="10005" spans="1:2" ht="19.5" customHeight="1">
      <c r="A10005" t="s">
        <v>340</v>
      </c>
      <c r="B10005">
        <v>8941</v>
      </c>
    </row>
    <row r="10006" spans="1:2" ht="19.5" customHeight="1">
      <c r="A10006" t="s">
        <v>341</v>
      </c>
      <c r="B10006">
        <v>807</v>
      </c>
    </row>
    <row r="10007" spans="1:2" ht="19.5" customHeight="1">
      <c r="A10007" t="s">
        <v>163</v>
      </c>
      <c r="B10007">
        <v>4466</v>
      </c>
    </row>
    <row r="10008" spans="1:2" ht="19.5" customHeight="1">
      <c r="A10008" t="s">
        <v>164</v>
      </c>
      <c r="B10008">
        <v>367</v>
      </c>
    </row>
    <row r="10009" spans="1:2" ht="19.5" customHeight="1">
      <c r="A10009" t="s">
        <v>165</v>
      </c>
      <c r="B10009">
        <v>2111</v>
      </c>
    </row>
    <row r="10010" spans="1:2" ht="19.5" customHeight="1">
      <c r="A10010" t="s">
        <v>342</v>
      </c>
      <c r="B10010">
        <v>1524</v>
      </c>
    </row>
    <row r="10011" spans="1:2" ht="19.5" customHeight="1">
      <c r="A10011" t="s">
        <v>343</v>
      </c>
      <c r="B10011">
        <v>9051</v>
      </c>
    </row>
    <row r="10022" spans="1:2" ht="19.5" customHeight="1">
      <c r="A10022" t="s">
        <v>344</v>
      </c>
    </row>
    <row r="10023" spans="1:2" ht="19.5" customHeight="1">
      <c r="A10023" t="s">
        <v>176</v>
      </c>
      <c r="B10023">
        <v>1498</v>
      </c>
    </row>
    <row r="10024" spans="1:2" ht="19.5" customHeight="1">
      <c r="A10024" t="s">
        <v>177</v>
      </c>
      <c r="B10024">
        <v>12676</v>
      </c>
    </row>
    <row r="10025" spans="1:2" ht="19.5" customHeight="1">
      <c r="A10025" t="s">
        <v>178</v>
      </c>
      <c r="B10025">
        <v>615</v>
      </c>
    </row>
    <row r="10026" spans="1:2" ht="19.5" customHeight="1">
      <c r="A10026" t="s">
        <v>179</v>
      </c>
      <c r="B10026">
        <v>4921</v>
      </c>
    </row>
    <row r="10027" spans="1:2" ht="19.5" customHeight="1">
      <c r="A10027" t="s">
        <v>180</v>
      </c>
      <c r="B10027">
        <v>440</v>
      </c>
    </row>
    <row r="10028" spans="1:2" ht="19.5" customHeight="1">
      <c r="A10028" t="s">
        <v>181</v>
      </c>
      <c r="B10028">
        <v>3880</v>
      </c>
    </row>
    <row r="10029" spans="1:2" ht="19.5" customHeight="1">
      <c r="A10029" t="s">
        <v>182</v>
      </c>
      <c r="B10029">
        <v>441</v>
      </c>
    </row>
    <row r="10030" spans="1:2" ht="19.5" customHeight="1">
      <c r="A10030" t="s">
        <v>183</v>
      </c>
      <c r="B10030">
        <v>3685</v>
      </c>
    </row>
    <row r="10032" spans="1:2" ht="19.5" customHeight="1">
      <c r="A10032" t="s">
        <v>184</v>
      </c>
    </row>
    <row r="10033" spans="1:2" ht="19.5" customHeight="1">
      <c r="A10033" t="s">
        <v>185</v>
      </c>
      <c r="B10033">
        <v>720</v>
      </c>
    </row>
    <row r="10034" spans="1:2" ht="19.5" customHeight="1">
      <c r="A10034" t="s">
        <v>186</v>
      </c>
      <c r="B10034">
        <v>5705</v>
      </c>
    </row>
    <row r="10045" spans="1:2" ht="19.5" customHeight="1">
      <c r="A10045" t="s">
        <v>336</v>
      </c>
    </row>
    <row r="10046" spans="1:2" ht="19.5" customHeight="1">
      <c r="A10046" t="s">
        <v>176</v>
      </c>
      <c r="B10046">
        <v>288</v>
      </c>
    </row>
    <row r="10047" spans="1:2" ht="19.5" customHeight="1">
      <c r="A10047" t="s">
        <v>177</v>
      </c>
      <c r="B10047">
        <v>3966</v>
      </c>
    </row>
    <row r="10048" spans="1:2" ht="19.5" customHeight="1">
      <c r="A10048" t="s">
        <v>324</v>
      </c>
      <c r="B10048">
        <v>169</v>
      </c>
    </row>
    <row r="10049" spans="1:2" ht="19.5" customHeight="1">
      <c r="A10049" t="s">
        <v>179</v>
      </c>
      <c r="B10049">
        <v>2112</v>
      </c>
    </row>
    <row r="10050" spans="1:2" ht="19.5" customHeight="1">
      <c r="A10050" t="s">
        <v>316</v>
      </c>
      <c r="B10050">
        <v>116</v>
      </c>
    </row>
    <row r="10051" spans="1:2" ht="19.5" customHeight="1">
      <c r="A10051" t="s">
        <v>181</v>
      </c>
      <c r="B10051">
        <v>1719</v>
      </c>
    </row>
    <row r="10052" spans="1:2" ht="19.5" customHeight="1">
      <c r="A10052" t="s">
        <v>182</v>
      </c>
      <c r="B10052">
        <v>123</v>
      </c>
    </row>
    <row r="10053" spans="1:2" ht="19.5" customHeight="1">
      <c r="A10053" t="s">
        <v>183</v>
      </c>
      <c r="B10053">
        <v>1471</v>
      </c>
    </row>
    <row r="10055" spans="1:2" ht="19.5" customHeight="1">
      <c r="A10055" t="s">
        <v>184</v>
      </c>
    </row>
    <row r="10056" spans="1:2" ht="19.5" customHeight="1">
      <c r="A10056" t="s">
        <v>185</v>
      </c>
      <c r="B10056">
        <v>168</v>
      </c>
    </row>
    <row r="10057" spans="1:2" ht="19.5" customHeight="1">
      <c r="A10057" t="s">
        <v>186</v>
      </c>
      <c r="B10057">
        <v>1658</v>
      </c>
    </row>
    <row r="10059" spans="1:2" ht="19.5" customHeight="1">
      <c r="A10059" t="s">
        <v>148</v>
      </c>
      <c r="B10059">
        <v>4662</v>
      </c>
    </row>
    <row r="10068" spans="1:2" ht="19.5" customHeight="1">
      <c r="A10068" t="s">
        <v>336</v>
      </c>
    </row>
    <row r="10069" spans="1:2" ht="19.5" customHeight="1">
      <c r="A10069" t="s">
        <v>176</v>
      </c>
      <c r="B10069">
        <v>48</v>
      </c>
    </row>
    <row r="10070" spans="1:2" ht="19.5" customHeight="1">
      <c r="A10070" t="s">
        <v>177</v>
      </c>
      <c r="B10070">
        <v>398</v>
      </c>
    </row>
    <row r="10071" spans="1:2" ht="19.5" customHeight="1">
      <c r="A10071" t="s">
        <v>324</v>
      </c>
      <c r="B10071">
        <v>36</v>
      </c>
    </row>
    <row r="10072" spans="1:2" ht="19.5" customHeight="1">
      <c r="A10072" t="s">
        <v>179</v>
      </c>
      <c r="B10072">
        <v>174</v>
      </c>
    </row>
    <row r="10073" spans="1:2" ht="19.5" customHeight="1">
      <c r="A10073" t="s">
        <v>316</v>
      </c>
      <c r="B10073">
        <v>27</v>
      </c>
    </row>
    <row r="10074" spans="1:2" ht="19.5" customHeight="1">
      <c r="A10074" t="s">
        <v>181</v>
      </c>
      <c r="B10074">
        <v>84</v>
      </c>
    </row>
    <row r="10075" spans="1:2" ht="19.5" customHeight="1">
      <c r="A10075" t="s">
        <v>182</v>
      </c>
      <c r="B10075">
        <v>30</v>
      </c>
    </row>
    <row r="10076" spans="1:2" ht="19.5" customHeight="1">
      <c r="A10076" t="s">
        <v>183</v>
      </c>
      <c r="B10076">
        <v>100</v>
      </c>
    </row>
    <row r="10078" spans="1:2" ht="19.5" customHeight="1">
      <c r="A10078" t="s">
        <v>184</v>
      </c>
    </row>
    <row r="10079" spans="1:2" ht="19.5" customHeight="1">
      <c r="A10079" t="s">
        <v>185</v>
      </c>
      <c r="B10079">
        <v>37</v>
      </c>
    </row>
    <row r="10080" spans="1:2" ht="19.5" customHeight="1">
      <c r="A10080" t="s">
        <v>186</v>
      </c>
      <c r="B10080">
        <v>79</v>
      </c>
    </row>
    <row r="10082" spans="1:2" ht="19.5" customHeight="1">
      <c r="A10082" t="s">
        <v>148</v>
      </c>
      <c r="B10082">
        <v>776</v>
      </c>
    </row>
    <row r="10083" spans="1:2" ht="19.5" customHeight="1">
      <c r="A10083" t="s">
        <v>149</v>
      </c>
      <c r="B10083">
        <v>1826</v>
      </c>
    </row>
    <row r="10093" spans="1:2" ht="19.5" customHeight="1">
      <c r="A10093" t="s">
        <v>336</v>
      </c>
    </row>
    <row r="10094" spans="1:2" ht="19.5" customHeight="1">
      <c r="A10094" t="s">
        <v>176</v>
      </c>
      <c r="B10094">
        <v>337</v>
      </c>
    </row>
    <row r="10095" spans="1:2" ht="19.5" customHeight="1">
      <c r="A10095" t="s">
        <v>177</v>
      </c>
      <c r="B10095">
        <v>4388</v>
      </c>
    </row>
    <row r="10096" spans="1:2" ht="19.5" customHeight="1">
      <c r="A10096" t="s">
        <v>324</v>
      </c>
      <c r="B10096">
        <v>206</v>
      </c>
    </row>
    <row r="10097" spans="1:2" ht="19.5" customHeight="1">
      <c r="A10097" t="s">
        <v>179</v>
      </c>
      <c r="B10097">
        <v>2305</v>
      </c>
    </row>
    <row r="10098" spans="1:2" ht="19.5" customHeight="1">
      <c r="A10098" t="s">
        <v>316</v>
      </c>
      <c r="B10098">
        <v>143</v>
      </c>
    </row>
    <row r="10099" spans="1:2" ht="19.5" customHeight="1">
      <c r="A10099" t="s">
        <v>181</v>
      </c>
      <c r="B10099">
        <v>1816</v>
      </c>
    </row>
    <row r="10100" spans="1:2" ht="19.5" customHeight="1">
      <c r="A10100" t="s">
        <v>182</v>
      </c>
      <c r="B10100">
        <v>154</v>
      </c>
    </row>
    <row r="10101" spans="1:2" ht="19.5" customHeight="1">
      <c r="A10101" t="s">
        <v>183</v>
      </c>
      <c r="B10101">
        <v>1583</v>
      </c>
    </row>
    <row r="10103" spans="1:2" ht="19.5" customHeight="1">
      <c r="A10103" t="s">
        <v>184</v>
      </c>
    </row>
    <row r="10104" spans="1:2" ht="19.5" customHeight="1">
      <c r="A10104" t="s">
        <v>185</v>
      </c>
      <c r="B10104">
        <v>205</v>
      </c>
    </row>
    <row r="10105" spans="1:2" ht="19.5" customHeight="1">
      <c r="A10105" t="s">
        <v>186</v>
      </c>
      <c r="B10105">
        <v>1750</v>
      </c>
    </row>
    <row r="10107" spans="1:2" ht="19.5" customHeight="1">
      <c r="A10107" t="s">
        <v>148</v>
      </c>
      <c r="B10107">
        <v>5446</v>
      </c>
    </row>
    <row r="10118" spans="1:2" ht="19.5" customHeight="1">
      <c r="A10118" t="s">
        <v>336</v>
      </c>
    </row>
    <row r="10119" spans="1:2" ht="19.5" customHeight="1">
      <c r="A10119" t="s">
        <v>176</v>
      </c>
      <c r="B10119">
        <v>1549</v>
      </c>
    </row>
    <row r="10120" spans="1:2" ht="19.5" customHeight="1">
      <c r="A10120" t="s">
        <v>177</v>
      </c>
      <c r="B10120">
        <v>10016</v>
      </c>
    </row>
    <row r="10121" spans="1:2" ht="19.5" customHeight="1">
      <c r="A10121" t="s">
        <v>324</v>
      </c>
      <c r="B10121">
        <v>487</v>
      </c>
    </row>
    <row r="10122" spans="1:2" ht="19.5" customHeight="1">
      <c r="A10122" t="s">
        <v>179</v>
      </c>
      <c r="B10122">
        <v>3856</v>
      </c>
    </row>
    <row r="10123" spans="1:2" ht="19.5" customHeight="1">
      <c r="A10123" t="s">
        <v>316</v>
      </c>
      <c r="B10123">
        <v>296</v>
      </c>
    </row>
    <row r="10124" spans="1:2" ht="19.5" customHeight="1">
      <c r="A10124" t="s">
        <v>181</v>
      </c>
      <c r="B10124">
        <v>2910</v>
      </c>
    </row>
    <row r="10125" spans="1:2" ht="19.5" customHeight="1">
      <c r="A10125" t="s">
        <v>182</v>
      </c>
      <c r="B10125">
        <v>386</v>
      </c>
    </row>
    <row r="10126" spans="1:2" ht="19.5" customHeight="1">
      <c r="A10126" t="s">
        <v>183</v>
      </c>
      <c r="B10126">
        <v>2664</v>
      </c>
    </row>
    <row r="10128" spans="1:2" ht="19.5" customHeight="1">
      <c r="A10128" t="s">
        <v>184</v>
      </c>
    </row>
    <row r="10129" spans="1:2" ht="19.5" customHeight="1">
      <c r="A10129" t="s">
        <v>185</v>
      </c>
      <c r="B10129">
        <v>430</v>
      </c>
    </row>
    <row r="10130" spans="1:2" ht="19.5" customHeight="1">
      <c r="A10130" t="s">
        <v>186</v>
      </c>
      <c r="B10130">
        <v>3768</v>
      </c>
    </row>
    <row r="10132" spans="1:2" ht="19.5" customHeight="1">
      <c r="A10132" t="s">
        <v>148</v>
      </c>
      <c r="B10132">
        <v>11789</v>
      </c>
    </row>
    <row r="10143" spans="1:2" ht="19.5" customHeight="1">
      <c r="A10143" t="s">
        <v>336</v>
      </c>
    </row>
    <row r="10144" spans="1:2" ht="19.5" customHeight="1">
      <c r="A10144" t="s">
        <v>176</v>
      </c>
      <c r="B10144">
        <v>652</v>
      </c>
    </row>
    <row r="10145" spans="1:2" ht="19.5" customHeight="1">
      <c r="A10145" t="s">
        <v>177</v>
      </c>
      <c r="B10145">
        <v>2346</v>
      </c>
    </row>
    <row r="10146" spans="1:2" ht="19.5" customHeight="1">
      <c r="A10146" t="s">
        <v>324</v>
      </c>
      <c r="B10146">
        <v>87</v>
      </c>
    </row>
    <row r="10147" spans="1:2" ht="19.5" customHeight="1">
      <c r="A10147" t="s">
        <v>179</v>
      </c>
      <c r="B10147">
        <v>466</v>
      </c>
    </row>
    <row r="10148" spans="1:2" ht="19.5" customHeight="1">
      <c r="A10148" t="s">
        <v>316</v>
      </c>
      <c r="B10148">
        <v>73</v>
      </c>
    </row>
    <row r="10149" spans="1:2" ht="19.5" customHeight="1">
      <c r="A10149" t="s">
        <v>181</v>
      </c>
      <c r="B10149">
        <v>551</v>
      </c>
    </row>
    <row r="10150" spans="1:2" ht="19.5" customHeight="1">
      <c r="A10150" t="s">
        <v>182</v>
      </c>
      <c r="B10150">
        <v>138</v>
      </c>
    </row>
    <row r="10151" spans="1:2" ht="19.5" customHeight="1">
      <c r="A10151" t="s">
        <v>183</v>
      </c>
      <c r="B10151">
        <v>597</v>
      </c>
    </row>
    <row r="10153" spans="1:2" ht="19.5" customHeight="1">
      <c r="A10153" t="s">
        <v>184</v>
      </c>
    </row>
    <row r="10154" spans="1:2" ht="19.5" customHeight="1">
      <c r="A10154" t="s">
        <v>185</v>
      </c>
      <c r="B10154">
        <v>319</v>
      </c>
    </row>
    <row r="10155" spans="1:2" ht="19.5" customHeight="1">
      <c r="A10155" t="s">
        <v>186</v>
      </c>
      <c r="B10155">
        <v>1913</v>
      </c>
    </row>
    <row r="10157" spans="1:2" ht="19.5" customHeight="1">
      <c r="A10157" t="s">
        <v>148</v>
      </c>
      <c r="B10157">
        <v>6514</v>
      </c>
    </row>
    <row r="10158" spans="1:2" ht="19.5" customHeight="1">
      <c r="A10158" t="s">
        <v>149</v>
      </c>
      <c r="B10158">
        <v>27615</v>
      </c>
    </row>
    <row r="10167" spans="1:2" ht="19.5" customHeight="1">
      <c r="A10167" t="s">
        <v>336</v>
      </c>
    </row>
    <row r="10168" spans="1:2" ht="19.5" customHeight="1">
      <c r="A10168" t="s">
        <v>176</v>
      </c>
      <c r="B10168">
        <v>756</v>
      </c>
    </row>
    <row r="10169" spans="1:2" ht="19.5" customHeight="1">
      <c r="A10169" t="s">
        <v>177</v>
      </c>
      <c r="B10169">
        <v>5668</v>
      </c>
    </row>
    <row r="10170" spans="1:2" ht="19.5" customHeight="1">
      <c r="A10170" t="s">
        <v>324</v>
      </c>
      <c r="B10170">
        <v>311</v>
      </c>
    </row>
    <row r="10171" spans="1:2" ht="19.5" customHeight="1">
      <c r="A10171" t="s">
        <v>179</v>
      </c>
      <c r="B10171">
        <v>2887</v>
      </c>
    </row>
    <row r="10172" spans="1:2" ht="19.5" customHeight="1">
      <c r="A10172" t="s">
        <v>316</v>
      </c>
      <c r="B10172">
        <v>227</v>
      </c>
    </row>
    <row r="10173" spans="1:2" ht="19.5" customHeight="1">
      <c r="A10173" t="s">
        <v>181</v>
      </c>
      <c r="B10173">
        <v>2162</v>
      </c>
    </row>
    <row r="10174" spans="1:2" ht="19.5" customHeight="1">
      <c r="A10174" t="s">
        <v>182</v>
      </c>
      <c r="B10174">
        <v>227</v>
      </c>
    </row>
    <row r="10175" spans="1:2" ht="19.5" customHeight="1">
      <c r="A10175" t="s">
        <v>183</v>
      </c>
      <c r="B10175">
        <v>2162</v>
      </c>
    </row>
    <row r="10177" spans="1:2" ht="19.5" customHeight="1">
      <c r="A10177" t="s">
        <v>184</v>
      </c>
    </row>
    <row r="10178" spans="1:2" ht="19.5" customHeight="1">
      <c r="A10178" t="s">
        <v>185</v>
      </c>
      <c r="B10178">
        <v>491</v>
      </c>
    </row>
    <row r="10179" spans="1:2" ht="19.5" customHeight="1">
      <c r="A10179" t="s">
        <v>186</v>
      </c>
      <c r="B10179">
        <v>4441</v>
      </c>
    </row>
    <row r="10181" spans="1:2" ht="19.5" customHeight="1">
      <c r="A10181" t="s">
        <v>148</v>
      </c>
      <c r="B10181">
        <v>10087</v>
      </c>
    </row>
    <row r="10191" spans="1:2" ht="19.5" customHeight="1">
      <c r="A10191" t="s">
        <v>336</v>
      </c>
    </row>
    <row r="10192" spans="1:2" ht="19.5" customHeight="1">
      <c r="A10192" t="s">
        <v>176</v>
      </c>
      <c r="B10192">
        <v>9625</v>
      </c>
    </row>
    <row r="10193" spans="1:2" ht="19.5" customHeight="1">
      <c r="A10193" t="s">
        <v>177</v>
      </c>
      <c r="B10193">
        <v>38420</v>
      </c>
    </row>
    <row r="10194" spans="1:2" ht="19.5" customHeight="1">
      <c r="A10194" t="s">
        <v>324</v>
      </c>
      <c r="B10194">
        <v>2345</v>
      </c>
    </row>
    <row r="10195" spans="1:2" ht="19.5" customHeight="1">
      <c r="A10195" t="s">
        <v>179</v>
      </c>
      <c r="B10195">
        <v>10293</v>
      </c>
    </row>
    <row r="10196" spans="1:2" ht="19.5" customHeight="1">
      <c r="A10196" t="s">
        <v>316</v>
      </c>
      <c r="B10196">
        <v>1098</v>
      </c>
    </row>
    <row r="10197" spans="1:2" ht="19.5" customHeight="1">
      <c r="A10197" t="s">
        <v>181</v>
      </c>
      <c r="B10197">
        <v>7221</v>
      </c>
    </row>
    <row r="10198" spans="1:2" ht="19.5" customHeight="1">
      <c r="A10198" t="s">
        <v>182</v>
      </c>
      <c r="B10198">
        <v>1123</v>
      </c>
    </row>
    <row r="10199" spans="1:2" ht="19.5" customHeight="1">
      <c r="A10199" t="s">
        <v>183</v>
      </c>
      <c r="B10199">
        <v>6886</v>
      </c>
    </row>
    <row r="10201" spans="1:2" ht="19.5" customHeight="1">
      <c r="A10201" t="s">
        <v>184</v>
      </c>
    </row>
    <row r="10202" spans="1:2" ht="19.5" customHeight="1">
      <c r="A10202" t="s">
        <v>185</v>
      </c>
      <c r="B10202">
        <v>1043</v>
      </c>
    </row>
    <row r="10203" spans="1:2" ht="19.5" customHeight="1">
      <c r="A10203" t="s">
        <v>186</v>
      </c>
      <c r="B10203">
        <v>7842</v>
      </c>
    </row>
    <row r="10205" spans="1:2" ht="19.5" customHeight="1">
      <c r="A10205" t="s">
        <v>148</v>
      </c>
      <c r="B10205">
        <v>10087</v>
      </c>
    </row>
    <row r="10215" spans="1:2" ht="19.5" customHeight="1">
      <c r="A10215" t="s">
        <v>336</v>
      </c>
    </row>
    <row r="10216" spans="1:2" ht="19.5" customHeight="1">
      <c r="A10216" t="s">
        <v>176</v>
      </c>
      <c r="B10216">
        <v>4526</v>
      </c>
    </row>
    <row r="10217" spans="1:2" ht="19.5" customHeight="1">
      <c r="A10217" t="s">
        <v>177</v>
      </c>
      <c r="B10217">
        <v>13813</v>
      </c>
    </row>
    <row r="10218" spans="1:2" ht="19.5" customHeight="1">
      <c r="A10218" t="s">
        <v>324</v>
      </c>
      <c r="B10218">
        <v>1131</v>
      </c>
    </row>
    <row r="10219" spans="1:2" ht="19.5" customHeight="1">
      <c r="A10219" t="s">
        <v>179</v>
      </c>
      <c r="B10219">
        <v>4587</v>
      </c>
    </row>
    <row r="10220" spans="1:2" ht="19.5" customHeight="1">
      <c r="A10220" t="s">
        <v>316</v>
      </c>
      <c r="B10220">
        <v>572</v>
      </c>
    </row>
    <row r="10221" spans="1:2" ht="19.5" customHeight="1">
      <c r="A10221" t="s">
        <v>181</v>
      </c>
      <c r="B10221">
        <v>3256</v>
      </c>
    </row>
    <row r="10222" spans="1:2" ht="19.5" customHeight="1">
      <c r="A10222" t="s">
        <v>182</v>
      </c>
      <c r="B10222">
        <v>662</v>
      </c>
    </row>
    <row r="10223" spans="1:2" ht="19.5" customHeight="1">
      <c r="A10223" t="s">
        <v>183</v>
      </c>
      <c r="B10223">
        <v>3186</v>
      </c>
    </row>
    <row r="10225" spans="1:2" ht="19.5" customHeight="1">
      <c r="A10225" t="s">
        <v>184</v>
      </c>
    </row>
    <row r="10226" spans="1:2" ht="19.5" customHeight="1">
      <c r="A10226" t="s">
        <v>185</v>
      </c>
      <c r="B10226">
        <v>1208</v>
      </c>
    </row>
    <row r="10227" spans="1:2" ht="19.5" customHeight="1">
      <c r="A10227" t="s">
        <v>186</v>
      </c>
      <c r="B10227">
        <v>7028</v>
      </c>
    </row>
    <row r="10229" spans="1:2" ht="19.5" customHeight="1">
      <c r="A10229" t="s">
        <v>148</v>
      </c>
    </row>
    <row r="10230" spans="1:2" ht="19.5" customHeight="1">
      <c r="A10230" t="s">
        <v>149</v>
      </c>
    </row>
    <row r="10239" spans="1:2" ht="19.5" customHeight="1">
      <c r="A10239" t="s">
        <v>336</v>
      </c>
    </row>
    <row r="10240" spans="1:2" ht="19.5" customHeight="1">
      <c r="A10240" t="s">
        <v>176</v>
      </c>
      <c r="B10240">
        <v>2144</v>
      </c>
    </row>
    <row r="10241" spans="1:2" ht="19.5" customHeight="1">
      <c r="A10241" t="s">
        <v>177</v>
      </c>
      <c r="B10241">
        <v>4840</v>
      </c>
    </row>
    <row r="10242" spans="1:2" ht="19.5" customHeight="1">
      <c r="A10242" t="s">
        <v>324</v>
      </c>
      <c r="B10242">
        <v>299</v>
      </c>
    </row>
    <row r="10243" spans="1:2" ht="19.5" customHeight="1">
      <c r="A10243" t="s">
        <v>179</v>
      </c>
      <c r="B10243">
        <v>684</v>
      </c>
    </row>
    <row r="10244" spans="1:2" ht="19.5" customHeight="1">
      <c r="A10244" t="s">
        <v>316</v>
      </c>
      <c r="B10244">
        <v>117</v>
      </c>
    </row>
    <row r="10245" spans="1:2" ht="19.5" customHeight="1">
      <c r="A10245" t="s">
        <v>181</v>
      </c>
      <c r="B10245">
        <v>260</v>
      </c>
    </row>
    <row r="10246" spans="1:2" ht="19.5" customHeight="1">
      <c r="A10246" t="s">
        <v>182</v>
      </c>
      <c r="B10246">
        <v>134</v>
      </c>
    </row>
    <row r="10247" spans="1:2" ht="19.5" customHeight="1">
      <c r="A10247" t="s">
        <v>183</v>
      </c>
      <c r="B10247">
        <v>267</v>
      </c>
    </row>
    <row r="10249" spans="1:2" ht="19.5" customHeight="1">
      <c r="A10249" t="s">
        <v>184</v>
      </c>
    </row>
    <row r="10250" spans="1:2" ht="19.5" customHeight="1">
      <c r="A10250" t="s">
        <v>185</v>
      </c>
      <c r="B10250">
        <v>66</v>
      </c>
    </row>
    <row r="10251" spans="1:2" ht="19.5" customHeight="1">
      <c r="A10251" t="s">
        <v>186</v>
      </c>
      <c r="B10251">
        <v>183</v>
      </c>
    </row>
    <row r="10253" spans="1:2" ht="19.5" customHeight="1">
      <c r="A10253" t="s">
        <v>148</v>
      </c>
      <c r="B10253">
        <v>4665</v>
      </c>
    </row>
    <row r="10254" spans="1:2" ht="19.5" customHeight="1">
      <c r="A10254" t="s">
        <v>149</v>
      </c>
      <c r="B10254">
        <v>10757</v>
      </c>
    </row>
    <row r="10263" spans="1:2" ht="19.5" customHeight="1">
      <c r="A10263" t="s">
        <v>336</v>
      </c>
    </row>
    <row r="10264" spans="1:2" ht="19.5" customHeight="1">
      <c r="A10264" t="s">
        <v>176</v>
      </c>
      <c r="B10264">
        <v>1127</v>
      </c>
    </row>
    <row r="10265" spans="1:2" ht="19.5" customHeight="1">
      <c r="A10265" t="s">
        <v>177</v>
      </c>
      <c r="B10265">
        <v>6219</v>
      </c>
    </row>
    <row r="10266" spans="1:2" ht="19.5" customHeight="1">
      <c r="A10266" t="s">
        <v>324</v>
      </c>
      <c r="B10266">
        <v>394</v>
      </c>
    </row>
    <row r="10267" spans="1:2" ht="19.5" customHeight="1">
      <c r="A10267" t="s">
        <v>179</v>
      </c>
      <c r="B10267">
        <v>2670</v>
      </c>
    </row>
    <row r="10268" spans="1:2" ht="19.5" customHeight="1">
      <c r="A10268" t="s">
        <v>316</v>
      </c>
      <c r="B10268">
        <v>256</v>
      </c>
    </row>
    <row r="10269" spans="1:2" ht="19.5" customHeight="1">
      <c r="A10269" t="s">
        <v>181</v>
      </c>
      <c r="B10269">
        <v>1757</v>
      </c>
    </row>
    <row r="10270" spans="1:2" ht="19.5" customHeight="1">
      <c r="A10270" t="s">
        <v>182</v>
      </c>
      <c r="B10270">
        <v>292</v>
      </c>
    </row>
    <row r="10271" spans="1:2" ht="19.5" customHeight="1">
      <c r="A10271" t="s">
        <v>183</v>
      </c>
      <c r="B10271">
        <v>1651</v>
      </c>
    </row>
    <row r="10273" spans="1:2" ht="19.5" customHeight="1">
      <c r="A10273" t="s">
        <v>184</v>
      </c>
    </row>
    <row r="10274" spans="1:2" ht="19.5" customHeight="1">
      <c r="A10274" t="s">
        <v>185</v>
      </c>
      <c r="B10274">
        <v>629</v>
      </c>
    </row>
    <row r="10275" spans="1:2" ht="19.5" customHeight="1">
      <c r="A10275" t="s">
        <v>186</v>
      </c>
      <c r="B10275">
        <v>3261</v>
      </c>
    </row>
    <row r="10277" spans="1:2" ht="19.5" customHeight="1">
      <c r="A10277" t="s">
        <v>148</v>
      </c>
      <c r="B10277">
        <v>14987</v>
      </c>
    </row>
    <row r="10278" spans="1:2" ht="19.5" customHeight="1">
      <c r="A10278" t="s">
        <v>149</v>
      </c>
    </row>
    <row r="10287" spans="1:2" ht="19.5" customHeight="1">
      <c r="A10287" t="s">
        <v>336</v>
      </c>
    </row>
    <row r="10288" spans="1:2" ht="19.5" customHeight="1">
      <c r="A10288" t="s">
        <v>176</v>
      </c>
      <c r="B10288">
        <v>3044</v>
      </c>
    </row>
    <row r="10289" spans="1:2" ht="19.5" customHeight="1">
      <c r="A10289" t="s">
        <v>177</v>
      </c>
      <c r="B10289">
        <v>16227</v>
      </c>
    </row>
    <row r="10290" spans="1:2" ht="19.5" customHeight="1">
      <c r="A10290" t="s">
        <v>324</v>
      </c>
      <c r="B10290">
        <v>967</v>
      </c>
    </row>
    <row r="10291" spans="1:2" ht="19.5" customHeight="1">
      <c r="A10291" t="s">
        <v>179</v>
      </c>
      <c r="B10291">
        <v>6558</v>
      </c>
    </row>
    <row r="10292" spans="1:2" ht="19.5" customHeight="1">
      <c r="A10292" t="s">
        <v>316</v>
      </c>
      <c r="B10292">
        <v>548</v>
      </c>
    </row>
    <row r="10293" spans="1:2" ht="19.5" customHeight="1">
      <c r="A10293" t="s">
        <v>181</v>
      </c>
      <c r="B10293">
        <v>3928</v>
      </c>
    </row>
    <row r="10294" spans="1:2" ht="19.5" customHeight="1">
      <c r="A10294" t="s">
        <v>182</v>
      </c>
      <c r="B10294">
        <v>677</v>
      </c>
    </row>
    <row r="10295" spans="1:2" ht="19.5" customHeight="1">
      <c r="A10295" t="s">
        <v>183</v>
      </c>
      <c r="B10295">
        <v>4904</v>
      </c>
    </row>
    <row r="10297" spans="1:2" ht="19.5" customHeight="1">
      <c r="A10297" t="s">
        <v>184</v>
      </c>
    </row>
    <row r="10298" spans="1:2" ht="19.5" customHeight="1">
      <c r="A10298" t="s">
        <v>185</v>
      </c>
      <c r="B10298">
        <v>1634</v>
      </c>
    </row>
    <row r="10299" spans="1:2" ht="19.5" customHeight="1">
      <c r="A10299" t="s">
        <v>186</v>
      </c>
      <c r="B10299">
        <v>9536</v>
      </c>
    </row>
    <row r="10301" spans="1:2" ht="19.5" customHeight="1">
      <c r="A10301" t="s">
        <v>148</v>
      </c>
    </row>
    <row r="10302" spans="1:2" ht="19.5" customHeight="1">
      <c r="A10302" t="s">
        <v>149</v>
      </c>
    </row>
    <row r="10311" spans="1:2" ht="19.5" customHeight="1">
      <c r="A10311" t="s">
        <v>336</v>
      </c>
    </row>
    <row r="10312" spans="1:2" ht="19.5" customHeight="1">
      <c r="A10312" t="s">
        <v>176</v>
      </c>
      <c r="B10312">
        <v>4640</v>
      </c>
    </row>
    <row r="10313" spans="1:2" ht="19.5" customHeight="1">
      <c r="A10313" t="s">
        <v>177</v>
      </c>
      <c r="B10313">
        <v>14173</v>
      </c>
    </row>
    <row r="10314" spans="1:2" ht="19.5" customHeight="1">
      <c r="A10314" t="s">
        <v>324</v>
      </c>
      <c r="B10314">
        <v>1106</v>
      </c>
    </row>
    <row r="10315" spans="1:2" ht="19.5" customHeight="1">
      <c r="A10315" t="s">
        <v>179</v>
      </c>
      <c r="B10315">
        <v>3819</v>
      </c>
    </row>
    <row r="10316" spans="1:2" ht="19.5" customHeight="1">
      <c r="A10316" t="s">
        <v>316</v>
      </c>
      <c r="B10316">
        <v>454</v>
      </c>
    </row>
    <row r="10317" spans="1:2" ht="19.5" customHeight="1">
      <c r="A10317" t="s">
        <v>181</v>
      </c>
      <c r="B10317">
        <v>2029</v>
      </c>
    </row>
    <row r="10318" spans="1:2" ht="19.5" customHeight="1">
      <c r="A10318" t="s">
        <v>182</v>
      </c>
      <c r="B10318">
        <v>512</v>
      </c>
    </row>
    <row r="10319" spans="1:2" ht="19.5" customHeight="1">
      <c r="A10319" t="s">
        <v>183</v>
      </c>
      <c r="B10319">
        <v>2073</v>
      </c>
    </row>
    <row r="10321" spans="1:2" ht="19.5" customHeight="1">
      <c r="A10321" t="s">
        <v>184</v>
      </c>
    </row>
    <row r="10322" spans="1:2" ht="19.5" customHeight="1">
      <c r="A10322" t="s">
        <v>185</v>
      </c>
      <c r="B10322">
        <v>525</v>
      </c>
    </row>
    <row r="10323" spans="1:2" ht="19.5" customHeight="1">
      <c r="A10323" t="s">
        <v>186</v>
      </c>
      <c r="B10323">
        <v>2421</v>
      </c>
    </row>
    <row r="10325" spans="1:2" ht="19.5" customHeight="1">
      <c r="A10325" t="s">
        <v>148</v>
      </c>
      <c r="B10325">
        <v>18408</v>
      </c>
    </row>
    <row r="10326" spans="1:2" ht="19.5" customHeight="1">
      <c r="A10326" t="s">
        <v>149</v>
      </c>
    </row>
    <row r="10336" spans="1:2" ht="19.5" customHeight="1">
      <c r="A10336" t="s">
        <v>336</v>
      </c>
    </row>
    <row r="10337" spans="1:2" ht="19.5" customHeight="1">
      <c r="A10337" t="s">
        <v>176</v>
      </c>
      <c r="B10337">
        <v>1546</v>
      </c>
    </row>
    <row r="10338" spans="1:2" ht="19.5" customHeight="1">
      <c r="A10338" t="s">
        <v>177</v>
      </c>
      <c r="B10338">
        <v>4919</v>
      </c>
    </row>
    <row r="10339" spans="1:2" ht="19.5" customHeight="1">
      <c r="A10339" t="s">
        <v>324</v>
      </c>
      <c r="B10339">
        <v>373</v>
      </c>
    </row>
    <row r="10340" spans="1:2" ht="19.5" customHeight="1">
      <c r="A10340" t="s">
        <v>179</v>
      </c>
      <c r="B10340">
        <v>1255</v>
      </c>
    </row>
    <row r="10341" spans="1:2" ht="19.5" customHeight="1">
      <c r="A10341" t="s">
        <v>316</v>
      </c>
      <c r="B10341">
        <v>131</v>
      </c>
    </row>
    <row r="10342" spans="1:2" ht="19.5" customHeight="1">
      <c r="A10342" t="s">
        <v>181</v>
      </c>
      <c r="B10342">
        <v>484</v>
      </c>
    </row>
    <row r="10343" spans="1:2" ht="19.5" customHeight="1">
      <c r="A10343" t="s">
        <v>182</v>
      </c>
      <c r="B10343">
        <v>187</v>
      </c>
    </row>
    <row r="10344" spans="1:2" ht="19.5" customHeight="1">
      <c r="A10344" t="s">
        <v>183</v>
      </c>
      <c r="B10344">
        <v>602</v>
      </c>
    </row>
    <row r="10346" spans="1:2" ht="19.5" customHeight="1">
      <c r="A10346" t="s">
        <v>184</v>
      </c>
    </row>
    <row r="10347" spans="1:2" ht="19.5" customHeight="1">
      <c r="A10347" t="s">
        <v>185</v>
      </c>
      <c r="B10347">
        <v>201</v>
      </c>
    </row>
    <row r="10348" spans="1:2" ht="19.5" customHeight="1">
      <c r="A10348" t="s">
        <v>186</v>
      </c>
      <c r="B10348">
        <v>812</v>
      </c>
    </row>
    <row r="10350" spans="1:2" ht="19.5" customHeight="1">
      <c r="A10350" t="s">
        <v>148</v>
      </c>
      <c r="B10350">
        <v>6269</v>
      </c>
    </row>
    <row r="10351" spans="1:2" ht="19.5" customHeight="1">
      <c r="A10351" t="s">
        <v>149</v>
      </c>
      <c r="B10351">
        <v>18680</v>
      </c>
    </row>
    <row r="10360" spans="1:2" ht="19.5" customHeight="1">
      <c r="A10360" t="s">
        <v>336</v>
      </c>
    </row>
    <row r="10361" spans="1:2" ht="19.5" customHeight="1">
      <c r="A10361" t="s">
        <v>176</v>
      </c>
      <c r="B10361">
        <v>2839</v>
      </c>
    </row>
    <row r="10362" spans="1:2" ht="19.5" customHeight="1">
      <c r="A10362" t="s">
        <v>177</v>
      </c>
      <c r="B10362">
        <v>11033</v>
      </c>
    </row>
    <row r="10363" spans="1:2" ht="19.5" customHeight="1">
      <c r="A10363" t="s">
        <v>324</v>
      </c>
      <c r="B10363">
        <v>712</v>
      </c>
    </row>
    <row r="10364" spans="1:2" ht="19.5" customHeight="1">
      <c r="A10364" t="s">
        <v>179</v>
      </c>
      <c r="B10364">
        <v>3628</v>
      </c>
    </row>
    <row r="10365" spans="1:2" ht="19.5" customHeight="1">
      <c r="A10365" t="s">
        <v>316</v>
      </c>
      <c r="B10365">
        <v>418</v>
      </c>
    </row>
    <row r="10366" spans="1:2" ht="19.5" customHeight="1">
      <c r="A10366" t="s">
        <v>181</v>
      </c>
      <c r="B10366">
        <v>2178</v>
      </c>
    </row>
    <row r="10367" spans="1:2" ht="19.5" customHeight="1">
      <c r="A10367" t="s">
        <v>182</v>
      </c>
      <c r="B10367">
        <v>385</v>
      </c>
    </row>
    <row r="10368" spans="1:2" ht="19.5" customHeight="1">
      <c r="A10368" t="s">
        <v>183</v>
      </c>
      <c r="B10368">
        <v>2058</v>
      </c>
    </row>
    <row r="10370" spans="1:2" ht="19.5" customHeight="1">
      <c r="A10370" t="s">
        <v>184</v>
      </c>
    </row>
    <row r="10371" spans="1:2" ht="19.5" customHeight="1">
      <c r="A10371" t="s">
        <v>185</v>
      </c>
      <c r="B10371">
        <v>365</v>
      </c>
    </row>
    <row r="10372" spans="1:2" ht="19.5" customHeight="1">
      <c r="A10372" t="s">
        <v>186</v>
      </c>
      <c r="B10372">
        <v>2457</v>
      </c>
    </row>
    <row r="10374" spans="1:2" ht="19.5" customHeight="1">
      <c r="A10374" t="s">
        <v>148</v>
      </c>
      <c r="B10374">
        <v>19026</v>
      </c>
    </row>
    <row r="10375" spans="1:2" ht="19.5" customHeight="1">
      <c r="A10375" t="s">
        <v>149</v>
      </c>
      <c r="B10375">
        <v>892450</v>
      </c>
    </row>
    <row r="10384" spans="1:2" ht="19.5" customHeight="1">
      <c r="A10384" t="s">
        <v>336</v>
      </c>
    </row>
    <row r="10385" spans="1:2" ht="19.5" customHeight="1">
      <c r="A10385" t="s">
        <v>176</v>
      </c>
      <c r="B10385">
        <v>2658</v>
      </c>
    </row>
    <row r="10386" spans="1:2" ht="19.5" customHeight="1">
      <c r="A10386" t="s">
        <v>177</v>
      </c>
      <c r="B10386">
        <v>12961</v>
      </c>
    </row>
    <row r="10387" spans="1:2" ht="19.5" customHeight="1">
      <c r="A10387" t="s">
        <v>324</v>
      </c>
      <c r="B10387">
        <v>916</v>
      </c>
    </row>
    <row r="10388" spans="1:2" ht="19.5" customHeight="1">
      <c r="A10388" t="s">
        <v>179</v>
      </c>
      <c r="B10388">
        <v>4827</v>
      </c>
    </row>
    <row r="10389" spans="1:2" ht="19.5" customHeight="1">
      <c r="A10389" t="s">
        <v>316</v>
      </c>
      <c r="B10389">
        <v>277</v>
      </c>
    </row>
    <row r="10390" spans="1:2" ht="19.5" customHeight="1">
      <c r="A10390" t="s">
        <v>181</v>
      </c>
      <c r="B10390">
        <v>2813</v>
      </c>
    </row>
    <row r="10391" spans="1:2" ht="19.5" customHeight="1">
      <c r="A10391" t="s">
        <v>182</v>
      </c>
      <c r="B10391">
        <v>322</v>
      </c>
    </row>
    <row r="10392" spans="1:2" ht="19.5" customHeight="1">
      <c r="A10392" t="s">
        <v>183</v>
      </c>
      <c r="B10392">
        <v>2558</v>
      </c>
    </row>
    <row r="10394" spans="1:2" ht="19.5" customHeight="1">
      <c r="A10394" t="s">
        <v>184</v>
      </c>
    </row>
    <row r="10395" spans="1:2" ht="19.5" customHeight="1">
      <c r="A10395" t="s">
        <v>185</v>
      </c>
      <c r="B10395">
        <v>422</v>
      </c>
    </row>
    <row r="10396" spans="1:2" ht="19.5" customHeight="1">
      <c r="A10396" t="s">
        <v>186</v>
      </c>
      <c r="B10396">
        <v>3157</v>
      </c>
    </row>
    <row r="10398" spans="1:2" ht="19.5" customHeight="1">
      <c r="A10398" t="s">
        <v>148</v>
      </c>
      <c r="B10398">
        <v>11784</v>
      </c>
    </row>
    <row r="10399" spans="1:2" ht="19.5" customHeight="1">
      <c r="A10399" t="s">
        <v>149</v>
      </c>
    </row>
    <row r="10408" spans="1:2" ht="19.5" customHeight="1">
      <c r="A10408" t="s">
        <v>336</v>
      </c>
    </row>
    <row r="10409" spans="1:2" ht="19.5" customHeight="1">
      <c r="A10409" t="s">
        <v>176</v>
      </c>
      <c r="B10409">
        <v>11750</v>
      </c>
    </row>
    <row r="10410" spans="1:2" ht="19.5" customHeight="1">
      <c r="A10410" t="s">
        <v>177</v>
      </c>
    </row>
    <row r="10411" spans="1:2" ht="19.5" customHeight="1">
      <c r="A10411" t="s">
        <v>324</v>
      </c>
      <c r="B10411">
        <v>3512</v>
      </c>
    </row>
    <row r="10412" spans="1:2" ht="19.5" customHeight="1">
      <c r="A10412" t="s">
        <v>179</v>
      </c>
      <c r="B10412">
        <v>17696</v>
      </c>
    </row>
    <row r="10413" spans="1:2" ht="19.5" customHeight="1">
      <c r="A10413" t="s">
        <v>316</v>
      </c>
      <c r="B10413">
        <v>1866</v>
      </c>
    </row>
    <row r="10414" spans="1:2" ht="19.5" customHeight="1">
      <c r="A10414" t="s">
        <v>181</v>
      </c>
      <c r="B10414">
        <v>11597</v>
      </c>
    </row>
    <row r="10415" spans="1:2" ht="19.5" customHeight="1">
      <c r="A10415" t="s">
        <v>182</v>
      </c>
      <c r="B10415">
        <v>2035</v>
      </c>
    </row>
    <row r="10416" spans="1:2" ht="19.5" customHeight="1">
      <c r="A10416" t="s">
        <v>183</v>
      </c>
      <c r="B10416">
        <v>13269</v>
      </c>
    </row>
    <row r="10418" spans="1:2" ht="19.5" customHeight="1">
      <c r="A10418" t="s">
        <v>184</v>
      </c>
    </row>
    <row r="10419" spans="1:2" ht="19.5" customHeight="1">
      <c r="A10419" t="s">
        <v>185</v>
      </c>
      <c r="B10419">
        <v>3022</v>
      </c>
    </row>
    <row r="10420" spans="1:2" ht="19.5" customHeight="1">
      <c r="A10420" t="s">
        <v>186</v>
      </c>
      <c r="B10420">
        <v>19212</v>
      </c>
    </row>
    <row r="10422" spans="1:2" ht="19.5" customHeight="1">
      <c r="A10422" t="s">
        <v>148</v>
      </c>
    </row>
    <row r="10423" spans="1:2" ht="19.5" customHeight="1">
      <c r="A10423" t="s">
        <v>149</v>
      </c>
    </row>
    <row r="10433" spans="1:2" ht="19.5" customHeight="1">
      <c r="A10433" t="s">
        <v>336</v>
      </c>
    </row>
    <row r="10434" spans="1:2" ht="19.5" customHeight="1">
      <c r="A10434" t="s">
        <v>176</v>
      </c>
      <c r="B10434">
        <v>867</v>
      </c>
    </row>
    <row r="10435" spans="1:2" ht="19.5" customHeight="1">
      <c r="A10435" t="s">
        <v>177</v>
      </c>
      <c r="B10435">
        <v>3920</v>
      </c>
    </row>
    <row r="10436" spans="1:2" ht="19.5" customHeight="1">
      <c r="A10436" t="s">
        <v>324</v>
      </c>
      <c r="B10436">
        <v>343</v>
      </c>
    </row>
    <row r="10437" spans="1:2" ht="19.5" customHeight="1">
      <c r="A10437" t="s">
        <v>179</v>
      </c>
      <c r="B10437">
        <v>1962</v>
      </c>
    </row>
    <row r="10438" spans="1:2" ht="19.5" customHeight="1">
      <c r="A10438" t="s">
        <v>316</v>
      </c>
      <c r="B10438">
        <v>101</v>
      </c>
    </row>
    <row r="10439" spans="1:2" ht="19.5" customHeight="1">
      <c r="A10439" t="s">
        <v>181</v>
      </c>
      <c r="B10439">
        <v>875</v>
      </c>
    </row>
    <row r="10440" spans="1:2" ht="19.5" customHeight="1">
      <c r="A10440" t="s">
        <v>182</v>
      </c>
      <c r="B10440">
        <v>171</v>
      </c>
    </row>
    <row r="10441" spans="1:2" ht="19.5" customHeight="1">
      <c r="A10441" t="s">
        <v>183</v>
      </c>
      <c r="B10441">
        <v>1018</v>
      </c>
    </row>
    <row r="10443" spans="1:2" ht="19.5" customHeight="1">
      <c r="A10443" t="s">
        <v>184</v>
      </c>
    </row>
    <row r="10444" spans="1:2" ht="19.5" customHeight="1">
      <c r="A10444" t="s">
        <v>185</v>
      </c>
      <c r="B10444">
        <v>434</v>
      </c>
    </row>
    <row r="10445" spans="1:2" ht="19.5" customHeight="1">
      <c r="A10445" t="s">
        <v>186</v>
      </c>
      <c r="B10445">
        <v>2754</v>
      </c>
    </row>
    <row r="10447" spans="1:2" ht="19.5" customHeight="1">
      <c r="A10447" t="s">
        <v>148</v>
      </c>
      <c r="B10447">
        <v>13623</v>
      </c>
    </row>
    <row r="10448" spans="1:2" ht="19.5" customHeight="1">
      <c r="A10448" t="s">
        <v>149</v>
      </c>
    </row>
    <row r="10459" spans="1:2" ht="19.5" customHeight="1">
      <c r="A10459" t="s">
        <v>336</v>
      </c>
    </row>
    <row r="10460" spans="1:2" ht="19.5" customHeight="1">
      <c r="A10460" t="s">
        <v>176</v>
      </c>
      <c r="B10460">
        <v>1079</v>
      </c>
    </row>
    <row r="10461" spans="1:2" ht="19.5" customHeight="1">
      <c r="A10461" t="s">
        <v>177</v>
      </c>
      <c r="B10461">
        <v>2909</v>
      </c>
    </row>
    <row r="10462" spans="1:2" ht="19.5" customHeight="1">
      <c r="A10462" t="s">
        <v>324</v>
      </c>
      <c r="B10462">
        <v>312</v>
      </c>
    </row>
    <row r="10463" spans="1:2" ht="19.5" customHeight="1">
      <c r="A10463" t="s">
        <v>179</v>
      </c>
      <c r="B10463">
        <v>1041</v>
      </c>
    </row>
    <row r="10464" spans="1:2" ht="19.5" customHeight="1">
      <c r="A10464" t="s">
        <v>316</v>
      </c>
      <c r="B10464">
        <v>176</v>
      </c>
    </row>
    <row r="10465" spans="1:2" ht="19.5" customHeight="1">
      <c r="A10465" t="s">
        <v>181</v>
      </c>
      <c r="B10465">
        <v>983</v>
      </c>
    </row>
    <row r="10466" spans="1:2" ht="19.5" customHeight="1">
      <c r="A10466" t="s">
        <v>182</v>
      </c>
      <c r="B10466">
        <v>144</v>
      </c>
    </row>
    <row r="10467" spans="1:2" ht="19.5" customHeight="1">
      <c r="A10467" t="s">
        <v>183</v>
      </c>
      <c r="B10467">
        <v>606</v>
      </c>
    </row>
    <row r="10469" spans="1:2" ht="19.5" customHeight="1">
      <c r="A10469" t="s">
        <v>184</v>
      </c>
    </row>
    <row r="10470" spans="1:2" ht="19.5" customHeight="1">
      <c r="A10470" t="s">
        <v>185</v>
      </c>
      <c r="B10470">
        <v>346</v>
      </c>
    </row>
    <row r="10471" spans="1:2" ht="19.5" customHeight="1">
      <c r="A10471" t="s">
        <v>186</v>
      </c>
      <c r="B10471">
        <v>1473</v>
      </c>
    </row>
    <row r="10473" spans="1:2" ht="19.5" customHeight="1">
      <c r="A10473" t="s">
        <v>148</v>
      </c>
      <c r="B10473">
        <v>8398</v>
      </c>
    </row>
    <row r="10474" spans="1:2" ht="19.5" customHeight="1">
      <c r="A10474" t="s">
        <v>149</v>
      </c>
    </row>
    <row r="10485" spans="1:2" ht="19.5" customHeight="1">
      <c r="A10485" t="s">
        <v>336</v>
      </c>
    </row>
    <row r="10486" spans="1:2" ht="19.5" customHeight="1">
      <c r="A10486" t="s">
        <v>176</v>
      </c>
      <c r="B10486">
        <v>487</v>
      </c>
    </row>
    <row r="10487" spans="1:2" ht="19.5" customHeight="1">
      <c r="A10487" t="s">
        <v>177</v>
      </c>
      <c r="B10487">
        <v>1684</v>
      </c>
    </row>
    <row r="10488" spans="1:2" ht="19.5" customHeight="1">
      <c r="A10488" t="s">
        <v>324</v>
      </c>
      <c r="B10488">
        <v>131</v>
      </c>
    </row>
    <row r="10489" spans="1:2" ht="19.5" customHeight="1">
      <c r="A10489" t="s">
        <v>179</v>
      </c>
      <c r="B10489">
        <v>656</v>
      </c>
    </row>
    <row r="10490" spans="1:2" ht="19.5" customHeight="1">
      <c r="A10490" t="s">
        <v>316</v>
      </c>
      <c r="B10490">
        <v>112</v>
      </c>
    </row>
    <row r="10491" spans="1:2" ht="19.5" customHeight="1">
      <c r="A10491" t="s">
        <v>181</v>
      </c>
      <c r="B10491">
        <v>894</v>
      </c>
    </row>
    <row r="10492" spans="1:2" ht="19.5" customHeight="1">
      <c r="A10492" t="s">
        <v>182</v>
      </c>
      <c r="B10492">
        <v>79</v>
      </c>
    </row>
    <row r="10493" spans="1:2" ht="19.5" customHeight="1">
      <c r="A10493" t="s">
        <v>183</v>
      </c>
      <c r="B10493">
        <v>497</v>
      </c>
    </row>
    <row r="10495" spans="1:2" ht="19.5" customHeight="1">
      <c r="A10495" t="s">
        <v>184</v>
      </c>
    </row>
    <row r="10496" spans="1:2" ht="19.5" customHeight="1">
      <c r="A10496" t="s">
        <v>185</v>
      </c>
      <c r="B10496">
        <v>365</v>
      </c>
    </row>
    <row r="10497" spans="1:2" ht="19.5" customHeight="1">
      <c r="A10497" t="s">
        <v>186</v>
      </c>
      <c r="B10497">
        <v>2355</v>
      </c>
    </row>
    <row r="10499" spans="1:2" ht="19.5" customHeight="1">
      <c r="A10499" t="s">
        <v>148</v>
      </c>
      <c r="B10499">
        <v>10014</v>
      </c>
    </row>
    <row r="10500" spans="1:2" ht="19.5" customHeight="1">
      <c r="A10500" t="s">
        <v>149</v>
      </c>
    </row>
    <row r="10509" spans="1:2" ht="19.5" customHeight="1">
      <c r="A10509" t="s">
        <v>336</v>
      </c>
    </row>
    <row r="10510" spans="1:2" ht="19.5" customHeight="1">
      <c r="A10510" t="s">
        <v>176</v>
      </c>
      <c r="B10510">
        <v>3991</v>
      </c>
    </row>
    <row r="10511" spans="1:2" ht="19.5" customHeight="1">
      <c r="A10511" t="s">
        <v>177</v>
      </c>
      <c r="B10511">
        <v>9796</v>
      </c>
    </row>
    <row r="10512" spans="1:2" ht="19.5" customHeight="1">
      <c r="A10512" t="s">
        <v>324</v>
      </c>
      <c r="B10512">
        <v>1203</v>
      </c>
    </row>
    <row r="10513" spans="1:2" ht="19.5" customHeight="1">
      <c r="A10513" t="s">
        <v>179</v>
      </c>
      <c r="B10513">
        <v>3397</v>
      </c>
    </row>
    <row r="10514" spans="1:2" ht="19.5" customHeight="1">
      <c r="A10514" t="s">
        <v>316</v>
      </c>
      <c r="B10514">
        <v>610</v>
      </c>
    </row>
    <row r="10515" spans="1:2" ht="19.5" customHeight="1">
      <c r="A10515" t="s">
        <v>181</v>
      </c>
      <c r="B10515">
        <v>1582</v>
      </c>
    </row>
    <row r="10516" spans="1:2" ht="19.5" customHeight="1">
      <c r="A10516" t="s">
        <v>182</v>
      </c>
      <c r="B10516">
        <v>786</v>
      </c>
    </row>
    <row r="10517" spans="1:2" ht="19.5" customHeight="1">
      <c r="A10517" t="s">
        <v>183</v>
      </c>
      <c r="B10517">
        <v>2021</v>
      </c>
    </row>
    <row r="10519" spans="1:2" ht="19.5" customHeight="1">
      <c r="A10519" t="s">
        <v>184</v>
      </c>
    </row>
    <row r="10520" spans="1:2" ht="19.5" customHeight="1">
      <c r="A10520" t="s">
        <v>185</v>
      </c>
      <c r="B10520">
        <v>554</v>
      </c>
    </row>
    <row r="10521" spans="1:2" ht="19.5" customHeight="1">
      <c r="A10521" t="s">
        <v>186</v>
      </c>
      <c r="B10521">
        <v>1779</v>
      </c>
    </row>
    <row r="10523" spans="1:2" ht="19.5" customHeight="1">
      <c r="A10523" t="s">
        <v>148</v>
      </c>
      <c r="B10523">
        <v>19884</v>
      </c>
    </row>
    <row r="10524" spans="1:2" ht="19.5" customHeight="1">
      <c r="A10524" t="s">
        <v>149</v>
      </c>
    </row>
    <row r="10533" spans="1:2" ht="19.5" customHeight="1">
      <c r="A10533" t="s">
        <v>336</v>
      </c>
    </row>
    <row r="10534" spans="1:2" ht="19.5" customHeight="1">
      <c r="A10534" t="s">
        <v>176</v>
      </c>
      <c r="B10534">
        <v>234</v>
      </c>
    </row>
    <row r="10535" spans="1:2" ht="19.5" customHeight="1">
      <c r="A10535" t="s">
        <v>177</v>
      </c>
      <c r="B10535">
        <v>682</v>
      </c>
    </row>
    <row r="10536" spans="1:2" ht="19.5" customHeight="1">
      <c r="A10536" t="s">
        <v>324</v>
      </c>
      <c r="B10536">
        <v>61</v>
      </c>
    </row>
    <row r="10537" spans="1:2" ht="19.5" customHeight="1">
      <c r="A10537" t="s">
        <v>179</v>
      </c>
      <c r="B10537">
        <v>155</v>
      </c>
    </row>
    <row r="10538" spans="1:2" ht="19.5" customHeight="1">
      <c r="A10538" t="s">
        <v>316</v>
      </c>
      <c r="B10538">
        <v>15</v>
      </c>
    </row>
    <row r="10539" spans="1:2" ht="19.5" customHeight="1">
      <c r="A10539" t="s">
        <v>181</v>
      </c>
      <c r="B10539">
        <v>59</v>
      </c>
    </row>
    <row r="10540" spans="1:2" ht="19.5" customHeight="1">
      <c r="A10540" t="s">
        <v>182</v>
      </c>
      <c r="B10540">
        <v>14</v>
      </c>
    </row>
    <row r="10541" spans="1:2" ht="19.5" customHeight="1">
      <c r="A10541" t="s">
        <v>183</v>
      </c>
      <c r="B10541">
        <v>64</v>
      </c>
    </row>
    <row r="10543" spans="1:2" ht="19.5" customHeight="1">
      <c r="A10543" t="s">
        <v>184</v>
      </c>
    </row>
    <row r="10544" spans="1:2" ht="19.5" customHeight="1">
      <c r="A10544" t="s">
        <v>185</v>
      </c>
      <c r="B10544">
        <v>6</v>
      </c>
    </row>
    <row r="10545" spans="1:2" ht="19.5" customHeight="1">
      <c r="A10545" t="s">
        <v>186</v>
      </c>
      <c r="B10545">
        <v>49</v>
      </c>
    </row>
    <row r="10547" spans="1:2" ht="19.5" customHeight="1">
      <c r="A10547" t="s">
        <v>148</v>
      </c>
      <c r="B10547">
        <v>569</v>
      </c>
    </row>
    <row r="10548" spans="1:2" ht="19.5" customHeight="1">
      <c r="A10548" t="s">
        <v>149</v>
      </c>
      <c r="B10548">
        <v>1809</v>
      </c>
    </row>
    <row r="10557" spans="1:2" ht="19.5" customHeight="1">
      <c r="A10557" t="s">
        <v>336</v>
      </c>
    </row>
    <row r="10558" spans="1:2" ht="19.5" customHeight="1">
      <c r="A10558" t="s">
        <v>176</v>
      </c>
      <c r="B10558">
        <v>2095</v>
      </c>
    </row>
    <row r="10559" spans="1:2" ht="19.5" customHeight="1">
      <c r="A10559" t="s">
        <v>177</v>
      </c>
      <c r="B10559">
        <v>13124</v>
      </c>
    </row>
    <row r="10560" spans="1:2" ht="19.5" customHeight="1">
      <c r="A10560" t="s">
        <v>324</v>
      </c>
      <c r="B10560">
        <v>396</v>
      </c>
    </row>
    <row r="10561" spans="1:2" ht="19.5" customHeight="1">
      <c r="A10561" t="s">
        <v>179</v>
      </c>
      <c r="B10561">
        <v>2849</v>
      </c>
    </row>
    <row r="10562" spans="1:2" ht="19.5" customHeight="1">
      <c r="A10562" t="s">
        <v>316</v>
      </c>
      <c r="B10562">
        <v>166</v>
      </c>
    </row>
    <row r="10563" spans="1:2" ht="19.5" customHeight="1">
      <c r="A10563" t="s">
        <v>181</v>
      </c>
      <c r="B10563">
        <v>1104</v>
      </c>
    </row>
    <row r="10564" spans="1:2" ht="19.5" customHeight="1">
      <c r="A10564" t="s">
        <v>182</v>
      </c>
      <c r="B10564">
        <v>176</v>
      </c>
    </row>
    <row r="10565" spans="1:2" ht="19.5" customHeight="1">
      <c r="A10565" t="s">
        <v>183</v>
      </c>
      <c r="B10565">
        <v>1144</v>
      </c>
    </row>
    <row r="10567" spans="1:2" ht="19.5" customHeight="1">
      <c r="A10567" t="s">
        <v>184</v>
      </c>
    </row>
    <row r="10568" spans="1:2" ht="19.5" customHeight="1">
      <c r="A10568" t="s">
        <v>185</v>
      </c>
      <c r="B10568">
        <v>123</v>
      </c>
    </row>
    <row r="10569" spans="1:2" ht="19.5" customHeight="1">
      <c r="A10569" t="s">
        <v>186</v>
      </c>
      <c r="B10569">
        <v>1160</v>
      </c>
    </row>
    <row r="10571" spans="1:2" ht="19.5" customHeight="1">
      <c r="A10571" t="s">
        <v>148</v>
      </c>
      <c r="B10571">
        <v>6386</v>
      </c>
    </row>
    <row r="10572" spans="1:2" ht="19.5" customHeight="1">
      <c r="A10572" t="s">
        <v>149</v>
      </c>
    </row>
    <row r="10581" spans="1:2" ht="19.5" customHeight="1">
      <c r="A10581" t="s">
        <v>336</v>
      </c>
    </row>
    <row r="10582" spans="1:2" ht="19.5" customHeight="1">
      <c r="A10582" t="s">
        <v>176</v>
      </c>
      <c r="B10582">
        <v>228</v>
      </c>
    </row>
    <row r="10583" spans="1:2" ht="19.5" customHeight="1">
      <c r="A10583" t="s">
        <v>177</v>
      </c>
      <c r="B10583">
        <v>3428</v>
      </c>
    </row>
    <row r="10584" spans="1:2" ht="19.5" customHeight="1">
      <c r="A10584" t="s">
        <v>324</v>
      </c>
      <c r="B10584">
        <v>33</v>
      </c>
    </row>
    <row r="10585" spans="1:2" ht="19.5" customHeight="1">
      <c r="A10585" t="s">
        <v>179</v>
      </c>
      <c r="B10585">
        <v>782</v>
      </c>
    </row>
    <row r="10586" spans="1:2" ht="19.5" customHeight="1">
      <c r="A10586" t="s">
        <v>316</v>
      </c>
      <c r="B10586">
        <v>20</v>
      </c>
    </row>
    <row r="10587" spans="1:2" ht="19.5" customHeight="1">
      <c r="A10587" t="s">
        <v>181</v>
      </c>
      <c r="B10587">
        <v>390</v>
      </c>
    </row>
    <row r="10588" spans="1:2" ht="19.5" customHeight="1">
      <c r="A10588" t="s">
        <v>182</v>
      </c>
      <c r="B10588">
        <v>15</v>
      </c>
    </row>
    <row r="10589" spans="1:2" ht="19.5" customHeight="1">
      <c r="A10589" t="s">
        <v>183</v>
      </c>
      <c r="B10589">
        <v>391</v>
      </c>
    </row>
    <row r="10591" spans="1:2" ht="19.5" customHeight="1">
      <c r="A10591" t="s">
        <v>184</v>
      </c>
    </row>
    <row r="10592" spans="1:2" ht="19.5" customHeight="1">
      <c r="A10592" t="s">
        <v>185</v>
      </c>
      <c r="B10592">
        <v>20</v>
      </c>
    </row>
    <row r="10593" spans="1:2" ht="19.5" customHeight="1">
      <c r="A10593" t="s">
        <v>186</v>
      </c>
      <c r="B10593">
        <v>524</v>
      </c>
    </row>
    <row r="10595" spans="1:2" ht="19.5" customHeight="1">
      <c r="A10595" t="s">
        <v>148</v>
      </c>
      <c r="B10595">
        <v>902</v>
      </c>
    </row>
    <row r="10596" spans="1:2" ht="19.5" customHeight="1">
      <c r="A10596" t="s">
        <v>149</v>
      </c>
      <c r="B10596">
        <v>17474</v>
      </c>
    </row>
    <row r="10606" spans="1:2" ht="19.5" customHeight="1">
      <c r="A10606" t="s">
        <v>336</v>
      </c>
    </row>
    <row r="10607" spans="1:2" ht="19.5" customHeight="1">
      <c r="A10607" t="s">
        <v>176</v>
      </c>
      <c r="B10607">
        <v>888</v>
      </c>
    </row>
    <row r="10608" spans="1:2" ht="19.5" customHeight="1">
      <c r="A10608" t="s">
        <v>177</v>
      </c>
      <c r="B10608">
        <v>4140</v>
      </c>
    </row>
    <row r="10609" spans="1:2" ht="19.5" customHeight="1">
      <c r="A10609" t="s">
        <v>324</v>
      </c>
      <c r="B10609">
        <v>321</v>
      </c>
    </row>
    <row r="10610" spans="1:2" ht="19.5" customHeight="1">
      <c r="A10610" t="s">
        <v>179</v>
      </c>
      <c r="B10610">
        <v>1679</v>
      </c>
    </row>
    <row r="10611" spans="1:2" ht="19.5" customHeight="1">
      <c r="A10611" t="s">
        <v>316</v>
      </c>
      <c r="B10611">
        <v>93</v>
      </c>
    </row>
    <row r="10612" spans="1:2" ht="19.5" customHeight="1">
      <c r="A10612" t="s">
        <v>181</v>
      </c>
      <c r="B10612">
        <v>790</v>
      </c>
    </row>
    <row r="10613" spans="1:2" ht="19.5" customHeight="1">
      <c r="A10613" t="s">
        <v>182</v>
      </c>
      <c r="B10613">
        <v>94</v>
      </c>
    </row>
    <row r="10614" spans="1:2" ht="19.5" customHeight="1">
      <c r="A10614" t="s">
        <v>183</v>
      </c>
      <c r="B10614">
        <v>840</v>
      </c>
    </row>
    <row r="10616" spans="1:2" ht="19.5" customHeight="1">
      <c r="A10616" t="s">
        <v>184</v>
      </c>
    </row>
    <row r="10617" spans="1:2" ht="19.5" customHeight="1">
      <c r="A10617" t="s">
        <v>185</v>
      </c>
      <c r="B10617">
        <v>193</v>
      </c>
    </row>
    <row r="10618" spans="1:2" ht="19.5" customHeight="1">
      <c r="A10618" t="s">
        <v>186</v>
      </c>
      <c r="B10618">
        <v>1611</v>
      </c>
    </row>
    <row r="10620" spans="1:2" ht="19.5" customHeight="1">
      <c r="A10620" t="s">
        <v>148</v>
      </c>
      <c r="B10620">
        <v>6340</v>
      </c>
    </row>
    <row r="10621" spans="1:2" ht="19.5" customHeight="1">
      <c r="A10621" t="s">
        <v>149</v>
      </c>
    </row>
    <row r="10630" spans="1:2" ht="19.5" customHeight="1">
      <c r="A10630" t="s">
        <v>336</v>
      </c>
    </row>
    <row r="10631" spans="1:2" ht="19.5" customHeight="1">
      <c r="A10631" t="s">
        <v>176</v>
      </c>
      <c r="B10631">
        <v>27</v>
      </c>
    </row>
    <row r="10632" spans="1:2" ht="19.5" customHeight="1">
      <c r="A10632" t="s">
        <v>177</v>
      </c>
      <c r="B10632">
        <v>7183</v>
      </c>
    </row>
    <row r="10633" spans="1:2" ht="19.5" customHeight="1">
      <c r="A10633" t="s">
        <v>324</v>
      </c>
      <c r="B10633">
        <v>17</v>
      </c>
    </row>
    <row r="10634" spans="1:2" ht="19.5" customHeight="1">
      <c r="A10634" t="s">
        <v>179</v>
      </c>
      <c r="B10634">
        <v>4566</v>
      </c>
    </row>
    <row r="10635" spans="1:2" ht="19.5" customHeight="1">
      <c r="A10635" t="s">
        <v>316</v>
      </c>
      <c r="B10635">
        <v>6</v>
      </c>
    </row>
    <row r="10636" spans="1:2" ht="19.5" customHeight="1">
      <c r="A10636" t="s">
        <v>181</v>
      </c>
      <c r="B10636">
        <v>2321</v>
      </c>
    </row>
    <row r="10637" spans="1:2" ht="19.5" customHeight="1">
      <c r="A10637" t="s">
        <v>182</v>
      </c>
      <c r="B10637">
        <v>1</v>
      </c>
    </row>
    <row r="10638" spans="1:2" ht="19.5" customHeight="1">
      <c r="A10638" t="s">
        <v>183</v>
      </c>
      <c r="B10638">
        <v>2104</v>
      </c>
    </row>
    <row r="10640" spans="1:2" ht="19.5" customHeight="1">
      <c r="A10640" t="s">
        <v>184</v>
      </c>
    </row>
    <row r="10641" spans="1:2" ht="19.5" customHeight="1">
      <c r="A10641" t="s">
        <v>185</v>
      </c>
      <c r="B10641">
        <v>26</v>
      </c>
    </row>
    <row r="10642" spans="1:2" ht="19.5" customHeight="1">
      <c r="A10642" t="s">
        <v>186</v>
      </c>
      <c r="B10642">
        <v>3965</v>
      </c>
    </row>
    <row r="10644" spans="1:2" ht="19.5" customHeight="1">
      <c r="A10644" t="s">
        <v>148</v>
      </c>
      <c r="B10644">
        <v>671</v>
      </c>
    </row>
    <row r="10645" spans="1:2" ht="19.5" customHeight="1">
      <c r="A10645" t="s">
        <v>149</v>
      </c>
    </row>
    <row r="10654" spans="1:2" ht="19.5" customHeight="1">
      <c r="A10654" t="s">
        <v>336</v>
      </c>
    </row>
    <row r="10655" spans="1:2" ht="19.5" customHeight="1">
      <c r="A10655" t="s">
        <v>176</v>
      </c>
      <c r="B10655">
        <v>506</v>
      </c>
    </row>
    <row r="10656" spans="1:2" ht="19.5" customHeight="1">
      <c r="A10656" t="s">
        <v>177</v>
      </c>
      <c r="B10656">
        <v>2932</v>
      </c>
    </row>
    <row r="10657" spans="1:2" ht="19.5" customHeight="1">
      <c r="A10657" t="s">
        <v>324</v>
      </c>
      <c r="B10657">
        <v>266</v>
      </c>
    </row>
    <row r="10658" spans="1:2" ht="19.5" customHeight="1">
      <c r="A10658" t="s">
        <v>179</v>
      </c>
      <c r="B10658">
        <v>1394</v>
      </c>
    </row>
    <row r="10659" spans="1:2" ht="19.5" customHeight="1">
      <c r="A10659" t="s">
        <v>316</v>
      </c>
      <c r="B10659">
        <v>136</v>
      </c>
    </row>
    <row r="10660" spans="1:2" ht="19.5" customHeight="1">
      <c r="A10660" t="s">
        <v>181</v>
      </c>
      <c r="B10660">
        <v>915</v>
      </c>
    </row>
    <row r="10661" spans="1:2" ht="19.5" customHeight="1">
      <c r="A10661" t="s">
        <v>182</v>
      </c>
      <c r="B10661">
        <v>108</v>
      </c>
    </row>
    <row r="10662" spans="1:2" ht="19.5" customHeight="1">
      <c r="A10662" t="s">
        <v>183</v>
      </c>
      <c r="B10662">
        <v>753</v>
      </c>
    </row>
    <row r="10664" spans="1:2" ht="19.5" customHeight="1">
      <c r="A10664" t="s">
        <v>184</v>
      </c>
    </row>
    <row r="10665" spans="1:2" ht="19.5" customHeight="1">
      <c r="A10665" t="s">
        <v>185</v>
      </c>
      <c r="B10665">
        <v>221</v>
      </c>
    </row>
    <row r="10666" spans="1:2" ht="19.5" customHeight="1">
      <c r="A10666" t="s">
        <v>186</v>
      </c>
      <c r="B10666">
        <v>1309</v>
      </c>
    </row>
    <row r="10668" spans="1:2" ht="19.5" customHeight="1">
      <c r="A10668" t="s">
        <v>148</v>
      </c>
      <c r="B10668">
        <v>6702</v>
      </c>
    </row>
    <row r="10669" spans="1:2" ht="19.5" customHeight="1">
      <c r="A10669" t="s">
        <v>149</v>
      </c>
    </row>
    <row r="10679" spans="1:2" ht="19.5" customHeight="1">
      <c r="A10679" t="s">
        <v>336</v>
      </c>
    </row>
    <row r="10680" spans="1:2" ht="19.5" customHeight="1">
      <c r="A10680" t="s">
        <v>176</v>
      </c>
      <c r="B10680">
        <v>5630</v>
      </c>
    </row>
    <row r="10681" spans="1:2" ht="19.5" customHeight="1">
      <c r="A10681" t="s">
        <v>177</v>
      </c>
      <c r="B10681">
        <v>18326</v>
      </c>
    </row>
    <row r="10682" spans="1:2" ht="19.5" customHeight="1">
      <c r="A10682" t="s">
        <v>324</v>
      </c>
      <c r="B10682">
        <v>1803</v>
      </c>
    </row>
    <row r="10683" spans="1:2" ht="19.5" customHeight="1">
      <c r="A10683" t="s">
        <v>179</v>
      </c>
      <c r="B10683">
        <v>7817</v>
      </c>
    </row>
    <row r="10684" spans="1:2" ht="19.5" customHeight="1">
      <c r="A10684" t="s">
        <v>316</v>
      </c>
      <c r="B10684">
        <v>926</v>
      </c>
    </row>
    <row r="10685" spans="1:2" ht="19.5" customHeight="1">
      <c r="A10685" t="s">
        <v>181</v>
      </c>
      <c r="B10685">
        <v>5097</v>
      </c>
    </row>
    <row r="10686" spans="1:2" ht="19.5" customHeight="1">
      <c r="A10686" t="s">
        <v>182</v>
      </c>
      <c r="B10686">
        <v>1024</v>
      </c>
    </row>
    <row r="10687" spans="1:2" ht="19.5" customHeight="1">
      <c r="A10687" t="s">
        <v>183</v>
      </c>
      <c r="B10687">
        <v>5341</v>
      </c>
    </row>
    <row r="10689" spans="1:2" ht="19.5" customHeight="1">
      <c r="A10689" t="s">
        <v>184</v>
      </c>
    </row>
    <row r="10690" spans="1:2" ht="19.5" customHeight="1">
      <c r="A10690" t="s">
        <v>185</v>
      </c>
      <c r="B10690">
        <v>1548</v>
      </c>
    </row>
    <row r="10691" spans="1:2" ht="19.5" customHeight="1">
      <c r="A10691" t="s">
        <v>186</v>
      </c>
      <c r="B10691">
        <v>9671</v>
      </c>
    </row>
    <row r="10693" spans="1:2" ht="19.5" customHeight="1">
      <c r="A10693" t="s">
        <v>148</v>
      </c>
    </row>
    <row r="10694" spans="1:2" ht="19.5" customHeight="1">
      <c r="A10694" t="s">
        <v>149</v>
      </c>
    </row>
    <row r="10703" spans="1:2" ht="19.5" customHeight="1">
      <c r="A10703" t="s">
        <v>336</v>
      </c>
    </row>
    <row r="10704" spans="1:2" ht="19.5" customHeight="1">
      <c r="A10704" t="s">
        <v>176</v>
      </c>
      <c r="B10704">
        <v>1160</v>
      </c>
    </row>
    <row r="10705" spans="1:2" ht="19.5" customHeight="1">
      <c r="A10705" t="s">
        <v>177</v>
      </c>
      <c r="B10705">
        <v>4462</v>
      </c>
    </row>
    <row r="10706" spans="1:2" ht="19.5" customHeight="1">
      <c r="A10706" t="s">
        <v>324</v>
      </c>
      <c r="B10706">
        <v>462</v>
      </c>
    </row>
    <row r="10707" spans="1:2" ht="19.5" customHeight="1">
      <c r="A10707" t="s">
        <v>179</v>
      </c>
      <c r="B10707">
        <v>2181</v>
      </c>
    </row>
    <row r="10708" spans="1:2" ht="19.5" customHeight="1">
      <c r="A10708" t="s">
        <v>316</v>
      </c>
      <c r="B10708">
        <v>226</v>
      </c>
    </row>
    <row r="10709" spans="1:2" ht="19.5" customHeight="1">
      <c r="A10709" t="s">
        <v>181</v>
      </c>
      <c r="B10709">
        <v>1182</v>
      </c>
    </row>
    <row r="10710" spans="1:2" ht="19.5" customHeight="1">
      <c r="A10710" t="s">
        <v>182</v>
      </c>
      <c r="B10710">
        <v>213</v>
      </c>
    </row>
    <row r="10711" spans="1:2" ht="19.5" customHeight="1">
      <c r="A10711" t="s">
        <v>183</v>
      </c>
      <c r="B10711">
        <v>919</v>
      </c>
    </row>
    <row r="10713" spans="1:2" ht="19.5" customHeight="1">
      <c r="A10713" t="s">
        <v>184</v>
      </c>
    </row>
    <row r="10714" spans="1:2" ht="19.5" customHeight="1">
      <c r="A10714" t="s">
        <v>185</v>
      </c>
      <c r="B10714">
        <v>435</v>
      </c>
    </row>
    <row r="10715" spans="1:2" ht="19.5" customHeight="1">
      <c r="A10715" t="s">
        <v>186</v>
      </c>
      <c r="B10715">
        <v>2365</v>
      </c>
    </row>
    <row r="10717" spans="1:2" ht="19.5" customHeight="1">
      <c r="A10717" t="s">
        <v>148</v>
      </c>
      <c r="B10717">
        <v>13625</v>
      </c>
    </row>
    <row r="10718" spans="1:2" ht="19.5" customHeight="1">
      <c r="A10718" t="s">
        <v>149</v>
      </c>
    </row>
    <row r="10727" spans="1:2" ht="19.5" customHeight="1">
      <c r="A10727" t="s">
        <v>336</v>
      </c>
    </row>
    <row r="10728" spans="1:2" ht="19.5" customHeight="1">
      <c r="A10728" t="s">
        <v>176</v>
      </c>
      <c r="B10728">
        <v>180</v>
      </c>
    </row>
    <row r="10729" spans="1:2" ht="19.5" customHeight="1">
      <c r="A10729" t="s">
        <v>177</v>
      </c>
      <c r="B10729">
        <v>1485</v>
      </c>
    </row>
    <row r="10730" spans="1:2" ht="19.5" customHeight="1">
      <c r="A10730" t="s">
        <v>324</v>
      </c>
      <c r="B10730">
        <v>138</v>
      </c>
    </row>
    <row r="10731" spans="1:2" ht="19.5" customHeight="1">
      <c r="A10731" t="s">
        <v>179</v>
      </c>
      <c r="B10731">
        <v>802</v>
      </c>
    </row>
    <row r="10732" spans="1:2" ht="19.5" customHeight="1">
      <c r="A10732" t="s">
        <v>316</v>
      </c>
      <c r="B10732">
        <v>61</v>
      </c>
    </row>
    <row r="10733" spans="1:2" ht="19.5" customHeight="1">
      <c r="A10733" t="s">
        <v>181</v>
      </c>
      <c r="B10733">
        <v>647</v>
      </c>
    </row>
    <row r="10734" spans="1:2" ht="19.5" customHeight="1">
      <c r="A10734" t="s">
        <v>182</v>
      </c>
      <c r="B10734">
        <v>97</v>
      </c>
    </row>
    <row r="10735" spans="1:2" ht="19.5" customHeight="1">
      <c r="A10735" t="s">
        <v>183</v>
      </c>
      <c r="B10735">
        <v>748</v>
      </c>
    </row>
    <row r="10737" spans="1:2" ht="19.5" customHeight="1">
      <c r="A10737" t="s">
        <v>184</v>
      </c>
    </row>
    <row r="10738" spans="1:2" ht="19.5" customHeight="1">
      <c r="A10738" t="s">
        <v>185</v>
      </c>
      <c r="B10738">
        <v>298</v>
      </c>
    </row>
    <row r="10739" spans="1:2" ht="19.5" customHeight="1">
      <c r="A10739" t="s">
        <v>186</v>
      </c>
      <c r="B10739">
        <v>1830</v>
      </c>
    </row>
    <row r="10741" spans="1:2" ht="19.5" customHeight="1">
      <c r="A10741" t="s">
        <v>148</v>
      </c>
    </row>
    <row r="10742" spans="1:2" ht="19.5" customHeight="1">
      <c r="A10742" t="s">
        <v>149</v>
      </c>
    </row>
    <row r="10751" spans="1:2" ht="19.5" customHeight="1">
      <c r="A10751" t="s">
        <v>336</v>
      </c>
    </row>
    <row r="10752" spans="1:2" ht="19.5" customHeight="1">
      <c r="A10752" t="s">
        <v>176</v>
      </c>
      <c r="B10752">
        <v>9</v>
      </c>
    </row>
    <row r="10753" spans="1:2" ht="19.5" customHeight="1">
      <c r="A10753" t="s">
        <v>177</v>
      </c>
      <c r="B10753">
        <v>107</v>
      </c>
    </row>
    <row r="10754" spans="1:2" ht="19.5" customHeight="1">
      <c r="A10754" t="s">
        <v>324</v>
      </c>
      <c r="B10754">
        <v>0</v>
      </c>
    </row>
    <row r="10755" spans="1:2" ht="19.5" customHeight="1">
      <c r="A10755" t="s">
        <v>179</v>
      </c>
      <c r="B10755">
        <v>31</v>
      </c>
    </row>
    <row r="10756" spans="1:2" ht="19.5" customHeight="1">
      <c r="A10756" t="s">
        <v>316</v>
      </c>
      <c r="B10756">
        <v>1</v>
      </c>
    </row>
    <row r="10757" spans="1:2" ht="19.5" customHeight="1">
      <c r="A10757" t="s">
        <v>181</v>
      </c>
      <c r="B10757">
        <v>17</v>
      </c>
    </row>
    <row r="10758" spans="1:2" ht="19.5" customHeight="1">
      <c r="A10758" t="s">
        <v>182</v>
      </c>
      <c r="B10758">
        <v>0</v>
      </c>
    </row>
    <row r="10759" spans="1:2" ht="19.5" customHeight="1">
      <c r="A10759" t="s">
        <v>183</v>
      </c>
      <c r="B10759">
        <v>11</v>
      </c>
    </row>
    <row r="10761" spans="1:2" ht="19.5" customHeight="1">
      <c r="A10761" t="s">
        <v>184</v>
      </c>
    </row>
    <row r="10762" spans="1:2" ht="19.5" customHeight="1">
      <c r="A10762" t="s">
        <v>185</v>
      </c>
      <c r="B10762">
        <v>0</v>
      </c>
    </row>
    <row r="10763" spans="1:2" ht="19.5" customHeight="1">
      <c r="A10763" t="s">
        <v>186</v>
      </c>
      <c r="B10763">
        <v>3</v>
      </c>
    </row>
    <row r="10765" spans="1:2" ht="19.5" customHeight="1">
      <c r="A10765" t="s">
        <v>148</v>
      </c>
      <c r="B10765">
        <v>18</v>
      </c>
    </row>
    <row r="10766" spans="1:2" ht="19.5" customHeight="1">
      <c r="A10766" t="s">
        <v>149</v>
      </c>
      <c r="B10766">
        <v>324</v>
      </c>
    </row>
    <row r="10775" spans="1:1" ht="19.5" customHeight="1">
      <c r="A10775" t="s">
        <v>336</v>
      </c>
    </row>
    <row r="10776" spans="1:1" ht="19.5" customHeight="1">
      <c r="A10776" t="s">
        <v>176</v>
      </c>
    </row>
    <row r="10777" spans="1:1" ht="19.5" customHeight="1">
      <c r="A10777" t="s">
        <v>177</v>
      </c>
    </row>
    <row r="10778" spans="1:1" ht="19.5" customHeight="1">
      <c r="A10778" t="s">
        <v>324</v>
      </c>
    </row>
    <row r="10779" spans="1:1" ht="19.5" customHeight="1">
      <c r="A10779" t="s">
        <v>179</v>
      </c>
    </row>
    <row r="10780" spans="1:1" ht="19.5" customHeight="1">
      <c r="A10780" t="s">
        <v>316</v>
      </c>
    </row>
    <row r="10781" spans="1:1" ht="19.5" customHeight="1">
      <c r="A10781" t="s">
        <v>181</v>
      </c>
    </row>
    <row r="10782" spans="1:1" ht="19.5" customHeight="1">
      <c r="A10782" t="s">
        <v>182</v>
      </c>
    </row>
    <row r="10783" spans="1:1" ht="19.5" customHeight="1">
      <c r="A10783" t="s">
        <v>183</v>
      </c>
    </row>
    <row r="10785" spans="1:2" ht="19.5" customHeight="1">
      <c r="A10785" t="s">
        <v>184</v>
      </c>
    </row>
    <row r="10786" spans="1:2" ht="19.5" customHeight="1">
      <c r="A10786" t="s">
        <v>185</v>
      </c>
    </row>
    <row r="10787" spans="1:2" ht="19.5" customHeight="1">
      <c r="A10787" t="s">
        <v>186</v>
      </c>
    </row>
    <row r="10789" spans="1:2" ht="19.5" customHeight="1">
      <c r="A10789" t="s">
        <v>148</v>
      </c>
    </row>
    <row r="10790" spans="1:2" ht="19.5" customHeight="1">
      <c r="A10790" t="s">
        <v>149</v>
      </c>
    </row>
    <row r="10799" spans="1:2" ht="19.5" customHeight="1">
      <c r="A10799" t="s">
        <v>336</v>
      </c>
    </row>
    <row r="10800" spans="1:2" ht="19.5" customHeight="1">
      <c r="A10800" t="s">
        <v>176</v>
      </c>
      <c r="B10800">
        <v>2072</v>
      </c>
    </row>
    <row r="10801" spans="1:2" ht="19.5" customHeight="1">
      <c r="A10801" t="s">
        <v>177</v>
      </c>
      <c r="B10801">
        <v>7767</v>
      </c>
    </row>
    <row r="10802" spans="1:2" ht="19.5" customHeight="1">
      <c r="A10802" t="s">
        <v>324</v>
      </c>
      <c r="B10802">
        <v>586</v>
      </c>
    </row>
    <row r="10803" spans="1:2" ht="19.5" customHeight="1">
      <c r="A10803" t="s">
        <v>179</v>
      </c>
      <c r="B10803">
        <v>2271</v>
      </c>
    </row>
    <row r="10804" spans="1:2" ht="19.5" customHeight="1">
      <c r="A10804" t="s">
        <v>316</v>
      </c>
      <c r="B10804">
        <v>369</v>
      </c>
    </row>
    <row r="10805" spans="1:2" ht="19.5" customHeight="1">
      <c r="A10805" t="s">
        <v>181</v>
      </c>
      <c r="B10805">
        <v>1609</v>
      </c>
    </row>
    <row r="10806" spans="1:2" ht="19.5" customHeight="1">
      <c r="A10806" t="s">
        <v>182</v>
      </c>
      <c r="B10806">
        <v>427</v>
      </c>
    </row>
    <row r="10807" spans="1:2" ht="19.5" customHeight="1">
      <c r="A10807" t="s">
        <v>183</v>
      </c>
      <c r="B10807">
        <v>1804</v>
      </c>
    </row>
    <row r="10809" spans="1:2" ht="19.5" customHeight="1">
      <c r="A10809" t="s">
        <v>184</v>
      </c>
    </row>
    <row r="10810" spans="1:2" ht="19.5" customHeight="1">
      <c r="A10810" t="s">
        <v>185</v>
      </c>
      <c r="B10810">
        <v>569</v>
      </c>
    </row>
    <row r="10811" spans="1:2" ht="19.5" customHeight="1">
      <c r="A10811" t="s">
        <v>186</v>
      </c>
      <c r="B10811">
        <v>2495</v>
      </c>
    </row>
    <row r="10813" spans="1:2" ht="19.5" customHeight="1">
      <c r="A10813" t="s">
        <v>148</v>
      </c>
      <c r="B10813">
        <v>16193</v>
      </c>
    </row>
    <row r="10814" spans="1:2" ht="19.5" customHeight="1">
      <c r="A10814" t="s">
        <v>149</v>
      </c>
    </row>
    <row r="10823" spans="1:2" ht="19.5" customHeight="1">
      <c r="A10823" t="s">
        <v>336</v>
      </c>
    </row>
    <row r="10824" spans="1:2" ht="19.5" customHeight="1">
      <c r="A10824" t="s">
        <v>176</v>
      </c>
      <c r="B10824">
        <v>1276</v>
      </c>
    </row>
    <row r="10825" spans="1:2" ht="19.5" customHeight="1">
      <c r="A10825" t="s">
        <v>177</v>
      </c>
      <c r="B10825">
        <v>5139</v>
      </c>
    </row>
    <row r="10826" spans="1:2" ht="19.5" customHeight="1">
      <c r="A10826" t="s">
        <v>324</v>
      </c>
      <c r="B10826">
        <v>454</v>
      </c>
    </row>
    <row r="10827" spans="1:2" ht="19.5" customHeight="1">
      <c r="A10827" t="s">
        <v>179</v>
      </c>
      <c r="B10827">
        <v>2134</v>
      </c>
    </row>
    <row r="10828" spans="1:2" ht="19.5" customHeight="1">
      <c r="A10828" t="s">
        <v>316</v>
      </c>
      <c r="B10828">
        <v>163</v>
      </c>
    </row>
    <row r="10829" spans="1:2" ht="19.5" customHeight="1">
      <c r="A10829" t="s">
        <v>181</v>
      </c>
      <c r="B10829">
        <v>1021</v>
      </c>
    </row>
    <row r="10830" spans="1:2" ht="19.5" customHeight="1">
      <c r="A10830" t="s">
        <v>182</v>
      </c>
      <c r="B10830">
        <v>247</v>
      </c>
    </row>
    <row r="10831" spans="1:2" ht="19.5" customHeight="1">
      <c r="A10831" t="s">
        <v>183</v>
      </c>
      <c r="B10831">
        <v>1202</v>
      </c>
    </row>
    <row r="10833" spans="1:2" ht="19.5" customHeight="1">
      <c r="A10833" t="s">
        <v>184</v>
      </c>
    </row>
    <row r="10834" spans="1:2" ht="19.5" customHeight="1">
      <c r="A10834" t="s">
        <v>185</v>
      </c>
      <c r="B10834">
        <v>519</v>
      </c>
    </row>
    <row r="10835" spans="1:2" ht="19.5" customHeight="1">
      <c r="A10835" t="s">
        <v>186</v>
      </c>
      <c r="B10835">
        <v>2441</v>
      </c>
    </row>
    <row r="10837" spans="1:2" ht="19.5" customHeight="1">
      <c r="A10837" t="s">
        <v>148</v>
      </c>
      <c r="B10837">
        <v>10532</v>
      </c>
    </row>
    <row r="10838" spans="1:2" ht="19.5" customHeight="1">
      <c r="A10838" t="s">
        <v>149</v>
      </c>
    </row>
    <row r="10848" spans="1:2" ht="19.5" customHeight="1">
      <c r="A10848" t="s">
        <v>336</v>
      </c>
    </row>
    <row r="10849" spans="1:2" ht="19.5" customHeight="1">
      <c r="A10849" t="s">
        <v>176</v>
      </c>
      <c r="B10849">
        <v>1388</v>
      </c>
    </row>
    <row r="10850" spans="1:2" ht="19.5" customHeight="1">
      <c r="A10850" t="s">
        <v>177</v>
      </c>
      <c r="B10850">
        <v>3952</v>
      </c>
    </row>
    <row r="10851" spans="1:2" ht="19.5" customHeight="1">
      <c r="A10851" t="s">
        <v>324</v>
      </c>
      <c r="B10851">
        <v>312</v>
      </c>
    </row>
    <row r="10852" spans="1:2" ht="19.5" customHeight="1">
      <c r="A10852" t="s">
        <v>179</v>
      </c>
      <c r="B10852">
        <v>1162</v>
      </c>
    </row>
    <row r="10853" spans="1:2" ht="19.5" customHeight="1">
      <c r="A10853" t="s">
        <v>316</v>
      </c>
      <c r="B10853">
        <v>104</v>
      </c>
    </row>
    <row r="10854" spans="1:2" ht="19.5" customHeight="1">
      <c r="A10854" t="s">
        <v>181</v>
      </c>
      <c r="B10854">
        <v>465</v>
      </c>
    </row>
    <row r="10855" spans="1:2" ht="19.5" customHeight="1">
      <c r="A10855" t="s">
        <v>182</v>
      </c>
      <c r="B10855">
        <v>138</v>
      </c>
    </row>
    <row r="10856" spans="1:2" ht="19.5" customHeight="1">
      <c r="A10856" t="s">
        <v>183</v>
      </c>
      <c r="B10856">
        <v>526</v>
      </c>
    </row>
    <row r="10858" spans="1:2" ht="19.5" customHeight="1">
      <c r="A10858" t="s">
        <v>184</v>
      </c>
    </row>
    <row r="10859" spans="1:2" ht="19.5" customHeight="1">
      <c r="A10859" t="s">
        <v>185</v>
      </c>
      <c r="B10859">
        <v>121</v>
      </c>
    </row>
    <row r="10860" spans="1:2" ht="19.5" customHeight="1">
      <c r="A10860" t="s">
        <v>186</v>
      </c>
      <c r="B10860">
        <v>636</v>
      </c>
    </row>
    <row r="10862" spans="1:2" ht="19.5" customHeight="1">
      <c r="A10862" t="s">
        <v>148</v>
      </c>
      <c r="B10862">
        <v>4361</v>
      </c>
    </row>
    <row r="10863" spans="1:2" ht="19.5" customHeight="1">
      <c r="A10863" t="s">
        <v>149</v>
      </c>
      <c r="B10863">
        <v>13411</v>
      </c>
    </row>
    <row r="10872" spans="1:2" ht="19.5" customHeight="1">
      <c r="A10872" t="s">
        <v>336</v>
      </c>
    </row>
    <row r="10873" spans="1:2" ht="19.5" customHeight="1">
      <c r="A10873" t="s">
        <v>176</v>
      </c>
      <c r="B10873">
        <v>5020</v>
      </c>
    </row>
    <row r="10874" spans="1:2" ht="19.5" customHeight="1">
      <c r="A10874" t="s">
        <v>177</v>
      </c>
      <c r="B10874">
        <v>2210</v>
      </c>
    </row>
    <row r="10875" spans="1:2" ht="19.5" customHeight="1">
      <c r="A10875" t="s">
        <v>324</v>
      </c>
      <c r="B10875">
        <v>181</v>
      </c>
    </row>
    <row r="10876" spans="1:2" ht="19.5" customHeight="1">
      <c r="A10876" t="s">
        <v>179</v>
      </c>
      <c r="B10876">
        <v>988</v>
      </c>
    </row>
    <row r="10877" spans="1:2" ht="19.5" customHeight="1">
      <c r="A10877" t="s">
        <v>316</v>
      </c>
      <c r="B10877">
        <v>129</v>
      </c>
    </row>
    <row r="10878" spans="1:2" ht="19.5" customHeight="1">
      <c r="A10878" t="s">
        <v>181</v>
      </c>
      <c r="B10878">
        <v>789</v>
      </c>
    </row>
    <row r="10879" spans="1:2" ht="19.5" customHeight="1">
      <c r="A10879" t="s">
        <v>182</v>
      </c>
      <c r="B10879">
        <v>115</v>
      </c>
    </row>
    <row r="10880" spans="1:2" ht="19.5" customHeight="1">
      <c r="A10880" t="s">
        <v>183</v>
      </c>
      <c r="B10880">
        <v>603</v>
      </c>
    </row>
    <row r="10882" spans="1:2" ht="19.5" customHeight="1">
      <c r="A10882" t="s">
        <v>184</v>
      </c>
    </row>
    <row r="10883" spans="1:2" ht="19.5" customHeight="1">
      <c r="A10883" t="s">
        <v>185</v>
      </c>
      <c r="B10883">
        <v>242</v>
      </c>
    </row>
    <row r="10884" spans="1:2" ht="19.5" customHeight="1">
      <c r="A10884" t="s">
        <v>186</v>
      </c>
      <c r="B10884">
        <v>1364</v>
      </c>
    </row>
    <row r="10886" spans="1:2" ht="19.5" customHeight="1">
      <c r="A10886" t="s">
        <v>148</v>
      </c>
      <c r="B10886">
        <v>7484</v>
      </c>
    </row>
    <row r="10887" spans="1:2" ht="19.5" customHeight="1">
      <c r="A10887" t="s">
        <v>149</v>
      </c>
    </row>
    <row r="10896" spans="1:2" ht="19.5" customHeight="1">
      <c r="A10896" t="s">
        <v>336</v>
      </c>
    </row>
    <row r="10897" spans="1:2" ht="19.5" customHeight="1">
      <c r="A10897" t="s">
        <v>176</v>
      </c>
      <c r="B10897">
        <v>1416</v>
      </c>
    </row>
    <row r="10898" spans="1:2" ht="19.5" customHeight="1">
      <c r="A10898" t="s">
        <v>177</v>
      </c>
      <c r="B10898">
        <v>3994</v>
      </c>
    </row>
    <row r="10899" spans="1:2" ht="19.5" customHeight="1">
      <c r="A10899" t="s">
        <v>324</v>
      </c>
      <c r="B10899">
        <v>351</v>
      </c>
    </row>
    <row r="10900" spans="1:2" ht="19.5" customHeight="1">
      <c r="A10900" t="s">
        <v>179</v>
      </c>
      <c r="B10900">
        <v>1580</v>
      </c>
    </row>
    <row r="10901" spans="1:2" ht="19.5" customHeight="1">
      <c r="A10901" t="s">
        <v>316</v>
      </c>
      <c r="B10901">
        <v>204</v>
      </c>
    </row>
    <row r="10902" spans="1:2" ht="19.5" customHeight="1">
      <c r="A10902" t="s">
        <v>181</v>
      </c>
      <c r="B10902">
        <v>1288</v>
      </c>
    </row>
    <row r="10903" spans="1:2" ht="19.5" customHeight="1">
      <c r="A10903" t="s">
        <v>182</v>
      </c>
      <c r="B10903">
        <v>215</v>
      </c>
    </row>
    <row r="10904" spans="1:2" ht="19.5" customHeight="1">
      <c r="A10904" t="s">
        <v>183</v>
      </c>
      <c r="B10904">
        <v>1123</v>
      </c>
    </row>
    <row r="10906" spans="1:2" ht="19.5" customHeight="1">
      <c r="A10906" t="s">
        <v>184</v>
      </c>
    </row>
    <row r="10907" spans="1:2" ht="19.5" customHeight="1">
      <c r="A10907" t="s">
        <v>185</v>
      </c>
      <c r="B10907">
        <v>562</v>
      </c>
    </row>
    <row r="10908" spans="1:2" ht="19.5" customHeight="1">
      <c r="A10908" t="s">
        <v>186</v>
      </c>
      <c r="B10908">
        <v>3379</v>
      </c>
    </row>
    <row r="10910" spans="1:2" ht="19.5" customHeight="1">
      <c r="A10910" t="s">
        <v>148</v>
      </c>
      <c r="B10910">
        <v>12626</v>
      </c>
    </row>
    <row r="10911" spans="1:2" ht="19.5" customHeight="1">
      <c r="A10911" t="s">
        <v>149</v>
      </c>
    </row>
    <row r="10920" spans="1:2" ht="19.5" customHeight="1">
      <c r="A10920" t="s">
        <v>336</v>
      </c>
    </row>
    <row r="10921" spans="1:2" ht="19.5" customHeight="1">
      <c r="A10921" t="s">
        <v>176</v>
      </c>
      <c r="B10921">
        <v>2192</v>
      </c>
    </row>
    <row r="10922" spans="1:2" ht="19.5" customHeight="1">
      <c r="A10922" t="s">
        <v>177</v>
      </c>
      <c r="B10922">
        <v>6555</v>
      </c>
    </row>
    <row r="10923" spans="1:2" ht="19.5" customHeight="1">
      <c r="A10923" t="s">
        <v>324</v>
      </c>
      <c r="B10923">
        <v>582</v>
      </c>
    </row>
    <row r="10924" spans="1:2" ht="19.5" customHeight="1">
      <c r="A10924" t="s">
        <v>179</v>
      </c>
      <c r="B10924">
        <v>1955</v>
      </c>
    </row>
    <row r="10925" spans="1:2" ht="19.5" customHeight="1">
      <c r="A10925" t="s">
        <v>316</v>
      </c>
      <c r="B10925">
        <v>295</v>
      </c>
    </row>
    <row r="10926" spans="1:2" ht="19.5" customHeight="1">
      <c r="A10926" t="s">
        <v>181</v>
      </c>
      <c r="B10926">
        <v>1234</v>
      </c>
    </row>
    <row r="10927" spans="1:2" ht="19.5" customHeight="1">
      <c r="A10927" t="s">
        <v>182</v>
      </c>
      <c r="B10927">
        <v>324</v>
      </c>
    </row>
    <row r="10928" spans="1:2" ht="19.5" customHeight="1">
      <c r="A10928" t="s">
        <v>183</v>
      </c>
      <c r="B10928">
        <v>1352</v>
      </c>
    </row>
    <row r="10930" spans="1:2" ht="19.5" customHeight="1">
      <c r="A10930" t="s">
        <v>184</v>
      </c>
    </row>
    <row r="10931" spans="1:2" ht="19.5" customHeight="1">
      <c r="A10931" t="s">
        <v>185</v>
      </c>
      <c r="B10931">
        <v>361</v>
      </c>
    </row>
    <row r="10932" spans="1:2" ht="19.5" customHeight="1">
      <c r="A10932" t="s">
        <v>186</v>
      </c>
      <c r="B10932">
        <v>1639</v>
      </c>
    </row>
    <row r="10934" spans="1:2" ht="19.5" customHeight="1">
      <c r="A10934" t="s">
        <v>148</v>
      </c>
      <c r="B10934">
        <v>11652</v>
      </c>
    </row>
    <row r="10935" spans="1:2" ht="19.5" customHeight="1">
      <c r="A10935" t="s">
        <v>149</v>
      </c>
    </row>
    <row r="10945" spans="1:1" ht="19.5" customHeight="1">
      <c r="A10945" t="s">
        <v>336</v>
      </c>
    </row>
    <row r="10946" spans="1:1" ht="19.5" customHeight="1">
      <c r="A10946" t="s">
        <v>176</v>
      </c>
    </row>
    <row r="10947" spans="1:1" ht="19.5" customHeight="1">
      <c r="A10947" t="s">
        <v>177</v>
      </c>
    </row>
    <row r="10948" spans="1:1" ht="19.5" customHeight="1">
      <c r="A10948" t="s">
        <v>324</v>
      </c>
    </row>
    <row r="10949" spans="1:1" ht="19.5" customHeight="1">
      <c r="A10949" t="s">
        <v>179</v>
      </c>
    </row>
    <row r="10950" spans="1:1" ht="19.5" customHeight="1">
      <c r="A10950" t="s">
        <v>316</v>
      </c>
    </row>
    <row r="10951" spans="1:1" ht="19.5" customHeight="1">
      <c r="A10951" t="s">
        <v>181</v>
      </c>
    </row>
    <row r="10952" spans="1:1" ht="19.5" customHeight="1">
      <c r="A10952" t="s">
        <v>182</v>
      </c>
    </row>
    <row r="10953" spans="1:1" ht="19.5" customHeight="1">
      <c r="A10953" t="s">
        <v>183</v>
      </c>
    </row>
    <row r="10955" spans="1:1" ht="19.5" customHeight="1">
      <c r="A10955" t="s">
        <v>184</v>
      </c>
    </row>
    <row r="10956" spans="1:1" ht="19.5" customHeight="1">
      <c r="A10956" t="s">
        <v>185</v>
      </c>
    </row>
    <row r="10957" spans="1:1" ht="19.5" customHeight="1">
      <c r="A10957" t="s">
        <v>186</v>
      </c>
    </row>
    <row r="10959" spans="1:1" ht="19.5" customHeight="1">
      <c r="A10959" t="s">
        <v>148</v>
      </c>
    </row>
    <row r="10960" spans="1:1" ht="19.5" customHeight="1">
      <c r="A10960" t="s">
        <v>149</v>
      </c>
    </row>
    <row r="10969" spans="1:2" ht="19.5" customHeight="1">
      <c r="A10969" t="s">
        <v>336</v>
      </c>
    </row>
    <row r="10970" spans="1:2" ht="19.5" customHeight="1">
      <c r="A10970" t="s">
        <v>176</v>
      </c>
      <c r="B10970">
        <v>1285</v>
      </c>
    </row>
    <row r="10971" spans="1:2" ht="19.5" customHeight="1">
      <c r="A10971" t="s">
        <v>177</v>
      </c>
      <c r="B10971">
        <v>4157</v>
      </c>
    </row>
    <row r="10972" spans="1:2" ht="19.5" customHeight="1">
      <c r="A10972" t="s">
        <v>324</v>
      </c>
      <c r="B10972">
        <v>541</v>
      </c>
    </row>
    <row r="10973" spans="1:2" ht="19.5" customHeight="1">
      <c r="A10973" t="s">
        <v>179</v>
      </c>
      <c r="B10973">
        <v>2049</v>
      </c>
    </row>
    <row r="10974" spans="1:2" ht="19.5" customHeight="1">
      <c r="A10974" t="s">
        <v>316</v>
      </c>
      <c r="B10974">
        <v>438</v>
      </c>
    </row>
    <row r="10975" spans="1:2" ht="19.5" customHeight="1">
      <c r="A10975" t="s">
        <v>181</v>
      </c>
      <c r="B10975">
        <v>1879</v>
      </c>
    </row>
    <row r="10976" spans="1:2" ht="19.5" customHeight="1">
      <c r="A10976" t="s">
        <v>182</v>
      </c>
      <c r="B10976">
        <v>390</v>
      </c>
    </row>
    <row r="10977" spans="1:2" ht="19.5" customHeight="1">
      <c r="A10977" t="s">
        <v>183</v>
      </c>
      <c r="B10977">
        <v>1492</v>
      </c>
    </row>
    <row r="10979" spans="1:2" ht="19.5" customHeight="1">
      <c r="A10979" t="s">
        <v>184</v>
      </c>
    </row>
    <row r="10980" spans="1:2" ht="19.5" customHeight="1">
      <c r="A10980" t="s">
        <v>185</v>
      </c>
      <c r="B10980">
        <v>382</v>
      </c>
    </row>
    <row r="10981" spans="1:2" ht="19.5" customHeight="1">
      <c r="A10981" t="s">
        <v>186</v>
      </c>
      <c r="B10981">
        <v>1372</v>
      </c>
    </row>
    <row r="10983" spans="1:2" ht="19.5" customHeight="1">
      <c r="A10983" t="s">
        <v>148</v>
      </c>
      <c r="B10983">
        <v>9147</v>
      </c>
    </row>
    <row r="10984" spans="1:2" ht="19.5" customHeight="1">
      <c r="A10984" t="s">
        <v>149</v>
      </c>
      <c r="B10984">
        <v>26136</v>
      </c>
    </row>
    <row r="10993" spans="1:2" ht="19.5" customHeight="1">
      <c r="A10993" t="s">
        <v>336</v>
      </c>
    </row>
    <row r="10994" spans="1:2" ht="19.5" customHeight="1">
      <c r="A10994" t="s">
        <v>176</v>
      </c>
      <c r="B10994">
        <v>3816</v>
      </c>
    </row>
    <row r="10995" spans="1:2" ht="19.5" customHeight="1">
      <c r="A10995" t="s">
        <v>177</v>
      </c>
      <c r="B10995">
        <v>16943</v>
      </c>
    </row>
    <row r="10996" spans="1:2" ht="19.5" customHeight="1">
      <c r="A10996" t="s">
        <v>324</v>
      </c>
      <c r="B10996">
        <v>1418</v>
      </c>
    </row>
    <row r="10997" spans="1:2" ht="19.5" customHeight="1">
      <c r="A10997" t="s">
        <v>179</v>
      </c>
      <c r="B10997">
        <v>7968</v>
      </c>
    </row>
    <row r="10998" spans="1:2" ht="19.5" customHeight="1">
      <c r="A10998" t="s">
        <v>316</v>
      </c>
      <c r="B10998">
        <v>826</v>
      </c>
    </row>
    <row r="10999" spans="1:2" ht="19.5" customHeight="1">
      <c r="A10999" t="s">
        <v>181</v>
      </c>
      <c r="B10999">
        <v>5976</v>
      </c>
    </row>
    <row r="11000" spans="1:2" ht="19.5" customHeight="1">
      <c r="A11000" t="s">
        <v>182</v>
      </c>
      <c r="B11000">
        <v>989</v>
      </c>
    </row>
    <row r="11001" spans="1:2" ht="19.5" customHeight="1">
      <c r="A11001" t="s">
        <v>183</v>
      </c>
      <c r="B11001">
        <v>6134</v>
      </c>
    </row>
    <row r="11003" spans="1:2" ht="19.5" customHeight="1">
      <c r="A11003" t="s">
        <v>184</v>
      </c>
    </row>
    <row r="11004" spans="1:2" ht="19.5" customHeight="1">
      <c r="A11004" t="s">
        <v>185</v>
      </c>
      <c r="B11004">
        <v>1848</v>
      </c>
    </row>
    <row r="11005" spans="1:2" ht="19.5" customHeight="1">
      <c r="A11005" t="s">
        <v>186</v>
      </c>
      <c r="B11005">
        <v>11543</v>
      </c>
    </row>
    <row r="11007" spans="1:2" ht="19.5" customHeight="1">
      <c r="A11007" t="s">
        <v>148</v>
      </c>
    </row>
    <row r="11008" spans="1:2" ht="19.5" customHeight="1">
      <c r="A11008" t="s">
        <v>149</v>
      </c>
    </row>
    <row r="11017" spans="1:2" ht="19.5" customHeight="1">
      <c r="A11017" t="s">
        <v>336</v>
      </c>
    </row>
    <row r="11018" spans="1:2" ht="19.5" customHeight="1">
      <c r="A11018" t="s">
        <v>176</v>
      </c>
      <c r="B11018">
        <v>651</v>
      </c>
    </row>
    <row r="11019" spans="1:2" ht="19.5" customHeight="1">
      <c r="A11019" t="s">
        <v>177</v>
      </c>
      <c r="B11019">
        <v>1724</v>
      </c>
    </row>
    <row r="11020" spans="1:2" ht="19.5" customHeight="1">
      <c r="A11020" t="s">
        <v>324</v>
      </c>
      <c r="B11020">
        <v>150</v>
      </c>
    </row>
    <row r="11021" spans="1:2" ht="19.5" customHeight="1">
      <c r="A11021" t="s">
        <v>179</v>
      </c>
      <c r="B11021">
        <v>373</v>
      </c>
    </row>
    <row r="11022" spans="1:2" ht="19.5" customHeight="1">
      <c r="A11022" t="s">
        <v>316</v>
      </c>
      <c r="B11022">
        <v>133</v>
      </c>
    </row>
    <row r="11023" spans="1:2" ht="19.5" customHeight="1">
      <c r="A11023" t="s">
        <v>181</v>
      </c>
      <c r="B11023">
        <v>312</v>
      </c>
    </row>
    <row r="11024" spans="1:2" ht="19.5" customHeight="1">
      <c r="A11024" t="s">
        <v>182</v>
      </c>
      <c r="B11024">
        <v>97</v>
      </c>
    </row>
    <row r="11025" spans="1:2" ht="19.5" customHeight="1">
      <c r="A11025" t="s">
        <v>183</v>
      </c>
      <c r="B11025">
        <v>228</v>
      </c>
    </row>
    <row r="11027" spans="1:2" ht="19.5" customHeight="1">
      <c r="A11027" t="s">
        <v>184</v>
      </c>
    </row>
    <row r="11028" spans="1:2" ht="19.5" customHeight="1">
      <c r="A11028" t="s">
        <v>185</v>
      </c>
      <c r="B11028">
        <v>113</v>
      </c>
    </row>
    <row r="11029" spans="1:2" ht="19.5" customHeight="1">
      <c r="A11029" t="s">
        <v>186</v>
      </c>
      <c r="B11029">
        <v>232</v>
      </c>
    </row>
    <row r="11031" spans="1:2" ht="19.5" customHeight="1">
      <c r="A11031" t="s">
        <v>148</v>
      </c>
      <c r="B11031">
        <v>4148</v>
      </c>
    </row>
    <row r="11032" spans="1:2" ht="19.5" customHeight="1">
      <c r="A11032" t="s">
        <v>149</v>
      </c>
      <c r="B11032">
        <v>8417</v>
      </c>
    </row>
    <row r="11041" spans="1:2" ht="19.5" customHeight="1">
      <c r="A11041" t="s">
        <v>336</v>
      </c>
    </row>
    <row r="11042" spans="1:2" ht="19.5" customHeight="1">
      <c r="A11042" t="s">
        <v>176</v>
      </c>
      <c r="B11042">
        <v>1224</v>
      </c>
    </row>
    <row r="11043" spans="1:2" ht="19.5" customHeight="1">
      <c r="A11043" t="s">
        <v>177</v>
      </c>
      <c r="B11043">
        <v>4194</v>
      </c>
    </row>
    <row r="11044" spans="1:2" ht="19.5" customHeight="1">
      <c r="A11044" t="s">
        <v>324</v>
      </c>
      <c r="B11044">
        <v>556</v>
      </c>
    </row>
    <row r="11045" spans="1:2" ht="19.5" customHeight="1">
      <c r="A11045" t="s">
        <v>179</v>
      </c>
      <c r="B11045">
        <v>1717</v>
      </c>
    </row>
    <row r="11046" spans="1:2" ht="19.5" customHeight="1">
      <c r="A11046" t="s">
        <v>316</v>
      </c>
      <c r="B11046">
        <v>451</v>
      </c>
    </row>
    <row r="11047" spans="1:2" ht="19.5" customHeight="1">
      <c r="A11047" t="s">
        <v>181</v>
      </c>
      <c r="B11047">
        <v>1402</v>
      </c>
    </row>
    <row r="11048" spans="1:2" ht="19.5" customHeight="1">
      <c r="A11048" t="s">
        <v>182</v>
      </c>
      <c r="B11048">
        <v>393</v>
      </c>
    </row>
    <row r="11049" spans="1:2" ht="19.5" customHeight="1">
      <c r="A11049" t="s">
        <v>183</v>
      </c>
      <c r="B11049">
        <v>1235</v>
      </c>
    </row>
    <row r="11051" spans="1:2" ht="19.5" customHeight="1">
      <c r="A11051" t="s">
        <v>184</v>
      </c>
    </row>
    <row r="11052" spans="1:2" ht="19.5" customHeight="1">
      <c r="A11052" t="s">
        <v>185</v>
      </c>
      <c r="B11052">
        <v>470</v>
      </c>
    </row>
    <row r="11053" spans="1:2" ht="19.5" customHeight="1">
      <c r="A11053" t="s">
        <v>186</v>
      </c>
      <c r="B11053">
        <v>1287</v>
      </c>
    </row>
    <row r="11055" spans="1:2" ht="19.5" customHeight="1">
      <c r="A11055" t="s">
        <v>148</v>
      </c>
      <c r="B11055">
        <v>9323</v>
      </c>
    </row>
    <row r="11056" spans="1:2" ht="19.5" customHeight="1">
      <c r="A11056" t="s">
        <v>149</v>
      </c>
      <c r="B11056">
        <v>25468</v>
      </c>
    </row>
    <row r="11066" spans="1:2" ht="19.5" customHeight="1">
      <c r="A11066" t="s">
        <v>336</v>
      </c>
    </row>
    <row r="11067" spans="1:2" ht="19.5" customHeight="1">
      <c r="A11067" t="s">
        <v>176</v>
      </c>
      <c r="B11067">
        <v>1317</v>
      </c>
    </row>
    <row r="11068" spans="1:2" ht="19.5" customHeight="1">
      <c r="A11068" t="s">
        <v>177</v>
      </c>
      <c r="B11068">
        <v>1348</v>
      </c>
    </row>
    <row r="11069" spans="1:2" ht="19.5" customHeight="1">
      <c r="A11069" t="s">
        <v>324</v>
      </c>
      <c r="B11069">
        <v>324</v>
      </c>
    </row>
    <row r="11070" spans="1:2" ht="19.5" customHeight="1">
      <c r="A11070" t="s">
        <v>179</v>
      </c>
      <c r="B11070">
        <v>333</v>
      </c>
    </row>
    <row r="11071" spans="1:2" ht="19.5" customHeight="1">
      <c r="A11071" t="s">
        <v>316</v>
      </c>
      <c r="B11071">
        <v>199</v>
      </c>
    </row>
    <row r="11072" spans="1:2" ht="19.5" customHeight="1">
      <c r="A11072" t="s">
        <v>181</v>
      </c>
      <c r="B11072">
        <v>206</v>
      </c>
    </row>
    <row r="11073" spans="1:2" ht="19.5" customHeight="1">
      <c r="A11073" t="s">
        <v>182</v>
      </c>
      <c r="B11073">
        <v>223</v>
      </c>
    </row>
    <row r="11074" spans="1:2" ht="19.5" customHeight="1">
      <c r="A11074" t="s">
        <v>183</v>
      </c>
      <c r="B11074">
        <v>229</v>
      </c>
    </row>
    <row r="11076" spans="1:2" ht="19.5" customHeight="1">
      <c r="A11076" t="s">
        <v>184</v>
      </c>
    </row>
    <row r="11077" spans="1:2" ht="19.5" customHeight="1">
      <c r="A11077" t="s">
        <v>185</v>
      </c>
      <c r="B11077">
        <v>229</v>
      </c>
    </row>
    <row r="11078" spans="1:2" ht="19.5" customHeight="1">
      <c r="A11078" t="s">
        <v>186</v>
      </c>
      <c r="B11078">
        <v>232</v>
      </c>
    </row>
    <row r="11080" spans="1:2" ht="19.5" customHeight="1">
      <c r="A11080" t="s">
        <v>148</v>
      </c>
      <c r="B11080">
        <v>6692</v>
      </c>
    </row>
    <row r="11081" spans="1:2" ht="19.5" customHeight="1">
      <c r="A11081" t="s">
        <v>149</v>
      </c>
      <c r="B11081">
        <v>6856</v>
      </c>
    </row>
    <row r="11090" spans="1:2" ht="19.5" customHeight="1">
      <c r="A11090" t="s">
        <v>336</v>
      </c>
    </row>
    <row r="11091" spans="1:2" ht="19.5" customHeight="1">
      <c r="A11091" t="s">
        <v>176</v>
      </c>
      <c r="B11091">
        <v>225</v>
      </c>
    </row>
    <row r="11092" spans="1:2" ht="19.5" customHeight="1">
      <c r="A11092" t="s">
        <v>177</v>
      </c>
      <c r="B11092">
        <v>231</v>
      </c>
    </row>
    <row r="11093" spans="1:2" ht="19.5" customHeight="1">
      <c r="A11093" t="s">
        <v>324</v>
      </c>
      <c r="B11093">
        <v>40</v>
      </c>
    </row>
    <row r="11094" spans="1:2" ht="19.5" customHeight="1">
      <c r="A11094" t="s">
        <v>179</v>
      </c>
      <c r="B11094">
        <v>40</v>
      </c>
    </row>
    <row r="11095" spans="1:2" ht="19.5" customHeight="1">
      <c r="A11095" t="s">
        <v>316</v>
      </c>
      <c r="B11095">
        <v>29</v>
      </c>
    </row>
    <row r="11096" spans="1:2" ht="19.5" customHeight="1">
      <c r="A11096" t="s">
        <v>181</v>
      </c>
      <c r="B11096">
        <v>30</v>
      </c>
    </row>
    <row r="11097" spans="1:2" ht="19.5" customHeight="1">
      <c r="A11097" t="s">
        <v>182</v>
      </c>
      <c r="B11097">
        <v>38</v>
      </c>
    </row>
    <row r="11098" spans="1:2" ht="19.5" customHeight="1">
      <c r="A11098" t="s">
        <v>183</v>
      </c>
      <c r="B11098">
        <v>40</v>
      </c>
    </row>
    <row r="11100" spans="1:2" ht="19.5" customHeight="1">
      <c r="A11100" t="s">
        <v>184</v>
      </c>
    </row>
    <row r="11101" spans="1:2" ht="19.5" customHeight="1">
      <c r="A11101" t="s">
        <v>185</v>
      </c>
      <c r="B11101">
        <v>22</v>
      </c>
    </row>
    <row r="11102" spans="1:2" ht="19.5" customHeight="1">
      <c r="A11102" t="s">
        <v>186</v>
      </c>
      <c r="B11102">
        <v>22</v>
      </c>
    </row>
    <row r="11104" spans="1:2" ht="19.5" customHeight="1">
      <c r="A11104" t="s">
        <v>148</v>
      </c>
      <c r="B11104">
        <v>915</v>
      </c>
    </row>
    <row r="11105" spans="1:2" ht="19.5" customHeight="1">
      <c r="A11105" t="s">
        <v>149</v>
      </c>
      <c r="B11105">
        <v>935</v>
      </c>
    </row>
    <row r="11115" spans="1:2" ht="19.5" customHeight="1">
      <c r="A11115" t="s">
        <v>336</v>
      </c>
    </row>
    <row r="11116" spans="1:2" ht="19.5" customHeight="1">
      <c r="A11116" t="s">
        <v>176</v>
      </c>
    </row>
    <row r="11117" spans="1:2" ht="19.5" customHeight="1">
      <c r="A11117" t="s">
        <v>177</v>
      </c>
    </row>
    <row r="11118" spans="1:2" ht="19.5" customHeight="1">
      <c r="A11118" t="s">
        <v>324</v>
      </c>
    </row>
    <row r="11119" spans="1:2" ht="19.5" customHeight="1">
      <c r="A11119" t="s">
        <v>179</v>
      </c>
    </row>
    <row r="11120" spans="1:2" ht="19.5" customHeight="1">
      <c r="A11120" t="s">
        <v>316</v>
      </c>
    </row>
    <row r="11121" spans="1:2" ht="19.5" customHeight="1">
      <c r="A11121" t="s">
        <v>181</v>
      </c>
    </row>
    <row r="11122" spans="1:2" ht="19.5" customHeight="1">
      <c r="A11122" t="s">
        <v>182</v>
      </c>
    </row>
    <row r="11123" spans="1:2" ht="19.5" customHeight="1">
      <c r="A11123" t="s">
        <v>183</v>
      </c>
    </row>
    <row r="11125" spans="1:2" ht="19.5" customHeight="1">
      <c r="A11125" t="s">
        <v>184</v>
      </c>
    </row>
    <row r="11126" spans="1:2" ht="19.5" customHeight="1">
      <c r="A11126" t="s">
        <v>185</v>
      </c>
    </row>
    <row r="11127" spans="1:2" ht="19.5" customHeight="1">
      <c r="A11127" t="s">
        <v>186</v>
      </c>
    </row>
    <row r="11129" spans="1:2" ht="19.5" customHeight="1">
      <c r="A11129" t="s">
        <v>148</v>
      </c>
      <c r="B11129">
        <v>8783</v>
      </c>
    </row>
    <row r="11130" spans="1:2" ht="19.5" customHeight="1">
      <c r="A11130" t="s">
        <v>149</v>
      </c>
      <c r="B11130">
        <v>14792</v>
      </c>
    </row>
    <row r="11140" spans="1:2" ht="19.5" customHeight="1">
      <c r="A11140" t="s">
        <v>336</v>
      </c>
    </row>
    <row r="11141" spans="1:2" ht="19.5" customHeight="1">
      <c r="A11141" t="s">
        <v>176</v>
      </c>
      <c r="B11141">
        <v>2842</v>
      </c>
    </row>
    <row r="11142" spans="1:2" ht="19.5" customHeight="1">
      <c r="A11142" t="s">
        <v>177</v>
      </c>
      <c r="B11142">
        <v>6103</v>
      </c>
    </row>
    <row r="11143" spans="1:2" ht="19.5" customHeight="1">
      <c r="A11143" t="s">
        <v>324</v>
      </c>
      <c r="B11143">
        <v>481</v>
      </c>
    </row>
    <row r="11144" spans="1:2" ht="19.5" customHeight="1">
      <c r="A11144" t="s">
        <v>179</v>
      </c>
      <c r="B11144">
        <v>825</v>
      </c>
    </row>
    <row r="11145" spans="1:2" ht="19.5" customHeight="1">
      <c r="A11145" t="s">
        <v>316</v>
      </c>
      <c r="B11145">
        <v>321</v>
      </c>
    </row>
    <row r="11146" spans="1:2" ht="19.5" customHeight="1">
      <c r="A11146" t="s">
        <v>181</v>
      </c>
      <c r="B11146">
        <v>464</v>
      </c>
    </row>
    <row r="11147" spans="1:2" ht="19.5" customHeight="1">
      <c r="A11147" t="s">
        <v>182</v>
      </c>
      <c r="B11147">
        <v>172</v>
      </c>
    </row>
    <row r="11148" spans="1:2" ht="19.5" customHeight="1">
      <c r="A11148" t="s">
        <v>183</v>
      </c>
      <c r="B11148">
        <v>261</v>
      </c>
    </row>
    <row r="11150" spans="1:2" ht="19.5" customHeight="1">
      <c r="A11150" t="s">
        <v>184</v>
      </c>
    </row>
    <row r="11151" spans="1:2" ht="19.5" customHeight="1">
      <c r="A11151" t="s">
        <v>185</v>
      </c>
      <c r="B11151">
        <v>277</v>
      </c>
    </row>
    <row r="11152" spans="1:2" ht="19.5" customHeight="1">
      <c r="A11152" t="s">
        <v>186</v>
      </c>
      <c r="B11152">
        <v>328</v>
      </c>
    </row>
    <row r="11155" spans="1:2" ht="19.5" customHeight="1">
      <c r="A11155" t="s">
        <v>150</v>
      </c>
      <c r="B11155">
        <v>96</v>
      </c>
    </row>
    <row r="11156" spans="1:2" ht="19.5" customHeight="1">
      <c r="A11156" t="s">
        <v>151</v>
      </c>
      <c r="B11156">
        <v>149</v>
      </c>
    </row>
    <row r="11157" spans="1:2" ht="19.5" customHeight="1">
      <c r="A11157" t="s">
        <v>152</v>
      </c>
      <c r="B11157">
        <v>245</v>
      </c>
    </row>
    <row r="11158" spans="1:2" ht="19.5" customHeight="1">
      <c r="A11158" t="s">
        <v>153</v>
      </c>
      <c r="B11158">
        <v>297</v>
      </c>
    </row>
    <row r="11159" spans="1:2" ht="19.5" customHeight="1">
      <c r="A11159" t="s">
        <v>170</v>
      </c>
      <c r="B11159">
        <v>4113</v>
      </c>
    </row>
    <row r="11160" spans="1:2" ht="19.5" customHeight="1">
      <c r="A11160" t="s">
        <v>171</v>
      </c>
      <c r="B11160">
        <v>8012</v>
      </c>
    </row>
    <row r="11161" spans="1:2" ht="19.5" customHeight="1">
      <c r="A11161" t="s">
        <v>154</v>
      </c>
      <c r="B11161">
        <v>357</v>
      </c>
    </row>
    <row r="11162" spans="1:2" ht="19.5" customHeight="1">
      <c r="A11162" t="s">
        <v>155</v>
      </c>
      <c r="B11162">
        <v>407</v>
      </c>
    </row>
    <row r="11163" spans="1:2" ht="19.5" customHeight="1">
      <c r="A11163" t="s">
        <v>156</v>
      </c>
      <c r="B11163">
        <v>251</v>
      </c>
    </row>
    <row r="11164" spans="1:2" ht="19.5" customHeight="1">
      <c r="A11164" t="s">
        <v>157</v>
      </c>
      <c r="B11164">
        <v>285</v>
      </c>
    </row>
    <row r="11165" spans="1:2" ht="19.5" customHeight="1">
      <c r="A11165" t="s">
        <v>158</v>
      </c>
      <c r="B11165">
        <v>1087</v>
      </c>
    </row>
    <row r="11166" spans="1:2" ht="19.5" customHeight="1">
      <c r="A11166" t="s">
        <v>159</v>
      </c>
      <c r="B11166">
        <v>1627</v>
      </c>
    </row>
    <row r="11167" spans="1:2" ht="19.5" customHeight="1">
      <c r="A11167" t="s">
        <v>339</v>
      </c>
      <c r="B11167">
        <v>1630</v>
      </c>
    </row>
    <row r="11168" spans="1:2" ht="19.5" customHeight="1">
      <c r="A11168" t="s">
        <v>345</v>
      </c>
      <c r="B11168">
        <v>2681</v>
      </c>
    </row>
    <row r="11169" spans="1:2" ht="19.5" customHeight="1">
      <c r="A11169" t="s">
        <v>162</v>
      </c>
      <c r="B11169">
        <v>366</v>
      </c>
    </row>
    <row r="11170" spans="1:2" ht="19.5" customHeight="1">
      <c r="A11170" t="s">
        <v>163</v>
      </c>
      <c r="B11170">
        <v>445</v>
      </c>
    </row>
    <row r="11171" spans="1:2" ht="19.5" customHeight="1">
      <c r="A11171" t="s">
        <v>164</v>
      </c>
      <c r="B11171">
        <v>178</v>
      </c>
    </row>
    <row r="11172" spans="1:2" ht="19.5" customHeight="1">
      <c r="A11172" t="s">
        <v>165</v>
      </c>
      <c r="B11172">
        <v>214</v>
      </c>
    </row>
    <row r="11173" spans="1:2" ht="19.5" customHeight="1">
      <c r="A11173" t="s">
        <v>342</v>
      </c>
      <c r="B11173">
        <v>423</v>
      </c>
    </row>
    <row r="11174" spans="1:2" ht="19.5" customHeight="1">
      <c r="A11174" t="s">
        <v>343</v>
      </c>
      <c r="B11174">
        <v>580</v>
      </c>
    </row>
    <row r="11177" spans="1:2" ht="19.5" customHeight="1">
      <c r="A11177" t="s">
        <v>148</v>
      </c>
      <c r="B11177">
        <v>8783</v>
      </c>
    </row>
    <row r="11178" spans="1:2" ht="19.5" customHeight="1">
      <c r="A11178" t="s">
        <v>149</v>
      </c>
      <c r="B11178">
        <v>14792</v>
      </c>
    </row>
    <row r="11188" spans="1:2" ht="19.5" customHeight="1">
      <c r="A11188" t="s">
        <v>336</v>
      </c>
    </row>
    <row r="11189" spans="1:2" ht="19.5" customHeight="1">
      <c r="A11189" t="s">
        <v>176</v>
      </c>
      <c r="B11189">
        <v>1051</v>
      </c>
    </row>
    <row r="11190" spans="1:2" ht="19.5" customHeight="1">
      <c r="A11190" t="s">
        <v>177</v>
      </c>
      <c r="B11190">
        <v>1060</v>
      </c>
    </row>
    <row r="11191" spans="1:2" ht="19.5" customHeight="1">
      <c r="A11191" t="s">
        <v>324</v>
      </c>
      <c r="B11191">
        <v>202</v>
      </c>
    </row>
    <row r="11192" spans="1:2" ht="19.5" customHeight="1">
      <c r="A11192" t="s">
        <v>179</v>
      </c>
      <c r="B11192">
        <v>204</v>
      </c>
    </row>
    <row r="11193" spans="1:2" ht="19.5" customHeight="1">
      <c r="A11193" t="s">
        <v>316</v>
      </c>
      <c r="B11193">
        <v>171</v>
      </c>
    </row>
    <row r="11194" spans="1:2" ht="19.5" customHeight="1">
      <c r="A11194" t="s">
        <v>181</v>
      </c>
      <c r="B11194">
        <v>175</v>
      </c>
    </row>
    <row r="11195" spans="1:2" ht="19.5" customHeight="1">
      <c r="A11195" t="s">
        <v>182</v>
      </c>
      <c r="B11195">
        <v>125</v>
      </c>
    </row>
    <row r="11196" spans="1:2" ht="19.5" customHeight="1">
      <c r="A11196" t="s">
        <v>183</v>
      </c>
      <c r="B11196">
        <v>126</v>
      </c>
    </row>
    <row r="11198" spans="1:2" ht="19.5" customHeight="1">
      <c r="A11198" t="s">
        <v>184</v>
      </c>
    </row>
    <row r="11199" spans="1:2" ht="19.5" customHeight="1">
      <c r="A11199" t="s">
        <v>185</v>
      </c>
      <c r="B11199">
        <v>114</v>
      </c>
    </row>
    <row r="11200" spans="1:2" ht="19.5" customHeight="1">
      <c r="A11200" t="s">
        <v>186</v>
      </c>
      <c r="B11200">
        <v>114</v>
      </c>
    </row>
    <row r="11202" spans="1:2" ht="19.5" customHeight="1">
      <c r="A11202" t="s">
        <v>148</v>
      </c>
      <c r="B11202">
        <v>4351</v>
      </c>
    </row>
    <row r="11203" spans="1:2" ht="19.5" customHeight="1">
      <c r="A11203" t="s">
        <v>149</v>
      </c>
      <c r="B11203">
        <v>4410</v>
      </c>
    </row>
    <row r="11213" spans="1:2" ht="19.5" customHeight="1">
      <c r="A11213" t="s">
        <v>336</v>
      </c>
    </row>
    <row r="11214" spans="1:2" ht="19.5" customHeight="1">
      <c r="A11214" t="s">
        <v>176</v>
      </c>
      <c r="B11214">
        <v>1786</v>
      </c>
    </row>
    <row r="11215" spans="1:2" ht="19.5" customHeight="1">
      <c r="A11215" t="s">
        <v>177</v>
      </c>
      <c r="B11215">
        <v>2870</v>
      </c>
    </row>
    <row r="11216" spans="1:2" ht="19.5" customHeight="1">
      <c r="A11216" t="s">
        <v>324</v>
      </c>
      <c r="B11216">
        <v>567</v>
      </c>
    </row>
    <row r="11217" spans="1:2" ht="19.5" customHeight="1">
      <c r="A11217" t="s">
        <v>179</v>
      </c>
      <c r="B11217">
        <v>919</v>
      </c>
    </row>
    <row r="11218" spans="1:2" ht="19.5" customHeight="1">
      <c r="A11218" t="s">
        <v>316</v>
      </c>
      <c r="B11218">
        <v>427</v>
      </c>
    </row>
    <row r="11219" spans="1:2" ht="19.5" customHeight="1">
      <c r="A11219" t="s">
        <v>181</v>
      </c>
      <c r="B11219">
        <v>717</v>
      </c>
    </row>
    <row r="11220" spans="1:2" ht="19.5" customHeight="1">
      <c r="A11220" t="s">
        <v>182</v>
      </c>
      <c r="B11220">
        <v>524</v>
      </c>
    </row>
    <row r="11221" spans="1:2" ht="19.5" customHeight="1">
      <c r="A11221" t="s">
        <v>183</v>
      </c>
      <c r="B11221">
        <v>796</v>
      </c>
    </row>
    <row r="11223" spans="1:2" ht="19.5" customHeight="1">
      <c r="A11223" t="s">
        <v>184</v>
      </c>
    </row>
    <row r="11224" spans="1:2" ht="19.5" customHeight="1">
      <c r="A11224" t="s">
        <v>185</v>
      </c>
      <c r="B11224">
        <v>829</v>
      </c>
    </row>
    <row r="11225" spans="1:2" ht="19.5" customHeight="1">
      <c r="A11225" t="s">
        <v>186</v>
      </c>
      <c r="B11225">
        <v>1234</v>
      </c>
    </row>
    <row r="11227" spans="1:2" ht="19.5" customHeight="1">
      <c r="A11227" t="s">
        <v>148</v>
      </c>
      <c r="B11227">
        <v>18867</v>
      </c>
    </row>
    <row r="11228" spans="1:2" ht="19.5" customHeight="1">
      <c r="A11228" t="s">
        <v>149</v>
      </c>
      <c r="B11228">
        <v>26968</v>
      </c>
    </row>
    <row r="11237" spans="1:2" ht="19.5" customHeight="1">
      <c r="A11237" t="s">
        <v>336</v>
      </c>
    </row>
    <row r="11238" spans="1:2" ht="19.5" customHeight="1">
      <c r="A11238" t="s">
        <v>176</v>
      </c>
      <c r="B11238">
        <v>942</v>
      </c>
    </row>
    <row r="11239" spans="1:2" ht="19.5" customHeight="1">
      <c r="A11239" t="s">
        <v>177</v>
      </c>
      <c r="B11239">
        <v>4946</v>
      </c>
    </row>
    <row r="11240" spans="1:2" ht="19.5" customHeight="1">
      <c r="A11240" t="s">
        <v>324</v>
      </c>
      <c r="B11240">
        <v>393</v>
      </c>
    </row>
    <row r="11241" spans="1:2" ht="19.5" customHeight="1">
      <c r="A11241" t="s">
        <v>179</v>
      </c>
      <c r="B11241">
        <v>1728</v>
      </c>
    </row>
    <row r="11242" spans="1:2" ht="19.5" customHeight="1">
      <c r="A11242" t="s">
        <v>316</v>
      </c>
      <c r="B11242">
        <v>484</v>
      </c>
    </row>
    <row r="11243" spans="1:2" ht="19.5" customHeight="1">
      <c r="A11243" t="s">
        <v>181</v>
      </c>
      <c r="B11243">
        <v>1720</v>
      </c>
    </row>
    <row r="11244" spans="1:2" ht="19.5" customHeight="1">
      <c r="A11244" t="s">
        <v>182</v>
      </c>
      <c r="B11244">
        <v>453</v>
      </c>
    </row>
    <row r="11245" spans="1:2" ht="19.5" customHeight="1">
      <c r="A11245" t="s">
        <v>183</v>
      </c>
      <c r="B11245">
        <v>1813</v>
      </c>
    </row>
    <row r="11247" spans="1:2" ht="19.5" customHeight="1">
      <c r="A11247" t="s">
        <v>184</v>
      </c>
    </row>
    <row r="11248" spans="1:2" ht="19.5" customHeight="1">
      <c r="A11248" t="s">
        <v>185</v>
      </c>
      <c r="B11248">
        <v>1037</v>
      </c>
    </row>
    <row r="11249" spans="1:2" ht="19.5" customHeight="1">
      <c r="A11249" t="s">
        <v>186</v>
      </c>
      <c r="B11249">
        <v>3519</v>
      </c>
    </row>
    <row r="11251" spans="1:2" ht="19.5" customHeight="1">
      <c r="A11251" t="s">
        <v>148</v>
      </c>
      <c r="B11251">
        <v>21888</v>
      </c>
    </row>
    <row r="11252" spans="1:2" ht="19.5" customHeight="1">
      <c r="A11252" t="s">
        <v>149</v>
      </c>
    </row>
    <row r="11261" spans="1:2" ht="19.5" customHeight="1">
      <c r="A11261" t="s">
        <v>336</v>
      </c>
    </row>
    <row r="11262" spans="1:2" ht="19.5" customHeight="1">
      <c r="A11262" t="s">
        <v>176</v>
      </c>
      <c r="B11262">
        <v>2665</v>
      </c>
    </row>
    <row r="11263" spans="1:2" ht="19.5" customHeight="1">
      <c r="A11263" t="s">
        <v>177</v>
      </c>
      <c r="B11263">
        <v>3820</v>
      </c>
    </row>
    <row r="11264" spans="1:2" ht="19.5" customHeight="1">
      <c r="A11264" t="s">
        <v>324</v>
      </c>
      <c r="B11264">
        <v>598</v>
      </c>
    </row>
    <row r="11265" spans="1:2" ht="19.5" customHeight="1">
      <c r="A11265" t="s">
        <v>179</v>
      </c>
      <c r="B11265">
        <v>1290</v>
      </c>
    </row>
    <row r="11266" spans="1:2" ht="19.5" customHeight="1">
      <c r="A11266" t="s">
        <v>316</v>
      </c>
      <c r="B11266">
        <v>468</v>
      </c>
    </row>
    <row r="11267" spans="1:2" ht="19.5" customHeight="1">
      <c r="A11267" t="s">
        <v>181</v>
      </c>
      <c r="B11267">
        <v>984</v>
      </c>
    </row>
    <row r="11268" spans="1:2" ht="19.5" customHeight="1">
      <c r="A11268" t="s">
        <v>182</v>
      </c>
      <c r="B11268">
        <v>374</v>
      </c>
    </row>
    <row r="11269" spans="1:2" ht="19.5" customHeight="1">
      <c r="A11269" t="s">
        <v>183</v>
      </c>
      <c r="B11269">
        <v>854</v>
      </c>
    </row>
    <row r="11271" spans="1:2" ht="19.5" customHeight="1">
      <c r="A11271" t="s">
        <v>184</v>
      </c>
    </row>
    <row r="11272" spans="1:2" ht="19.5" customHeight="1">
      <c r="A11272" t="s">
        <v>185</v>
      </c>
      <c r="B11272">
        <v>319</v>
      </c>
    </row>
    <row r="11273" spans="1:2" ht="19.5" customHeight="1">
      <c r="A11273" t="s">
        <v>186</v>
      </c>
      <c r="B11273">
        <v>878</v>
      </c>
    </row>
    <row r="11275" spans="1:2" ht="19.5" customHeight="1">
      <c r="A11275" t="s">
        <v>148</v>
      </c>
      <c r="B11275">
        <v>13336</v>
      </c>
    </row>
    <row r="11276" spans="1:2" ht="19.5" customHeight="1">
      <c r="A11276" t="s">
        <v>149</v>
      </c>
      <c r="B11276">
        <v>24494</v>
      </c>
    </row>
    <row r="11285" spans="1:2" ht="19.5" customHeight="1">
      <c r="A11285" t="s">
        <v>336</v>
      </c>
    </row>
    <row r="11286" spans="1:2" ht="19.5" customHeight="1">
      <c r="A11286" t="s">
        <v>176</v>
      </c>
      <c r="B11286">
        <v>24</v>
      </c>
    </row>
    <row r="11287" spans="1:2" ht="19.5" customHeight="1">
      <c r="A11287" t="s">
        <v>177</v>
      </c>
      <c r="B11287">
        <v>82</v>
      </c>
    </row>
    <row r="11288" spans="1:2" ht="19.5" customHeight="1">
      <c r="A11288" t="s">
        <v>324</v>
      </c>
      <c r="B11288">
        <v>3</v>
      </c>
    </row>
    <row r="11289" spans="1:2" ht="19.5" customHeight="1">
      <c r="A11289" t="s">
        <v>179</v>
      </c>
      <c r="B11289">
        <v>7</v>
      </c>
    </row>
    <row r="11290" spans="1:2" ht="19.5" customHeight="1">
      <c r="A11290" t="s">
        <v>316</v>
      </c>
      <c r="B11290">
        <v>2</v>
      </c>
    </row>
    <row r="11291" spans="1:2" ht="19.5" customHeight="1">
      <c r="A11291" t="s">
        <v>181</v>
      </c>
      <c r="B11291">
        <v>18</v>
      </c>
    </row>
    <row r="11292" spans="1:2" ht="19.5" customHeight="1">
      <c r="A11292" t="s">
        <v>182</v>
      </c>
      <c r="B11292">
        <v>1</v>
      </c>
    </row>
    <row r="11293" spans="1:2" ht="19.5" customHeight="1">
      <c r="A11293" t="s">
        <v>183</v>
      </c>
      <c r="B11293">
        <v>4</v>
      </c>
    </row>
    <row r="11295" spans="1:2" ht="19.5" customHeight="1">
      <c r="A11295" t="s">
        <v>184</v>
      </c>
    </row>
    <row r="11296" spans="1:2" ht="19.5" customHeight="1">
      <c r="A11296" t="s">
        <v>185</v>
      </c>
      <c r="B11296">
        <v>1</v>
      </c>
    </row>
    <row r="11297" spans="1:2" ht="19.5" customHeight="1">
      <c r="A11297" t="s">
        <v>186</v>
      </c>
      <c r="B11297">
        <v>5</v>
      </c>
    </row>
    <row r="11299" spans="1:2" ht="19.5" customHeight="1">
      <c r="A11299" t="s">
        <v>148</v>
      </c>
      <c r="B11299">
        <v>81</v>
      </c>
    </row>
    <row r="11300" spans="1:2" ht="19.5" customHeight="1">
      <c r="A11300" t="s">
        <v>149</v>
      </c>
      <c r="B11300">
        <v>206</v>
      </c>
    </row>
    <row r="11309" spans="1:2" ht="19.5" customHeight="1">
      <c r="A11309" t="s">
        <v>336</v>
      </c>
    </row>
    <row r="11310" spans="1:2" ht="19.5" customHeight="1">
      <c r="A11310" t="s">
        <v>176</v>
      </c>
      <c r="B11310">
        <v>143</v>
      </c>
    </row>
    <row r="11311" spans="1:2" ht="19.5" customHeight="1">
      <c r="A11311" t="s">
        <v>177</v>
      </c>
      <c r="B11311">
        <v>336</v>
      </c>
    </row>
    <row r="11312" spans="1:2" ht="19.5" customHeight="1">
      <c r="A11312" t="s">
        <v>324</v>
      </c>
      <c r="B11312">
        <v>19</v>
      </c>
    </row>
    <row r="11313" spans="1:2" ht="19.5" customHeight="1">
      <c r="A11313" t="s">
        <v>179</v>
      </c>
      <c r="B11313">
        <v>30</v>
      </c>
    </row>
    <row r="11314" spans="1:2" ht="19.5" customHeight="1">
      <c r="A11314" t="s">
        <v>316</v>
      </c>
      <c r="B11314">
        <v>9</v>
      </c>
    </row>
    <row r="11315" spans="1:2" ht="19.5" customHeight="1">
      <c r="A11315" t="s">
        <v>181</v>
      </c>
      <c r="B11315">
        <v>19</v>
      </c>
    </row>
    <row r="11316" spans="1:2" ht="19.5" customHeight="1">
      <c r="A11316" t="s">
        <v>182</v>
      </c>
      <c r="B11316">
        <v>8</v>
      </c>
    </row>
    <row r="11317" spans="1:2" ht="19.5" customHeight="1">
      <c r="A11317" t="s">
        <v>183</v>
      </c>
      <c r="B11317">
        <v>15</v>
      </c>
    </row>
    <row r="11319" spans="1:2" ht="19.5" customHeight="1">
      <c r="A11319" t="s">
        <v>184</v>
      </c>
    </row>
    <row r="11320" spans="1:2" ht="19.5" customHeight="1">
      <c r="A11320" t="s">
        <v>185</v>
      </c>
      <c r="B11320">
        <v>15</v>
      </c>
    </row>
    <row r="11321" spans="1:2" ht="19.5" customHeight="1">
      <c r="A11321" t="s">
        <v>186</v>
      </c>
      <c r="B11321">
        <v>19</v>
      </c>
    </row>
    <row r="11323" spans="1:2" ht="19.5" customHeight="1">
      <c r="A11323" t="s">
        <v>148</v>
      </c>
      <c r="B11323">
        <v>481</v>
      </c>
    </row>
    <row r="11324" spans="1:2" ht="19.5" customHeight="1">
      <c r="A11324" t="s">
        <v>149</v>
      </c>
      <c r="B11324">
        <v>911</v>
      </c>
    </row>
    <row r="11333" spans="1:2" ht="19.5" customHeight="1">
      <c r="A11333" t="s">
        <v>336</v>
      </c>
    </row>
    <row r="11334" spans="1:2" ht="19.5" customHeight="1">
      <c r="A11334" t="s">
        <v>176</v>
      </c>
      <c r="B11334">
        <v>34</v>
      </c>
    </row>
    <row r="11335" spans="1:2" ht="19.5" customHeight="1">
      <c r="A11335" t="s">
        <v>177</v>
      </c>
      <c r="B11335">
        <v>315</v>
      </c>
    </row>
    <row r="11336" spans="1:2" ht="19.5" customHeight="1">
      <c r="A11336" t="s">
        <v>324</v>
      </c>
      <c r="B11336">
        <v>29</v>
      </c>
    </row>
    <row r="11337" spans="1:2" ht="19.5" customHeight="1">
      <c r="A11337" t="s">
        <v>179</v>
      </c>
      <c r="B11337">
        <v>482</v>
      </c>
    </row>
    <row r="11338" spans="1:2" ht="19.5" customHeight="1">
      <c r="A11338" t="s">
        <v>316</v>
      </c>
      <c r="B11338">
        <v>33</v>
      </c>
    </row>
    <row r="11339" spans="1:2" ht="19.5" customHeight="1">
      <c r="A11339" t="s">
        <v>181</v>
      </c>
      <c r="B11339">
        <v>697</v>
      </c>
    </row>
    <row r="11340" spans="1:2" ht="19.5" customHeight="1">
      <c r="A11340" t="s">
        <v>182</v>
      </c>
      <c r="B11340">
        <v>102</v>
      </c>
    </row>
    <row r="11341" spans="1:2" ht="19.5" customHeight="1">
      <c r="A11341" t="s">
        <v>183</v>
      </c>
      <c r="B11341">
        <v>694</v>
      </c>
    </row>
    <row r="11343" spans="1:2" ht="19.5" customHeight="1">
      <c r="A11343" t="s">
        <v>184</v>
      </c>
    </row>
    <row r="11344" spans="1:2" ht="19.5" customHeight="1">
      <c r="A11344" t="s">
        <v>185</v>
      </c>
      <c r="B11344">
        <v>570</v>
      </c>
    </row>
    <row r="11345" spans="1:2" ht="19.5" customHeight="1">
      <c r="A11345" t="s">
        <v>186</v>
      </c>
      <c r="B11345">
        <v>2352</v>
      </c>
    </row>
    <row r="11347" spans="1:2" ht="19.5" customHeight="1">
      <c r="A11347" t="s">
        <v>148</v>
      </c>
    </row>
    <row r="11348" spans="1:2" ht="19.5" customHeight="1">
      <c r="A11348" t="s">
        <v>149</v>
      </c>
    </row>
    <row r="11357" spans="1:2" ht="19.5" customHeight="1">
      <c r="A11357" t="s">
        <v>150</v>
      </c>
      <c r="B11357">
        <v>1141</v>
      </c>
    </row>
    <row r="11358" spans="1:2" ht="19.5" customHeight="1">
      <c r="A11358" t="s">
        <v>151</v>
      </c>
      <c r="B11358">
        <v>2689</v>
      </c>
    </row>
    <row r="11359" spans="1:2" ht="19.5" customHeight="1">
      <c r="A11359" t="s">
        <v>152</v>
      </c>
      <c r="B11359">
        <v>2449</v>
      </c>
    </row>
    <row r="11360" spans="1:2" ht="19.5" customHeight="1">
      <c r="A11360" t="s">
        <v>153</v>
      </c>
      <c r="B11360">
        <v>5472</v>
      </c>
    </row>
    <row r="11361" spans="1:2" ht="19.5" customHeight="1">
      <c r="A11361" t="s">
        <v>346</v>
      </c>
      <c r="B11361">
        <v>763</v>
      </c>
    </row>
    <row r="11362" spans="1:2" ht="19.5" customHeight="1">
      <c r="A11362" t="s">
        <v>347</v>
      </c>
      <c r="B11362">
        <v>4540</v>
      </c>
    </row>
    <row r="11363" spans="1:2" ht="19.5" customHeight="1">
      <c r="A11363" t="s">
        <v>154</v>
      </c>
      <c r="B11363">
        <v>2395</v>
      </c>
    </row>
    <row r="11364" spans="1:2" ht="19.5" customHeight="1">
      <c r="A11364" t="s">
        <v>155</v>
      </c>
      <c r="B11364">
        <v>4024</v>
      </c>
    </row>
    <row r="11365" spans="1:2" ht="19.5" customHeight="1">
      <c r="A11365" t="s">
        <v>348</v>
      </c>
      <c r="B11365">
        <v>709</v>
      </c>
    </row>
    <row r="11366" spans="1:2" ht="19.5" customHeight="1">
      <c r="A11366" t="s">
        <v>157</v>
      </c>
      <c r="B11366">
        <v>1777</v>
      </c>
    </row>
    <row r="11367" spans="1:2" ht="19.5" customHeight="1">
      <c r="A11367" t="s">
        <v>158</v>
      </c>
      <c r="B11367">
        <v>1356</v>
      </c>
    </row>
    <row r="11368" spans="1:2" ht="19.5" customHeight="1">
      <c r="A11368" t="s">
        <v>159</v>
      </c>
      <c r="B11368">
        <v>4697</v>
      </c>
    </row>
    <row r="11369" spans="1:2" ht="19.5" customHeight="1">
      <c r="A11369" t="s">
        <v>339</v>
      </c>
      <c r="B11369">
        <v>1112</v>
      </c>
    </row>
    <row r="11370" spans="1:2" ht="19.5" customHeight="1">
      <c r="A11370" t="s">
        <v>345</v>
      </c>
      <c r="B11370">
        <v>3100</v>
      </c>
    </row>
    <row r="11371" spans="1:2" ht="19.5" customHeight="1">
      <c r="A11371" t="s">
        <v>162</v>
      </c>
      <c r="B11371">
        <v>2195</v>
      </c>
    </row>
    <row r="11372" spans="1:2" ht="19.5" customHeight="1">
      <c r="A11372" t="s">
        <v>163</v>
      </c>
      <c r="B11372">
        <v>4252</v>
      </c>
    </row>
    <row r="11373" spans="1:2" ht="19.5" customHeight="1">
      <c r="A11373" t="s">
        <v>164</v>
      </c>
      <c r="B11373">
        <v>1340</v>
      </c>
    </row>
    <row r="11374" spans="1:2" ht="19.5" customHeight="1">
      <c r="A11374" t="s">
        <v>165</v>
      </c>
      <c r="B11374">
        <v>2838</v>
      </c>
    </row>
    <row r="11375" spans="1:2" ht="19.5" customHeight="1">
      <c r="A11375" t="s">
        <v>342</v>
      </c>
      <c r="B11375">
        <v>2605</v>
      </c>
    </row>
    <row r="11376" spans="1:2" ht="19.5" customHeight="1">
      <c r="A11376" t="s">
        <v>349</v>
      </c>
      <c r="B11376">
        <v>7231</v>
      </c>
    </row>
    <row r="11378" spans="1:2" ht="19.5" customHeight="1">
      <c r="A11378" t="s">
        <v>148</v>
      </c>
      <c r="B11378">
        <v>16065</v>
      </c>
    </row>
    <row r="11379" spans="1:2" ht="19.5" customHeight="1">
      <c r="A11379" t="s">
        <v>149</v>
      </c>
      <c r="B11379">
        <v>40620</v>
      </c>
    </row>
    <row r="11388" spans="1:2" ht="19.5" customHeight="1">
      <c r="A11388" t="s">
        <v>336</v>
      </c>
    </row>
    <row r="11389" spans="1:2" ht="19.5" customHeight="1">
      <c r="A11389" t="s">
        <v>176</v>
      </c>
      <c r="B11389">
        <v>217</v>
      </c>
    </row>
    <row r="11390" spans="1:2" ht="19.5" customHeight="1">
      <c r="A11390" t="s">
        <v>177</v>
      </c>
      <c r="B11390">
        <v>2753</v>
      </c>
    </row>
    <row r="11391" spans="1:2" ht="19.5" customHeight="1">
      <c r="A11391" t="s">
        <v>324</v>
      </c>
      <c r="B11391">
        <v>118</v>
      </c>
    </row>
    <row r="11392" spans="1:2" ht="19.5" customHeight="1">
      <c r="A11392" t="s">
        <v>179</v>
      </c>
      <c r="B11392">
        <v>1526</v>
      </c>
    </row>
    <row r="11393" spans="1:2" ht="19.5" customHeight="1">
      <c r="A11393" t="s">
        <v>316</v>
      </c>
      <c r="B11393">
        <v>119</v>
      </c>
    </row>
    <row r="11394" spans="1:2" ht="19.5" customHeight="1">
      <c r="A11394" t="s">
        <v>181</v>
      </c>
      <c r="B11394">
        <v>1423</v>
      </c>
    </row>
    <row r="11395" spans="1:2" ht="19.5" customHeight="1">
      <c r="A11395" t="s">
        <v>182</v>
      </c>
      <c r="B11395">
        <v>114</v>
      </c>
    </row>
    <row r="11396" spans="1:2" ht="19.5" customHeight="1">
      <c r="A11396" t="s">
        <v>183</v>
      </c>
      <c r="B11396">
        <v>1513</v>
      </c>
    </row>
    <row r="11398" spans="1:2" ht="19.5" customHeight="1">
      <c r="A11398" t="s">
        <v>184</v>
      </c>
    </row>
    <row r="11399" spans="1:2" ht="19.5" customHeight="1">
      <c r="A11399" t="s">
        <v>185</v>
      </c>
      <c r="B11399">
        <v>229</v>
      </c>
    </row>
    <row r="11400" spans="1:2" ht="19.5" customHeight="1">
      <c r="A11400" t="s">
        <v>186</v>
      </c>
      <c r="B11400">
        <v>2509</v>
      </c>
    </row>
    <row r="11402" spans="1:2" ht="19.5" customHeight="1">
      <c r="A11402" t="s">
        <v>148</v>
      </c>
      <c r="B11402">
        <v>6133</v>
      </c>
    </row>
    <row r="11403" spans="1:2" ht="19.5" customHeight="1">
      <c r="A11403" t="s">
        <v>149</v>
      </c>
    </row>
    <row r="11413" spans="1:2" ht="19.5" customHeight="1">
      <c r="A11413" t="s">
        <v>336</v>
      </c>
    </row>
    <row r="11414" spans="1:2" ht="19.5" customHeight="1">
      <c r="A11414" t="s">
        <v>176</v>
      </c>
      <c r="B11414">
        <v>71</v>
      </c>
    </row>
    <row r="11415" spans="1:2" ht="19.5" customHeight="1">
      <c r="A11415" t="s">
        <v>177</v>
      </c>
      <c r="B11415">
        <v>568</v>
      </c>
    </row>
    <row r="11416" spans="1:2" ht="19.5" customHeight="1">
      <c r="A11416" t="s">
        <v>324</v>
      </c>
      <c r="B11416">
        <v>33</v>
      </c>
    </row>
    <row r="11417" spans="1:2" ht="19.5" customHeight="1">
      <c r="A11417" t="s">
        <v>179</v>
      </c>
      <c r="B11417">
        <v>237</v>
      </c>
    </row>
    <row r="11418" spans="1:2" ht="19.5" customHeight="1">
      <c r="A11418" t="s">
        <v>316</v>
      </c>
      <c r="B11418">
        <v>24</v>
      </c>
    </row>
    <row r="11419" spans="1:2" ht="19.5" customHeight="1">
      <c r="A11419" t="s">
        <v>181</v>
      </c>
      <c r="B11419">
        <v>203</v>
      </c>
    </row>
    <row r="11420" spans="1:2" ht="19.5" customHeight="1">
      <c r="A11420" t="s">
        <v>182</v>
      </c>
      <c r="B11420">
        <v>20</v>
      </c>
    </row>
    <row r="11421" spans="1:2" ht="19.5" customHeight="1">
      <c r="A11421" t="s">
        <v>183</v>
      </c>
      <c r="B11421">
        <v>170</v>
      </c>
    </row>
    <row r="11423" spans="1:2" ht="19.5" customHeight="1">
      <c r="A11423" t="s">
        <v>184</v>
      </c>
    </row>
    <row r="11424" spans="1:2" ht="19.5" customHeight="1">
      <c r="A11424" t="s">
        <v>185</v>
      </c>
      <c r="B11424">
        <v>84</v>
      </c>
    </row>
    <row r="11425" spans="1:2" ht="19.5" customHeight="1">
      <c r="A11425" t="s">
        <v>186</v>
      </c>
      <c r="B11425">
        <v>442</v>
      </c>
    </row>
    <row r="11427" spans="1:2" ht="19.5" customHeight="1">
      <c r="A11427" t="s">
        <v>148</v>
      </c>
      <c r="B11427">
        <v>1499</v>
      </c>
    </row>
    <row r="11428" spans="1:2" ht="19.5" customHeight="1">
      <c r="A11428" t="s">
        <v>149</v>
      </c>
      <c r="B11428">
        <v>8555</v>
      </c>
    </row>
    <row r="11438" spans="1:2" ht="19.5" customHeight="1">
      <c r="A11438" t="s">
        <v>336</v>
      </c>
    </row>
    <row r="11439" spans="1:2" ht="19.5" customHeight="1">
      <c r="A11439" t="s">
        <v>176</v>
      </c>
      <c r="B11439">
        <v>138</v>
      </c>
    </row>
    <row r="11440" spans="1:2" ht="19.5" customHeight="1">
      <c r="A11440" t="s">
        <v>177</v>
      </c>
      <c r="B11440">
        <v>1525</v>
      </c>
    </row>
    <row r="11441" spans="1:2" ht="19.5" customHeight="1">
      <c r="A11441" t="s">
        <v>324</v>
      </c>
      <c r="B11441">
        <v>44</v>
      </c>
    </row>
    <row r="11442" spans="1:2" ht="19.5" customHeight="1">
      <c r="A11442" t="s">
        <v>179</v>
      </c>
      <c r="B11442">
        <v>646</v>
      </c>
    </row>
    <row r="11443" spans="1:2" ht="19.5" customHeight="1">
      <c r="A11443" t="s">
        <v>316</v>
      </c>
      <c r="B11443">
        <v>29</v>
      </c>
    </row>
    <row r="11444" spans="1:2" ht="19.5" customHeight="1">
      <c r="A11444" t="s">
        <v>181</v>
      </c>
      <c r="B11444">
        <v>447</v>
      </c>
    </row>
    <row r="11445" spans="1:2" ht="19.5" customHeight="1">
      <c r="A11445" t="s">
        <v>182</v>
      </c>
      <c r="B11445">
        <v>24</v>
      </c>
    </row>
    <row r="11446" spans="1:2" ht="19.5" customHeight="1">
      <c r="A11446" t="s">
        <v>183</v>
      </c>
      <c r="B11446">
        <v>388</v>
      </c>
    </row>
    <row r="11448" spans="1:2" ht="19.5" customHeight="1">
      <c r="A11448" t="s">
        <v>184</v>
      </c>
    </row>
    <row r="11449" spans="1:2" ht="19.5" customHeight="1">
      <c r="A11449" t="s">
        <v>185</v>
      </c>
      <c r="B11449">
        <v>57</v>
      </c>
    </row>
    <row r="11450" spans="1:2" ht="19.5" customHeight="1">
      <c r="A11450" t="s">
        <v>186</v>
      </c>
      <c r="B11450">
        <v>643</v>
      </c>
    </row>
    <row r="11452" spans="1:2" ht="19.5" customHeight="1">
      <c r="A11452" t="s">
        <v>148</v>
      </c>
      <c r="B11452">
        <v>1643</v>
      </c>
    </row>
    <row r="11453" spans="1:2" ht="19.5" customHeight="1">
      <c r="A11453" t="s">
        <v>149</v>
      </c>
      <c r="B11453">
        <v>17383</v>
      </c>
    </row>
    <row r="11462" spans="1:2" ht="19.5" customHeight="1">
      <c r="A11462" t="s">
        <v>336</v>
      </c>
    </row>
    <row r="11463" spans="1:2" ht="19.5" customHeight="1">
      <c r="A11463" t="s">
        <v>176</v>
      </c>
      <c r="B11463">
        <v>64</v>
      </c>
    </row>
    <row r="11464" spans="1:2" ht="19.5" customHeight="1">
      <c r="A11464" t="s">
        <v>177</v>
      </c>
      <c r="B11464">
        <v>187</v>
      </c>
    </row>
    <row r="11465" spans="1:2" ht="19.5" customHeight="1">
      <c r="A11465" t="s">
        <v>324</v>
      </c>
      <c r="B11465">
        <v>40</v>
      </c>
    </row>
    <row r="11466" spans="1:2" ht="19.5" customHeight="1">
      <c r="A11466" t="s">
        <v>179</v>
      </c>
      <c r="B11466">
        <v>92</v>
      </c>
    </row>
    <row r="11467" spans="1:2" ht="19.5" customHeight="1">
      <c r="A11467" t="s">
        <v>316</v>
      </c>
      <c r="B11467">
        <v>22</v>
      </c>
    </row>
    <row r="11468" spans="1:2" ht="19.5" customHeight="1">
      <c r="A11468" t="s">
        <v>181</v>
      </c>
      <c r="B11468">
        <v>54</v>
      </c>
    </row>
    <row r="11469" spans="1:2" ht="19.5" customHeight="1">
      <c r="A11469" t="s">
        <v>182</v>
      </c>
      <c r="B11469">
        <v>24</v>
      </c>
    </row>
    <row r="11470" spans="1:2" ht="19.5" customHeight="1">
      <c r="A11470" t="s">
        <v>183</v>
      </c>
      <c r="B11470">
        <v>51</v>
      </c>
    </row>
    <row r="11472" spans="1:2" ht="19.5" customHeight="1">
      <c r="A11472" t="s">
        <v>184</v>
      </c>
    </row>
    <row r="11473" spans="1:2" ht="19.5" customHeight="1">
      <c r="A11473" t="s">
        <v>185</v>
      </c>
      <c r="B11473">
        <v>28</v>
      </c>
    </row>
    <row r="11474" spans="1:2" ht="19.5" customHeight="1">
      <c r="A11474" t="s">
        <v>186</v>
      </c>
      <c r="B11474">
        <v>76</v>
      </c>
    </row>
    <row r="11476" spans="1:2" ht="19.5" customHeight="1">
      <c r="A11476" t="s">
        <v>148</v>
      </c>
      <c r="B11476">
        <v>862</v>
      </c>
    </row>
    <row r="11477" spans="1:2" ht="19.5" customHeight="1">
      <c r="A11477" t="s">
        <v>149</v>
      </c>
      <c r="B11477">
        <v>1887</v>
      </c>
    </row>
    <row r="11487" spans="1:2" ht="19.5" customHeight="1">
      <c r="A11487" t="s">
        <v>336</v>
      </c>
    </row>
    <row r="11488" spans="1:2" ht="19.5" customHeight="1">
      <c r="A11488" t="s">
        <v>176</v>
      </c>
      <c r="B11488">
        <v>44</v>
      </c>
    </row>
    <row r="11489" spans="1:2" ht="19.5" customHeight="1">
      <c r="A11489" t="s">
        <v>177</v>
      </c>
      <c r="B11489">
        <v>168</v>
      </c>
    </row>
    <row r="11490" spans="1:2" ht="19.5" customHeight="1">
      <c r="A11490" t="s">
        <v>324</v>
      </c>
      <c r="B11490">
        <v>41</v>
      </c>
    </row>
    <row r="11491" spans="1:2" ht="19.5" customHeight="1">
      <c r="A11491" t="s">
        <v>179</v>
      </c>
      <c r="B11491">
        <v>80</v>
      </c>
    </row>
    <row r="11492" spans="1:2" ht="19.5" customHeight="1">
      <c r="A11492" t="s">
        <v>316</v>
      </c>
      <c r="B11492">
        <v>25</v>
      </c>
    </row>
    <row r="11493" spans="1:2" ht="19.5" customHeight="1">
      <c r="A11493" t="s">
        <v>181</v>
      </c>
      <c r="B11493">
        <v>68</v>
      </c>
    </row>
    <row r="11494" spans="1:2" ht="19.5" customHeight="1">
      <c r="A11494" t="s">
        <v>182</v>
      </c>
      <c r="B11494">
        <v>25</v>
      </c>
    </row>
    <row r="11495" spans="1:2" ht="19.5" customHeight="1">
      <c r="A11495" t="s">
        <v>183</v>
      </c>
      <c r="B11495">
        <v>57</v>
      </c>
    </row>
    <row r="11497" spans="1:2" ht="19.5" customHeight="1">
      <c r="A11497" t="s">
        <v>184</v>
      </c>
    </row>
    <row r="11498" spans="1:2" ht="19.5" customHeight="1">
      <c r="A11498" t="s">
        <v>185</v>
      </c>
      <c r="B11498">
        <v>34</v>
      </c>
    </row>
    <row r="11499" spans="1:2" ht="19.5" customHeight="1">
      <c r="A11499" t="s">
        <v>186</v>
      </c>
      <c r="B11499">
        <v>98</v>
      </c>
    </row>
    <row r="11501" spans="1:2" ht="19.5" customHeight="1">
      <c r="A11501" t="s">
        <v>148</v>
      </c>
      <c r="B11501">
        <v>1323</v>
      </c>
    </row>
    <row r="11502" spans="1:2" ht="19.5" customHeight="1">
      <c r="A11502" t="s">
        <v>149</v>
      </c>
      <c r="B11502">
        <v>3717</v>
      </c>
    </row>
    <row r="11512" spans="1:2" ht="19.5" customHeight="1">
      <c r="A11512" t="s">
        <v>336</v>
      </c>
    </row>
    <row r="11513" spans="1:2" ht="19.5" customHeight="1">
      <c r="A11513" t="s">
        <v>176</v>
      </c>
      <c r="B11513">
        <v>90</v>
      </c>
    </row>
    <row r="11514" spans="1:2" ht="19.5" customHeight="1">
      <c r="A11514" t="s">
        <v>177</v>
      </c>
      <c r="B11514">
        <v>708</v>
      </c>
    </row>
    <row r="11515" spans="1:2" ht="19.5" customHeight="1">
      <c r="A11515" t="s">
        <v>324</v>
      </c>
      <c r="B11515">
        <v>40</v>
      </c>
    </row>
    <row r="11516" spans="1:2" ht="19.5" customHeight="1">
      <c r="A11516" t="s">
        <v>179</v>
      </c>
      <c r="B11516">
        <v>488</v>
      </c>
    </row>
    <row r="11517" spans="1:2" ht="19.5" customHeight="1">
      <c r="A11517" t="s">
        <v>316</v>
      </c>
      <c r="B11517">
        <v>21</v>
      </c>
    </row>
    <row r="11518" spans="1:2" ht="19.5" customHeight="1">
      <c r="A11518" t="s">
        <v>181</v>
      </c>
      <c r="B11518">
        <v>266</v>
      </c>
    </row>
    <row r="11519" spans="1:2" ht="19.5" customHeight="1">
      <c r="A11519" t="s">
        <v>182</v>
      </c>
      <c r="B11519">
        <v>22</v>
      </c>
    </row>
    <row r="11520" spans="1:2" ht="19.5" customHeight="1">
      <c r="A11520" t="s">
        <v>183</v>
      </c>
      <c r="B11520">
        <v>272</v>
      </c>
    </row>
    <row r="11522" spans="1:2" ht="19.5" customHeight="1">
      <c r="A11522" t="s">
        <v>184</v>
      </c>
    </row>
    <row r="11523" spans="1:2" ht="19.5" customHeight="1">
      <c r="A11523" t="s">
        <v>185</v>
      </c>
      <c r="B11523">
        <v>53</v>
      </c>
    </row>
    <row r="11524" spans="1:2" ht="19.5" customHeight="1">
      <c r="A11524" t="s">
        <v>186</v>
      </c>
      <c r="B11524">
        <v>465</v>
      </c>
    </row>
    <row r="11526" spans="1:2" ht="19.5" customHeight="1">
      <c r="A11526" t="s">
        <v>148</v>
      </c>
      <c r="B11526">
        <v>1203</v>
      </c>
    </row>
    <row r="11527" spans="1:2" ht="19.5" customHeight="1">
      <c r="A11527" t="s">
        <v>149</v>
      </c>
      <c r="B11527">
        <v>8922</v>
      </c>
    </row>
    <row r="11537" spans="1:2" ht="19.5" customHeight="1">
      <c r="A11537" t="s">
        <v>336</v>
      </c>
    </row>
    <row r="11538" spans="1:2" ht="19.5" customHeight="1">
      <c r="A11538" t="s">
        <v>176</v>
      </c>
      <c r="B11538">
        <v>10</v>
      </c>
    </row>
    <row r="11539" spans="1:2" ht="19.5" customHeight="1">
      <c r="A11539" t="s">
        <v>177</v>
      </c>
      <c r="B11539">
        <v>458</v>
      </c>
    </row>
    <row r="11540" spans="1:2" ht="19.5" customHeight="1">
      <c r="A11540" t="s">
        <v>324</v>
      </c>
      <c r="B11540">
        <v>4</v>
      </c>
    </row>
    <row r="11541" spans="1:2" ht="19.5" customHeight="1">
      <c r="A11541" t="s">
        <v>179</v>
      </c>
      <c r="B11541">
        <v>158</v>
      </c>
    </row>
    <row r="11542" spans="1:2" ht="19.5" customHeight="1">
      <c r="A11542" t="s">
        <v>316</v>
      </c>
      <c r="B11542">
        <v>8</v>
      </c>
    </row>
    <row r="11543" spans="1:2" ht="19.5" customHeight="1">
      <c r="A11543" t="s">
        <v>181</v>
      </c>
      <c r="B11543">
        <v>181</v>
      </c>
    </row>
    <row r="11544" spans="1:2" ht="19.5" customHeight="1">
      <c r="A11544" t="s">
        <v>182</v>
      </c>
      <c r="B11544">
        <v>2</v>
      </c>
    </row>
    <row r="11545" spans="1:2" ht="19.5" customHeight="1">
      <c r="A11545" t="s">
        <v>183</v>
      </c>
      <c r="B11545">
        <v>116</v>
      </c>
    </row>
    <row r="11547" spans="1:2" ht="19.5" customHeight="1">
      <c r="A11547" t="s">
        <v>184</v>
      </c>
    </row>
    <row r="11548" spans="1:2" ht="19.5" customHeight="1">
      <c r="A11548" t="s">
        <v>185</v>
      </c>
      <c r="B11548">
        <v>5</v>
      </c>
    </row>
    <row r="11549" spans="1:2" ht="19.5" customHeight="1">
      <c r="A11549" t="s">
        <v>186</v>
      </c>
      <c r="B11549">
        <v>178</v>
      </c>
    </row>
    <row r="11551" spans="1:2" ht="19.5" customHeight="1">
      <c r="A11551" t="s">
        <v>148</v>
      </c>
      <c r="B11551">
        <v>447</v>
      </c>
    </row>
    <row r="11552" spans="1:2" ht="19.5" customHeight="1">
      <c r="A11552" t="s">
        <v>149</v>
      </c>
      <c r="B11552">
        <v>8473</v>
      </c>
    </row>
    <row r="11557" spans="1:4" ht="19.5" customHeight="1">
      <c r="A11557" t="s">
        <v>190</v>
      </c>
    </row>
    <row r="11559" spans="1:4" ht="19.5" customHeight="1">
      <c r="A11559" t="s">
        <v>350</v>
      </c>
    </row>
    <row r="11561" spans="1:4" ht="19.5" customHeight="1">
      <c r="B11561" t="s">
        <v>336</v>
      </c>
    </row>
    <row r="11562" spans="1:4" ht="19.5" customHeight="1">
      <c r="B11562" t="s">
        <v>176</v>
      </c>
      <c r="D11562">
        <v>135</v>
      </c>
    </row>
    <row r="11563" spans="1:4" ht="19.5" customHeight="1">
      <c r="A11563" s="4"/>
      <c r="B11563" t="s">
        <v>177</v>
      </c>
      <c r="D11563">
        <v>482</v>
      </c>
    </row>
    <row r="11564" spans="1:4" ht="19.5" customHeight="1">
      <c r="A11564" s="4"/>
      <c r="B11564" t="s">
        <v>324</v>
      </c>
      <c r="D11564">
        <v>137</v>
      </c>
    </row>
    <row r="11565" spans="1:4" ht="19.5" customHeight="1">
      <c r="A11565" s="4"/>
      <c r="B11565" t="s">
        <v>179</v>
      </c>
      <c r="D11565">
        <v>431</v>
      </c>
    </row>
    <row r="11566" spans="1:4" ht="19.5" customHeight="1">
      <c r="A11566" s="4"/>
      <c r="B11566" t="s">
        <v>316</v>
      </c>
      <c r="D11566">
        <v>108</v>
      </c>
    </row>
    <row r="11567" spans="1:4" ht="19.5" customHeight="1">
      <c r="B11567" t="s">
        <v>181</v>
      </c>
      <c r="D11567">
        <v>358</v>
      </c>
    </row>
    <row r="11568" spans="1:4" ht="19.5" customHeight="1">
      <c r="B11568" t="s">
        <v>182</v>
      </c>
      <c r="D11568">
        <v>122</v>
      </c>
    </row>
    <row r="11569" spans="1:4" ht="19.5" customHeight="1">
      <c r="B11569" t="s">
        <v>183</v>
      </c>
      <c r="D11569">
        <v>307</v>
      </c>
    </row>
    <row r="11571" spans="1:4" ht="19.5" customHeight="1">
      <c r="B11571" t="s">
        <v>184</v>
      </c>
    </row>
    <row r="11572" spans="1:4" ht="19.5" customHeight="1">
      <c r="B11572" t="s">
        <v>185</v>
      </c>
      <c r="D11572">
        <v>194</v>
      </c>
    </row>
    <row r="11573" spans="1:4" ht="19.5" customHeight="1">
      <c r="B11573" t="s">
        <v>186</v>
      </c>
      <c r="D11573">
        <v>435</v>
      </c>
    </row>
    <row r="11575" spans="1:4" ht="19.5" customHeight="1">
      <c r="B11575" t="s">
        <v>148</v>
      </c>
      <c r="D11575">
        <v>3237</v>
      </c>
    </row>
    <row r="11576" spans="1:4" ht="19.5" customHeight="1">
      <c r="B11576" t="s">
        <v>149</v>
      </c>
      <c r="D11576">
        <v>7453</v>
      </c>
    </row>
    <row r="11578" spans="1:4" ht="19.5" customHeight="1">
      <c r="A11578" t="s">
        <v>168</v>
      </c>
    </row>
    <row r="11579" spans="1:4" ht="19.5" customHeight="1">
      <c r="A11579" t="s">
        <v>169</v>
      </c>
    </row>
    <row r="11581" spans="1:4" ht="19.5" customHeight="1">
      <c r="A11581" t="s">
        <v>190</v>
      </c>
    </row>
    <row r="11583" spans="1:4" ht="19.5" customHeight="1">
      <c r="A11583" t="s">
        <v>351</v>
      </c>
    </row>
    <row r="11585" spans="1:4" ht="19.5" customHeight="1">
      <c r="B11585" t="s">
        <v>336</v>
      </c>
    </row>
    <row r="11586" spans="1:4" ht="19.5" customHeight="1">
      <c r="B11586" t="s">
        <v>176</v>
      </c>
      <c r="D11586">
        <v>503</v>
      </c>
    </row>
    <row r="11587" spans="1:4" ht="19.5" customHeight="1">
      <c r="A11587" s="4"/>
      <c r="B11587" t="s">
        <v>177</v>
      </c>
      <c r="D11587">
        <v>2432</v>
      </c>
    </row>
    <row r="11588" spans="1:4" ht="19.5" customHeight="1">
      <c r="A11588" s="4"/>
      <c r="B11588" t="s">
        <v>324</v>
      </c>
      <c r="D11588">
        <v>327</v>
      </c>
    </row>
    <row r="11589" spans="1:4" ht="19.5" customHeight="1">
      <c r="A11589" s="4"/>
      <c r="B11589" t="s">
        <v>179</v>
      </c>
      <c r="D11589">
        <v>1347</v>
      </c>
    </row>
    <row r="11590" spans="1:4" ht="19.5" customHeight="1">
      <c r="A11590" s="4"/>
      <c r="B11590" t="s">
        <v>316</v>
      </c>
      <c r="D11590">
        <v>305</v>
      </c>
    </row>
    <row r="11591" spans="1:4" ht="19.5" customHeight="1">
      <c r="B11591" t="s">
        <v>181</v>
      </c>
      <c r="D11591">
        <v>1615</v>
      </c>
    </row>
    <row r="11592" spans="1:4" ht="19.5" customHeight="1">
      <c r="B11592" t="s">
        <v>182</v>
      </c>
      <c r="D11592">
        <v>282</v>
      </c>
    </row>
    <row r="11593" spans="1:4" ht="19.5" customHeight="1">
      <c r="B11593" t="s">
        <v>183</v>
      </c>
      <c r="D11593">
        <v>1070</v>
      </c>
    </row>
    <row r="11595" spans="1:4" ht="19.5" customHeight="1">
      <c r="B11595" t="s">
        <v>184</v>
      </c>
    </row>
    <row r="11596" spans="1:4" ht="19.5" customHeight="1">
      <c r="B11596" t="s">
        <v>185</v>
      </c>
      <c r="D11596">
        <v>608</v>
      </c>
    </row>
    <row r="11597" spans="1:4" ht="19.5" customHeight="1">
      <c r="B11597" t="s">
        <v>186</v>
      </c>
      <c r="D11597">
        <v>1684</v>
      </c>
    </row>
    <row r="11599" spans="1:4" ht="19.5" customHeight="1">
      <c r="B11599" t="s">
        <v>148</v>
      </c>
      <c r="D11599">
        <v>8957</v>
      </c>
    </row>
    <row r="11600" spans="1:4" ht="19.5" customHeight="1">
      <c r="B11600" t="s">
        <v>149</v>
      </c>
      <c r="D11600">
        <v>24152</v>
      </c>
    </row>
    <row r="11602" spans="1:4" ht="19.5" customHeight="1">
      <c r="A11602" t="s">
        <v>168</v>
      </c>
    </row>
    <row r="11603" spans="1:4" ht="19.5" customHeight="1">
      <c r="A11603" t="s">
        <v>169</v>
      </c>
    </row>
    <row r="11605" spans="1:4" ht="19.5" customHeight="1">
      <c r="A11605" t="s">
        <v>190</v>
      </c>
    </row>
    <row r="11607" spans="1:4" ht="19.5" customHeight="1">
      <c r="A11607" t="s">
        <v>352</v>
      </c>
    </row>
    <row r="11609" spans="1:4" ht="19.5" customHeight="1">
      <c r="B11609" t="s">
        <v>336</v>
      </c>
    </row>
    <row r="11610" spans="1:4" ht="19.5" customHeight="1">
      <c r="B11610" t="s">
        <v>176</v>
      </c>
      <c r="D11610">
        <v>173</v>
      </c>
    </row>
    <row r="11611" spans="1:4" ht="19.5" customHeight="1">
      <c r="A11611" s="4"/>
      <c r="B11611" t="s">
        <v>177</v>
      </c>
      <c r="D11611">
        <v>667</v>
      </c>
    </row>
    <row r="11612" spans="1:4" ht="19.5" customHeight="1">
      <c r="A11612" s="4"/>
      <c r="B11612" t="s">
        <v>324</v>
      </c>
      <c r="D11612">
        <v>129</v>
      </c>
    </row>
    <row r="11613" spans="1:4" ht="19.5" customHeight="1">
      <c r="A11613" s="4"/>
      <c r="B11613" t="s">
        <v>179</v>
      </c>
      <c r="D11613">
        <v>560</v>
      </c>
    </row>
    <row r="11614" spans="1:4" ht="19.5" customHeight="1">
      <c r="A11614" s="4"/>
      <c r="B11614" t="s">
        <v>316</v>
      </c>
      <c r="D11614">
        <v>123</v>
      </c>
    </row>
    <row r="11615" spans="1:4" ht="19.5" customHeight="1">
      <c r="B11615" t="s">
        <v>181</v>
      </c>
      <c r="D11615">
        <v>623</v>
      </c>
    </row>
    <row r="11616" spans="1:4" ht="19.5" customHeight="1">
      <c r="B11616" t="s">
        <v>182</v>
      </c>
      <c r="D11616">
        <v>142</v>
      </c>
    </row>
    <row r="11617" spans="1:4" ht="19.5" customHeight="1">
      <c r="B11617" t="s">
        <v>183</v>
      </c>
      <c r="D11617">
        <v>591</v>
      </c>
    </row>
    <row r="11619" spans="1:4" ht="19.5" customHeight="1">
      <c r="B11619" t="s">
        <v>184</v>
      </c>
    </row>
    <row r="11620" spans="1:4" ht="19.5" customHeight="1">
      <c r="B11620" t="s">
        <v>185</v>
      </c>
      <c r="D11620">
        <v>70</v>
      </c>
    </row>
    <row r="11621" spans="1:4" ht="19.5" customHeight="1">
      <c r="B11621" t="s">
        <v>186</v>
      </c>
      <c r="D11621">
        <v>292</v>
      </c>
    </row>
    <row r="11623" spans="1:4" ht="19.5" customHeight="1">
      <c r="B11623" t="s">
        <v>148</v>
      </c>
      <c r="D11623">
        <v>1688</v>
      </c>
    </row>
    <row r="11624" spans="1:4" ht="19.5" customHeight="1">
      <c r="B11624" t="s">
        <v>149</v>
      </c>
      <c r="D11624">
        <v>6205</v>
      </c>
    </row>
    <row r="11626" spans="1:4" ht="19.5" customHeight="1">
      <c r="A11626" t="s">
        <v>168</v>
      </c>
    </row>
    <row r="11627" spans="1:4" ht="19.5" customHeight="1">
      <c r="A11627" t="s">
        <v>169</v>
      </c>
    </row>
    <row r="11629" spans="1:4" ht="19.5" customHeight="1">
      <c r="A11629" t="s">
        <v>190</v>
      </c>
    </row>
    <row r="11631" spans="1:4" ht="19.5" customHeight="1">
      <c r="A11631" t="s">
        <v>353</v>
      </c>
    </row>
    <row r="11633" spans="1:4" ht="19.5" customHeight="1">
      <c r="B11633" t="s">
        <v>336</v>
      </c>
    </row>
    <row r="11634" spans="1:4" ht="19.5" customHeight="1">
      <c r="B11634" t="s">
        <v>176</v>
      </c>
      <c r="D11634">
        <v>325</v>
      </c>
    </row>
    <row r="11635" spans="1:4" ht="19.5" customHeight="1">
      <c r="A11635" s="4"/>
      <c r="B11635" t="s">
        <v>177</v>
      </c>
      <c r="D11635">
        <v>334</v>
      </c>
    </row>
    <row r="11636" spans="1:4" ht="19.5" customHeight="1">
      <c r="A11636" s="4"/>
      <c r="B11636" t="s">
        <v>324</v>
      </c>
      <c r="D11636">
        <v>78</v>
      </c>
    </row>
    <row r="11637" spans="1:4" ht="19.5" customHeight="1">
      <c r="A11637" s="4"/>
      <c r="B11637" t="s">
        <v>179</v>
      </c>
      <c r="D11637">
        <v>82</v>
      </c>
    </row>
    <row r="11638" spans="1:4" ht="19.5" customHeight="1">
      <c r="A11638" s="4"/>
      <c r="B11638" t="s">
        <v>316</v>
      </c>
      <c r="D11638">
        <v>69</v>
      </c>
    </row>
    <row r="11639" spans="1:4" ht="19.5" customHeight="1">
      <c r="B11639" t="s">
        <v>181</v>
      </c>
      <c r="D11639">
        <v>77</v>
      </c>
    </row>
    <row r="11640" spans="1:4" ht="19.5" customHeight="1">
      <c r="B11640" t="s">
        <v>182</v>
      </c>
      <c r="D11640">
        <v>48</v>
      </c>
    </row>
    <row r="11641" spans="1:4" ht="19.5" customHeight="1">
      <c r="B11641" t="s">
        <v>183</v>
      </c>
      <c r="D11641">
        <v>51</v>
      </c>
    </row>
    <row r="11643" spans="1:4" ht="19.5" customHeight="1">
      <c r="B11643" t="s">
        <v>184</v>
      </c>
    </row>
    <row r="11644" spans="1:4" ht="19.5" customHeight="1">
      <c r="B11644" t="s">
        <v>185</v>
      </c>
      <c r="D11644">
        <v>45</v>
      </c>
    </row>
    <row r="11645" spans="1:4" ht="19.5" customHeight="1">
      <c r="B11645" t="s">
        <v>186</v>
      </c>
      <c r="D11645">
        <v>48</v>
      </c>
    </row>
    <row r="11647" spans="1:4" ht="19.5" customHeight="1">
      <c r="B11647" t="s">
        <v>148</v>
      </c>
      <c r="D11647">
        <v>1564</v>
      </c>
    </row>
    <row r="11648" spans="1:4" ht="19.5" customHeight="1">
      <c r="B11648" t="s">
        <v>149</v>
      </c>
      <c r="D11648">
        <v>1642</v>
      </c>
    </row>
    <row r="11650" spans="1:4" ht="19.5" customHeight="1">
      <c r="A11650" t="s">
        <v>168</v>
      </c>
    </row>
    <row r="11651" spans="1:4" ht="19.5" customHeight="1">
      <c r="A11651" t="s">
        <v>169</v>
      </c>
    </row>
    <row r="11653" spans="1:4" ht="19.5" customHeight="1">
      <c r="A11653" t="s">
        <v>190</v>
      </c>
    </row>
    <row r="11655" spans="1:4" ht="19.5" customHeight="1">
      <c r="A11655" t="s">
        <v>354</v>
      </c>
    </row>
    <row r="11657" spans="1:4" ht="19.5" customHeight="1">
      <c r="B11657" t="s">
        <v>336</v>
      </c>
    </row>
    <row r="11658" spans="1:4" ht="19.5" customHeight="1">
      <c r="B11658" t="s">
        <v>176</v>
      </c>
      <c r="D11658">
        <v>90</v>
      </c>
    </row>
    <row r="11659" spans="1:4" ht="19.5" customHeight="1">
      <c r="A11659" s="4"/>
      <c r="B11659" t="s">
        <v>177</v>
      </c>
      <c r="D11659">
        <v>97</v>
      </c>
    </row>
    <row r="11660" spans="1:4" ht="19.5" customHeight="1">
      <c r="A11660" s="4"/>
      <c r="B11660" t="s">
        <v>324</v>
      </c>
      <c r="D11660">
        <v>25</v>
      </c>
    </row>
    <row r="11661" spans="1:4" ht="19.5" customHeight="1">
      <c r="A11661" s="4"/>
      <c r="B11661" t="s">
        <v>179</v>
      </c>
      <c r="D11661">
        <v>27</v>
      </c>
    </row>
    <row r="11662" spans="1:4" ht="19.5" customHeight="1">
      <c r="A11662" s="4"/>
      <c r="B11662" t="s">
        <v>316</v>
      </c>
      <c r="D11662">
        <v>20</v>
      </c>
    </row>
    <row r="11663" spans="1:4" ht="19.5" customHeight="1">
      <c r="B11663" t="s">
        <v>181</v>
      </c>
      <c r="D11663">
        <v>24</v>
      </c>
    </row>
    <row r="11664" spans="1:4" ht="19.5" customHeight="1">
      <c r="B11664" t="s">
        <v>182</v>
      </c>
      <c r="D11664">
        <v>10</v>
      </c>
    </row>
    <row r="11665" spans="1:4" ht="19.5" customHeight="1">
      <c r="B11665" t="s">
        <v>183</v>
      </c>
      <c r="D11665">
        <v>11</v>
      </c>
    </row>
    <row r="11667" spans="1:4" ht="19.5" customHeight="1">
      <c r="B11667" t="s">
        <v>184</v>
      </c>
    </row>
    <row r="11668" spans="1:4" ht="19.5" customHeight="1">
      <c r="B11668" t="s">
        <v>185</v>
      </c>
      <c r="D11668">
        <v>8</v>
      </c>
    </row>
    <row r="11669" spans="1:4" ht="19.5" customHeight="1">
      <c r="B11669" t="s">
        <v>186</v>
      </c>
      <c r="D11669">
        <v>8</v>
      </c>
    </row>
    <row r="11671" spans="1:4" ht="19.5" customHeight="1">
      <c r="B11671" t="s">
        <v>148</v>
      </c>
      <c r="D11671">
        <v>393</v>
      </c>
    </row>
    <row r="11672" spans="1:4" ht="19.5" customHeight="1">
      <c r="B11672" t="s">
        <v>149</v>
      </c>
      <c r="D11672">
        <v>472</v>
      </c>
    </row>
    <row r="11674" spans="1:4" ht="19.5" customHeight="1">
      <c r="A11674" t="s">
        <v>168</v>
      </c>
    </row>
    <row r="11675" spans="1:4" ht="19.5" customHeight="1">
      <c r="A11675" t="s">
        <v>169</v>
      </c>
    </row>
    <row r="11677" spans="1:4" ht="19.5" customHeight="1">
      <c r="A11677" t="s">
        <v>190</v>
      </c>
    </row>
    <row r="11679" spans="1:4" ht="19.5" customHeight="1">
      <c r="A11679" t="s">
        <v>355</v>
      </c>
    </row>
    <row r="11681" spans="1:4" ht="19.5" customHeight="1">
      <c r="B11681" t="s">
        <v>336</v>
      </c>
    </row>
    <row r="11682" spans="1:4" ht="19.5" customHeight="1">
      <c r="B11682" t="s">
        <v>176</v>
      </c>
      <c r="D11682">
        <v>153</v>
      </c>
    </row>
    <row r="11683" spans="1:4" ht="19.5" customHeight="1">
      <c r="A11683" s="4"/>
      <c r="B11683" t="s">
        <v>177</v>
      </c>
      <c r="D11683">
        <v>206</v>
      </c>
    </row>
    <row r="11684" spans="1:4" ht="19.5" customHeight="1">
      <c r="A11684" s="4"/>
      <c r="B11684" t="s">
        <v>324</v>
      </c>
      <c r="D11684">
        <v>52</v>
      </c>
    </row>
    <row r="11685" spans="1:4" ht="19.5" customHeight="1">
      <c r="A11685" s="4"/>
      <c r="B11685" t="s">
        <v>179</v>
      </c>
      <c r="D11685">
        <v>99</v>
      </c>
    </row>
    <row r="11686" spans="1:4" ht="19.5" customHeight="1">
      <c r="A11686" s="4"/>
      <c r="B11686" t="s">
        <v>316</v>
      </c>
      <c r="D11686">
        <v>35</v>
      </c>
    </row>
    <row r="11687" spans="1:4" ht="19.5" customHeight="1">
      <c r="B11687" t="s">
        <v>181</v>
      </c>
      <c r="D11687">
        <v>66</v>
      </c>
    </row>
    <row r="11688" spans="1:4" ht="19.5" customHeight="1">
      <c r="B11688" t="s">
        <v>182</v>
      </c>
      <c r="D11688">
        <v>25</v>
      </c>
    </row>
    <row r="11689" spans="1:4" ht="19.5" customHeight="1">
      <c r="B11689" t="s">
        <v>183</v>
      </c>
      <c r="D11689">
        <v>60</v>
      </c>
    </row>
    <row r="11691" spans="1:4" ht="19.5" customHeight="1">
      <c r="B11691" t="s">
        <v>184</v>
      </c>
    </row>
    <row r="11692" spans="1:4" ht="19.5" customHeight="1">
      <c r="B11692" t="s">
        <v>185</v>
      </c>
      <c r="D11692">
        <v>31</v>
      </c>
    </row>
    <row r="11693" spans="1:4" ht="19.5" customHeight="1">
      <c r="B11693" t="s">
        <v>186</v>
      </c>
      <c r="D11693">
        <v>80</v>
      </c>
    </row>
    <row r="11695" spans="1:4" ht="19.5" customHeight="1">
      <c r="B11695" t="s">
        <v>148</v>
      </c>
      <c r="D11695">
        <v>898</v>
      </c>
    </row>
    <row r="11696" spans="1:4" ht="19.5" customHeight="1">
      <c r="B11696" t="s">
        <v>149</v>
      </c>
      <c r="D11696">
        <v>1668</v>
      </c>
    </row>
    <row r="11698" spans="1:4" ht="19.5" customHeight="1">
      <c r="A11698" t="s">
        <v>168</v>
      </c>
    </row>
    <row r="11699" spans="1:4" ht="19.5" customHeight="1">
      <c r="A11699" t="s">
        <v>169</v>
      </c>
    </row>
    <row r="11701" spans="1:4" ht="19.5" customHeight="1">
      <c r="A11701" t="s">
        <v>190</v>
      </c>
    </row>
    <row r="11703" spans="1:4" ht="19.5" customHeight="1">
      <c r="A11703" t="s">
        <v>356</v>
      </c>
    </row>
    <row r="11705" spans="1:4" ht="19.5" customHeight="1">
      <c r="B11705" t="s">
        <v>336</v>
      </c>
    </row>
    <row r="11706" spans="1:4" ht="19.5" customHeight="1">
      <c r="B11706" t="s">
        <v>176</v>
      </c>
      <c r="D11706">
        <v>114</v>
      </c>
    </row>
    <row r="11707" spans="1:4" ht="19.5" customHeight="1">
      <c r="A11707" s="4"/>
      <c r="B11707" t="s">
        <v>177</v>
      </c>
      <c r="D11707">
        <v>128</v>
      </c>
    </row>
    <row r="11708" spans="1:4" ht="19.5" customHeight="1">
      <c r="A11708" s="4"/>
      <c r="B11708" t="s">
        <v>324</v>
      </c>
      <c r="D11708">
        <v>28</v>
      </c>
    </row>
    <row r="11709" spans="1:4" ht="19.5" customHeight="1">
      <c r="A11709" s="4"/>
      <c r="B11709" t="s">
        <v>179</v>
      </c>
      <c r="D11709">
        <v>33</v>
      </c>
    </row>
    <row r="11710" spans="1:4" ht="19.5" customHeight="1">
      <c r="A11710" s="4"/>
      <c r="B11710" t="s">
        <v>316</v>
      </c>
      <c r="D11710">
        <v>29</v>
      </c>
    </row>
    <row r="11711" spans="1:4" ht="19.5" customHeight="1">
      <c r="B11711" t="s">
        <v>181</v>
      </c>
      <c r="D11711">
        <v>33</v>
      </c>
    </row>
    <row r="11712" spans="1:4" ht="19.5" customHeight="1">
      <c r="B11712" t="s">
        <v>182</v>
      </c>
      <c r="D11712">
        <v>17</v>
      </c>
    </row>
    <row r="11713" spans="1:4" ht="19.5" customHeight="1">
      <c r="B11713" t="s">
        <v>183</v>
      </c>
      <c r="D11713">
        <v>19</v>
      </c>
    </row>
    <row r="11715" spans="1:4" ht="19.5" customHeight="1">
      <c r="B11715" t="s">
        <v>184</v>
      </c>
    </row>
    <row r="11716" spans="1:4" ht="19.5" customHeight="1">
      <c r="B11716" t="s">
        <v>185</v>
      </c>
      <c r="D11716">
        <v>20</v>
      </c>
    </row>
    <row r="11717" spans="1:4" ht="19.5" customHeight="1">
      <c r="B11717" t="s">
        <v>186</v>
      </c>
      <c r="D11717">
        <v>28</v>
      </c>
    </row>
    <row r="11719" spans="1:4" ht="19.5" customHeight="1">
      <c r="B11719" t="s">
        <v>148</v>
      </c>
      <c r="D11719">
        <v>603</v>
      </c>
    </row>
    <row r="11720" spans="1:4" ht="19.5" customHeight="1">
      <c r="B11720" t="s">
        <v>149</v>
      </c>
      <c r="D11720">
        <v>766</v>
      </c>
    </row>
    <row r="11722" spans="1:4" ht="19.5" customHeight="1">
      <c r="A11722" t="s">
        <v>168</v>
      </c>
    </row>
    <row r="11723" spans="1:4" ht="19.5" customHeight="1">
      <c r="A11723" t="s">
        <v>169</v>
      </c>
    </row>
    <row r="11725" spans="1:4" ht="19.5" customHeight="1">
      <c r="A11725" t="s">
        <v>190</v>
      </c>
    </row>
    <row r="11727" spans="1:4" ht="19.5" customHeight="1">
      <c r="A11727" t="s">
        <v>357</v>
      </c>
    </row>
    <row r="11729" spans="1:4" ht="19.5" customHeight="1">
      <c r="B11729" t="s">
        <v>336</v>
      </c>
    </row>
    <row r="11730" spans="1:4" ht="19.5" customHeight="1">
      <c r="B11730" t="s">
        <v>176</v>
      </c>
      <c r="D11730">
        <v>1664</v>
      </c>
    </row>
    <row r="11731" spans="1:4" ht="19.5" customHeight="1">
      <c r="A11731" s="4"/>
      <c r="B11731" t="s">
        <v>177</v>
      </c>
      <c r="D11731">
        <v>1955</v>
      </c>
    </row>
    <row r="11732" spans="1:4" ht="19.5" customHeight="1">
      <c r="A11732" s="4"/>
      <c r="B11732" t="s">
        <v>324</v>
      </c>
      <c r="D11732">
        <v>385</v>
      </c>
    </row>
    <row r="11733" spans="1:4" ht="19.5" customHeight="1">
      <c r="A11733" s="4"/>
      <c r="B11733" t="s">
        <v>179</v>
      </c>
      <c r="D11733">
        <v>600</v>
      </c>
    </row>
    <row r="11734" spans="1:4" ht="19.5" customHeight="1">
      <c r="A11734" s="4"/>
      <c r="B11734" t="s">
        <v>316</v>
      </c>
      <c r="D11734">
        <v>308</v>
      </c>
    </row>
    <row r="11735" spans="1:4" ht="19.5" customHeight="1">
      <c r="B11735" t="s">
        <v>181</v>
      </c>
      <c r="D11735">
        <v>443</v>
      </c>
    </row>
    <row r="11736" spans="1:4" ht="19.5" customHeight="1">
      <c r="B11736" t="s">
        <v>182</v>
      </c>
      <c r="D11736">
        <v>260</v>
      </c>
    </row>
    <row r="11737" spans="1:4" ht="19.5" customHeight="1">
      <c r="B11737" t="s">
        <v>183</v>
      </c>
      <c r="D11737">
        <v>390</v>
      </c>
    </row>
    <row r="11739" spans="1:4" ht="19.5" customHeight="1">
      <c r="B11739" t="s">
        <v>184</v>
      </c>
    </row>
    <row r="11740" spans="1:4" ht="19.5" customHeight="1">
      <c r="B11740" t="s">
        <v>185</v>
      </c>
      <c r="D11740">
        <v>228</v>
      </c>
    </row>
    <row r="11741" spans="1:4" ht="19.5" customHeight="1">
      <c r="B11741" t="s">
        <v>186</v>
      </c>
      <c r="D11741">
        <v>392</v>
      </c>
    </row>
    <row r="11743" spans="1:4" ht="19.5" customHeight="1">
      <c r="B11743" t="s">
        <v>148</v>
      </c>
      <c r="D11743">
        <v>7873</v>
      </c>
    </row>
    <row r="11744" spans="1:4" ht="19.5" customHeight="1">
      <c r="B11744" t="s">
        <v>149</v>
      </c>
      <c r="D11744">
        <v>11245</v>
      </c>
    </row>
    <row r="11746" spans="1:4" ht="19.5" customHeight="1">
      <c r="A11746" t="s">
        <v>168</v>
      </c>
    </row>
    <row r="11747" spans="1:4" ht="19.5" customHeight="1">
      <c r="A11747" t="s">
        <v>169</v>
      </c>
    </row>
    <row r="11749" spans="1:4" ht="19.5" customHeight="1">
      <c r="A11749" t="s">
        <v>190</v>
      </c>
    </row>
    <row r="11751" spans="1:4" ht="19.5" customHeight="1">
      <c r="A11751" t="s">
        <v>358</v>
      </c>
    </row>
    <row r="11753" spans="1:4" ht="19.5" customHeight="1">
      <c r="B11753" t="s">
        <v>336</v>
      </c>
    </row>
    <row r="11754" spans="1:4" ht="19.5" customHeight="1">
      <c r="B11754" t="s">
        <v>176</v>
      </c>
      <c r="D11754">
        <v>672</v>
      </c>
    </row>
    <row r="11755" spans="1:4" ht="19.5" customHeight="1">
      <c r="A11755" s="4"/>
      <c r="B11755" t="s">
        <v>177</v>
      </c>
      <c r="D11755">
        <v>844</v>
      </c>
    </row>
    <row r="11756" spans="1:4" ht="19.5" customHeight="1">
      <c r="A11756" s="4"/>
      <c r="B11756" t="s">
        <v>324</v>
      </c>
      <c r="D11756">
        <v>175</v>
      </c>
    </row>
    <row r="11757" spans="1:4" ht="19.5" customHeight="1">
      <c r="A11757" s="4"/>
      <c r="B11757" t="s">
        <v>179</v>
      </c>
      <c r="D11757">
        <v>313</v>
      </c>
    </row>
    <row r="11758" spans="1:4" ht="19.5" customHeight="1">
      <c r="A11758" s="4"/>
      <c r="B11758" t="s">
        <v>316</v>
      </c>
      <c r="D11758">
        <v>125</v>
      </c>
    </row>
    <row r="11759" spans="1:4" ht="19.5" customHeight="1">
      <c r="B11759" t="s">
        <v>181</v>
      </c>
      <c r="D11759">
        <v>207</v>
      </c>
    </row>
    <row r="11760" spans="1:4" ht="19.5" customHeight="1">
      <c r="B11760" t="s">
        <v>182</v>
      </c>
      <c r="D11760">
        <v>112</v>
      </c>
    </row>
    <row r="11761" spans="1:4" ht="19.5" customHeight="1">
      <c r="B11761" t="s">
        <v>183</v>
      </c>
      <c r="D11761">
        <v>182</v>
      </c>
    </row>
    <row r="11763" spans="1:4" ht="19.5" customHeight="1">
      <c r="B11763" t="s">
        <v>184</v>
      </c>
    </row>
    <row r="11764" spans="1:4" ht="19.5" customHeight="1">
      <c r="B11764" t="s">
        <v>185</v>
      </c>
      <c r="D11764">
        <v>103</v>
      </c>
    </row>
    <row r="11765" spans="1:4" ht="19.5" customHeight="1">
      <c r="B11765" t="s">
        <v>186</v>
      </c>
      <c r="D11765">
        <v>186</v>
      </c>
    </row>
    <row r="11767" spans="1:4" ht="19.5" customHeight="1">
      <c r="B11767" t="s">
        <v>148</v>
      </c>
      <c r="D11767">
        <v>3512</v>
      </c>
    </row>
    <row r="11768" spans="1:4" ht="19.5" customHeight="1">
      <c r="B11768" t="s">
        <v>149</v>
      </c>
      <c r="D11768">
        <v>5436</v>
      </c>
    </row>
    <row r="11770" spans="1:4" ht="19.5" customHeight="1">
      <c r="A11770" t="s">
        <v>168</v>
      </c>
    </row>
    <row r="11771" spans="1:4" ht="19.5" customHeight="1">
      <c r="A11771" t="s">
        <v>169</v>
      </c>
    </row>
    <row r="11773" spans="1:4" ht="19.5" customHeight="1">
      <c r="A11773" t="s">
        <v>190</v>
      </c>
    </row>
    <row r="11775" spans="1:4" ht="19.5" customHeight="1">
      <c r="A11775" t="s">
        <v>359</v>
      </c>
    </row>
    <row r="11777" spans="1:4" ht="19.5" customHeight="1">
      <c r="B11777" t="s">
        <v>336</v>
      </c>
    </row>
    <row r="11778" spans="1:4" ht="19.5" customHeight="1">
      <c r="B11778" t="s">
        <v>176</v>
      </c>
      <c r="D11778">
        <v>600</v>
      </c>
    </row>
    <row r="11779" spans="1:4" ht="19.5" customHeight="1">
      <c r="A11779" s="4"/>
      <c r="B11779" t="s">
        <v>177</v>
      </c>
      <c r="D11779">
        <v>1296</v>
      </c>
    </row>
    <row r="11780" spans="1:4" ht="19.5" customHeight="1">
      <c r="A11780" s="4"/>
      <c r="B11780" t="s">
        <v>324</v>
      </c>
      <c r="D11780">
        <v>216</v>
      </c>
    </row>
    <row r="11781" spans="1:4" ht="19.5" customHeight="1">
      <c r="A11781" s="4"/>
      <c r="B11781" t="s">
        <v>179</v>
      </c>
      <c r="D11781">
        <v>642</v>
      </c>
    </row>
    <row r="11782" spans="1:4" ht="19.5" customHeight="1">
      <c r="A11782" s="4"/>
      <c r="B11782" t="s">
        <v>316</v>
      </c>
      <c r="D11782">
        <v>155</v>
      </c>
    </row>
    <row r="11783" spans="1:4" ht="19.5" customHeight="1">
      <c r="B11783" t="s">
        <v>181</v>
      </c>
      <c r="D11783">
        <v>412</v>
      </c>
    </row>
    <row r="11784" spans="1:4" ht="19.5" customHeight="1">
      <c r="B11784" t="s">
        <v>182</v>
      </c>
      <c r="D11784">
        <v>132</v>
      </c>
    </row>
    <row r="11785" spans="1:4" ht="19.5" customHeight="1">
      <c r="B11785" t="s">
        <v>183</v>
      </c>
      <c r="D11785">
        <v>381</v>
      </c>
    </row>
    <row r="11787" spans="1:4" ht="19.5" customHeight="1">
      <c r="B11787" t="s">
        <v>184</v>
      </c>
    </row>
    <row r="11788" spans="1:4" ht="19.5" customHeight="1">
      <c r="B11788" t="s">
        <v>185</v>
      </c>
      <c r="D11788">
        <v>210</v>
      </c>
    </row>
    <row r="11789" spans="1:4" ht="19.5" customHeight="1">
      <c r="B11789" t="s">
        <v>186</v>
      </c>
      <c r="D11789">
        <v>514</v>
      </c>
    </row>
    <row r="11791" spans="1:4" ht="19.5" customHeight="1">
      <c r="B11791" t="s">
        <v>148</v>
      </c>
      <c r="D11791">
        <v>5990</v>
      </c>
    </row>
    <row r="11792" spans="1:4" ht="19.5" customHeight="1">
      <c r="B11792" t="s">
        <v>149</v>
      </c>
      <c r="D11792">
        <v>12523</v>
      </c>
    </row>
    <row r="11794" spans="1:4" ht="19.5" customHeight="1">
      <c r="A11794" t="s">
        <v>168</v>
      </c>
    </row>
    <row r="11795" spans="1:4" ht="19.5" customHeight="1">
      <c r="A11795" t="s">
        <v>169</v>
      </c>
    </row>
    <row r="11797" spans="1:4" ht="19.5" customHeight="1">
      <c r="A11797" t="s">
        <v>190</v>
      </c>
    </row>
    <row r="11799" spans="1:4" ht="19.5" customHeight="1">
      <c r="A11799" t="s">
        <v>360</v>
      </c>
    </row>
    <row r="11801" spans="1:4" ht="19.5" customHeight="1">
      <c r="B11801" t="s">
        <v>336</v>
      </c>
    </row>
    <row r="11802" spans="1:4" ht="19.5" customHeight="1">
      <c r="B11802" t="s">
        <v>176</v>
      </c>
      <c r="D11802">
        <v>30</v>
      </c>
    </row>
    <row r="11803" spans="1:4" ht="19.5" customHeight="1">
      <c r="A11803" s="4"/>
      <c r="B11803" t="s">
        <v>177</v>
      </c>
      <c r="D11803">
        <v>32</v>
      </c>
    </row>
    <row r="11804" spans="1:4" ht="19.5" customHeight="1">
      <c r="A11804" s="4"/>
      <c r="B11804" t="s">
        <v>324</v>
      </c>
      <c r="D11804">
        <v>7</v>
      </c>
    </row>
    <row r="11805" spans="1:4" ht="19.5" customHeight="1">
      <c r="A11805" s="4"/>
      <c r="B11805" t="s">
        <v>179</v>
      </c>
      <c r="D11805">
        <v>10</v>
      </c>
    </row>
    <row r="11806" spans="1:4" ht="19.5" customHeight="1">
      <c r="A11806" s="4"/>
      <c r="B11806" t="s">
        <v>316</v>
      </c>
      <c r="D11806">
        <v>13</v>
      </c>
    </row>
    <row r="11807" spans="1:4" ht="19.5" customHeight="1">
      <c r="B11807" t="s">
        <v>181</v>
      </c>
      <c r="D11807">
        <v>14</v>
      </c>
    </row>
    <row r="11808" spans="1:4" ht="19.5" customHeight="1">
      <c r="B11808" t="s">
        <v>182</v>
      </c>
      <c r="D11808">
        <v>13</v>
      </c>
    </row>
    <row r="11809" spans="1:4" ht="19.5" customHeight="1">
      <c r="B11809" t="s">
        <v>183</v>
      </c>
      <c r="D11809">
        <v>14</v>
      </c>
    </row>
    <row r="11811" spans="1:4" ht="19.5" customHeight="1">
      <c r="B11811" t="s">
        <v>184</v>
      </c>
    </row>
    <row r="11812" spans="1:4" ht="19.5" customHeight="1">
      <c r="B11812" t="s">
        <v>185</v>
      </c>
      <c r="D11812">
        <v>16</v>
      </c>
    </row>
    <row r="11813" spans="1:4" ht="19.5" customHeight="1">
      <c r="B11813" t="s">
        <v>186</v>
      </c>
      <c r="D11813">
        <v>18</v>
      </c>
    </row>
    <row r="11815" spans="1:4" ht="19.5" customHeight="1">
      <c r="B11815" t="s">
        <v>148</v>
      </c>
      <c r="D11815">
        <v>233</v>
      </c>
    </row>
    <row r="11816" spans="1:4" ht="19.5" customHeight="1">
      <c r="B11816" t="s">
        <v>149</v>
      </c>
      <c r="D11816">
        <v>255</v>
      </c>
    </row>
    <row r="11818" spans="1:4" ht="19.5" customHeight="1">
      <c r="A11818" t="s">
        <v>168</v>
      </c>
    </row>
    <row r="11819" spans="1:4" ht="19.5" customHeight="1">
      <c r="A11819" t="s">
        <v>169</v>
      </c>
    </row>
    <row r="11822" spans="1:4" ht="19.5" customHeight="1">
      <c r="A11822" t="s">
        <v>190</v>
      </c>
    </row>
    <row r="11824" spans="1:4" ht="19.5" customHeight="1">
      <c r="A11824" t="s">
        <v>361</v>
      </c>
    </row>
    <row r="11826" spans="1:4" ht="19.5" customHeight="1">
      <c r="B11826" t="s">
        <v>336</v>
      </c>
    </row>
    <row r="11827" spans="1:4" ht="19.5" customHeight="1">
      <c r="B11827" t="s">
        <v>176</v>
      </c>
      <c r="D11827">
        <v>1454</v>
      </c>
    </row>
    <row r="11828" spans="1:4" ht="19.5" customHeight="1">
      <c r="A11828" s="4"/>
      <c r="B11828" t="s">
        <v>177</v>
      </c>
      <c r="D11828">
        <v>1794</v>
      </c>
    </row>
    <row r="11829" spans="1:4" ht="19.5" customHeight="1">
      <c r="A11829" s="4"/>
      <c r="B11829" t="s">
        <v>324</v>
      </c>
      <c r="D11829">
        <v>393</v>
      </c>
    </row>
    <row r="11830" spans="1:4" ht="19.5" customHeight="1">
      <c r="A11830" s="4"/>
      <c r="B11830" t="s">
        <v>179</v>
      </c>
      <c r="D11830">
        <v>701</v>
      </c>
    </row>
    <row r="11831" spans="1:4" ht="19.5" customHeight="1">
      <c r="A11831" s="4"/>
      <c r="B11831" t="s">
        <v>316</v>
      </c>
      <c r="D11831">
        <v>328</v>
      </c>
    </row>
    <row r="11832" spans="1:4" ht="19.5" customHeight="1">
      <c r="B11832" t="s">
        <v>181</v>
      </c>
      <c r="D11832">
        <v>411</v>
      </c>
    </row>
    <row r="11833" spans="1:4" ht="19.5" customHeight="1">
      <c r="B11833" t="s">
        <v>182</v>
      </c>
      <c r="D11833">
        <v>298</v>
      </c>
    </row>
    <row r="11834" spans="1:4" ht="19.5" customHeight="1">
      <c r="B11834" t="s">
        <v>183</v>
      </c>
      <c r="D11834">
        <v>441</v>
      </c>
    </row>
    <row r="11836" spans="1:4" ht="19.5" customHeight="1">
      <c r="B11836" t="s">
        <v>184</v>
      </c>
    </row>
    <row r="11837" spans="1:4" ht="19.5" customHeight="1">
      <c r="B11837" t="s">
        <v>185</v>
      </c>
      <c r="D11837">
        <v>310</v>
      </c>
    </row>
    <row r="11838" spans="1:4" ht="19.5" customHeight="1">
      <c r="B11838" t="s">
        <v>186</v>
      </c>
      <c r="D11838">
        <v>412</v>
      </c>
    </row>
    <row r="11840" spans="1:4" ht="19.5" customHeight="1">
      <c r="B11840" t="s">
        <v>148</v>
      </c>
      <c r="D11840">
        <v>9081</v>
      </c>
    </row>
    <row r="11841" spans="1:4" ht="19.5" customHeight="1">
      <c r="B11841" t="s">
        <v>149</v>
      </c>
      <c r="D11841">
        <v>12371</v>
      </c>
    </row>
    <row r="11843" spans="1:4" ht="19.5" customHeight="1">
      <c r="A11843" t="s">
        <v>168</v>
      </c>
    </row>
    <row r="11844" spans="1:4" ht="19.5" customHeight="1">
      <c r="A11844" t="s">
        <v>169</v>
      </c>
    </row>
    <row r="11846" spans="1:4" ht="19.5" customHeight="1">
      <c r="A11846" t="s">
        <v>190</v>
      </c>
    </row>
    <row r="11848" spans="1:4" ht="19.5" customHeight="1">
      <c r="A11848" t="s">
        <v>362</v>
      </c>
    </row>
    <row r="11850" spans="1:4" ht="19.5" customHeight="1">
      <c r="B11850" t="s">
        <v>336</v>
      </c>
    </row>
    <row r="11851" spans="1:4" ht="19.5" customHeight="1">
      <c r="B11851" t="s">
        <v>176</v>
      </c>
      <c r="D11851">
        <v>419</v>
      </c>
    </row>
    <row r="11852" spans="1:4" ht="19.5" customHeight="1">
      <c r="A11852" s="4"/>
      <c r="B11852" t="s">
        <v>177</v>
      </c>
      <c r="D11852">
        <v>1521</v>
      </c>
    </row>
    <row r="11853" spans="1:4" ht="19.5" customHeight="1">
      <c r="A11853" s="4"/>
      <c r="B11853" t="s">
        <v>324</v>
      </c>
      <c r="D11853">
        <v>371</v>
      </c>
    </row>
    <row r="11854" spans="1:4" ht="19.5" customHeight="1">
      <c r="A11854" s="4"/>
      <c r="B11854" t="s">
        <v>179</v>
      </c>
      <c r="D11854">
        <v>1636</v>
      </c>
    </row>
    <row r="11855" spans="1:4" ht="19.5" customHeight="1">
      <c r="A11855" s="4"/>
      <c r="B11855" t="s">
        <v>316</v>
      </c>
      <c r="D11855">
        <v>286</v>
      </c>
    </row>
    <row r="11856" spans="1:4" ht="19.5" customHeight="1">
      <c r="B11856" t="s">
        <v>181</v>
      </c>
      <c r="D11856">
        <v>1313</v>
      </c>
    </row>
    <row r="11857" spans="1:4" ht="19.5" customHeight="1">
      <c r="B11857" t="s">
        <v>182</v>
      </c>
      <c r="D11857">
        <v>333</v>
      </c>
    </row>
    <row r="11858" spans="1:4" ht="19.5" customHeight="1">
      <c r="B11858" t="s">
        <v>183</v>
      </c>
      <c r="D11858">
        <v>1348</v>
      </c>
    </row>
    <row r="11860" spans="1:4" ht="19.5" customHeight="1">
      <c r="B11860" t="s">
        <v>184</v>
      </c>
    </row>
    <row r="11861" spans="1:4" ht="19.5" customHeight="1">
      <c r="B11861" t="s">
        <v>185</v>
      </c>
      <c r="D11861">
        <v>570</v>
      </c>
    </row>
    <row r="11862" spans="1:4" ht="19.5" customHeight="1">
      <c r="B11862" t="s">
        <v>186</v>
      </c>
      <c r="D11862">
        <v>2121</v>
      </c>
    </row>
    <row r="11864" spans="1:4" ht="19.5" customHeight="1">
      <c r="B11864" t="s">
        <v>148</v>
      </c>
      <c r="D11864">
        <v>9443</v>
      </c>
    </row>
    <row r="11865" spans="1:4" ht="19.5" customHeight="1">
      <c r="B11865" t="s">
        <v>149</v>
      </c>
      <c r="D11865">
        <v>27175</v>
      </c>
    </row>
    <row r="11867" spans="1:4" ht="19.5" customHeight="1">
      <c r="A11867" t="s">
        <v>168</v>
      </c>
    </row>
    <row r="11868" spans="1:4" ht="19.5" customHeight="1">
      <c r="A11868" t="s">
        <v>169</v>
      </c>
    </row>
    <row r="11871" spans="1:4" ht="19.5" customHeight="1">
      <c r="A11871" t="s">
        <v>190</v>
      </c>
    </row>
    <row r="11873" spans="1:4" ht="19.5" customHeight="1">
      <c r="A11873" t="s">
        <v>363</v>
      </c>
    </row>
    <row r="11875" spans="1:4" ht="19.5" customHeight="1">
      <c r="B11875" t="s">
        <v>336</v>
      </c>
    </row>
    <row r="11876" spans="1:4" ht="19.5" customHeight="1">
      <c r="B11876" t="s">
        <v>176</v>
      </c>
      <c r="D11876">
        <v>1714</v>
      </c>
    </row>
    <row r="11877" spans="1:4" ht="19.5" customHeight="1">
      <c r="A11877" s="4"/>
      <c r="B11877" t="s">
        <v>177</v>
      </c>
      <c r="D11877">
        <v>1758</v>
      </c>
    </row>
    <row r="11878" spans="1:4" ht="19.5" customHeight="1">
      <c r="A11878" s="4"/>
      <c r="B11878" t="s">
        <v>324</v>
      </c>
      <c r="D11878">
        <v>370</v>
      </c>
    </row>
    <row r="11879" spans="1:4" ht="19.5" customHeight="1">
      <c r="A11879" s="4"/>
      <c r="B11879" t="s">
        <v>179</v>
      </c>
      <c r="D11879">
        <v>390</v>
      </c>
    </row>
    <row r="11880" spans="1:4" ht="19.5" customHeight="1">
      <c r="A11880" s="4"/>
      <c r="B11880" t="s">
        <v>316</v>
      </c>
      <c r="D11880">
        <v>273</v>
      </c>
    </row>
    <row r="11881" spans="1:4" ht="19.5" customHeight="1">
      <c r="B11881" t="s">
        <v>181</v>
      </c>
      <c r="D11881">
        <v>292</v>
      </c>
    </row>
    <row r="11882" spans="1:4" ht="19.5" customHeight="1">
      <c r="B11882" t="s">
        <v>182</v>
      </c>
      <c r="D11882">
        <v>199</v>
      </c>
    </row>
    <row r="11883" spans="1:4" ht="19.5" customHeight="1">
      <c r="B11883" t="s">
        <v>183</v>
      </c>
      <c r="D11883">
        <v>208</v>
      </c>
    </row>
    <row r="11885" spans="1:4" ht="19.5" customHeight="1">
      <c r="B11885" t="s">
        <v>184</v>
      </c>
    </row>
    <row r="11886" spans="1:4" ht="19.5" customHeight="1">
      <c r="B11886" t="s">
        <v>185</v>
      </c>
      <c r="D11886">
        <v>204</v>
      </c>
    </row>
    <row r="11887" spans="1:4" ht="19.5" customHeight="1">
      <c r="B11887" t="s">
        <v>186</v>
      </c>
      <c r="D11887">
        <v>210</v>
      </c>
    </row>
    <row r="11889" spans="1:4" ht="19.5" customHeight="1">
      <c r="B11889" t="s">
        <v>148</v>
      </c>
      <c r="D11889">
        <v>6863</v>
      </c>
    </row>
    <row r="11890" spans="1:4" ht="19.5" customHeight="1">
      <c r="B11890" t="s">
        <v>149</v>
      </c>
      <c r="D11890">
        <v>7099</v>
      </c>
    </row>
    <row r="11892" spans="1:4" ht="19.5" customHeight="1">
      <c r="A11892" t="s">
        <v>168</v>
      </c>
    </row>
    <row r="11893" spans="1:4" ht="19.5" customHeight="1">
      <c r="A11893" t="s">
        <v>169</v>
      </c>
    </row>
    <row r="11895" spans="1:4" ht="19.5" customHeight="1">
      <c r="A11895" t="s">
        <v>190</v>
      </c>
    </row>
    <row r="11897" spans="1:4" ht="19.5" customHeight="1">
      <c r="A11897" t="s">
        <v>364</v>
      </c>
    </row>
    <row r="11899" spans="1:4" ht="19.5" customHeight="1">
      <c r="B11899" t="s">
        <v>336</v>
      </c>
    </row>
    <row r="11900" spans="1:4" ht="19.5" customHeight="1">
      <c r="B11900" t="s">
        <v>176</v>
      </c>
      <c r="D11900">
        <v>36</v>
      </c>
    </row>
    <row r="11901" spans="1:4" ht="19.5" customHeight="1">
      <c r="A11901" s="4"/>
      <c r="B11901" t="s">
        <v>177</v>
      </c>
      <c r="D11901">
        <v>42</v>
      </c>
    </row>
    <row r="11902" spans="1:4" ht="19.5" customHeight="1">
      <c r="A11902" s="4"/>
      <c r="B11902" t="s">
        <v>324</v>
      </c>
      <c r="D11902">
        <v>10</v>
      </c>
    </row>
    <row r="11903" spans="1:4" ht="19.5" customHeight="1">
      <c r="A11903" s="4"/>
      <c r="B11903" t="s">
        <v>179</v>
      </c>
      <c r="D11903">
        <v>13</v>
      </c>
    </row>
    <row r="11904" spans="1:4" ht="19.5" customHeight="1">
      <c r="A11904" s="4"/>
      <c r="B11904" t="s">
        <v>316</v>
      </c>
      <c r="D11904">
        <v>10</v>
      </c>
    </row>
    <row r="11905" spans="1:4" ht="19.5" customHeight="1">
      <c r="B11905" t="s">
        <v>181</v>
      </c>
      <c r="D11905">
        <v>13</v>
      </c>
    </row>
    <row r="11906" spans="1:4" ht="19.5" customHeight="1">
      <c r="B11906" t="s">
        <v>182</v>
      </c>
      <c r="D11906">
        <v>2</v>
      </c>
    </row>
    <row r="11907" spans="1:4" ht="19.5" customHeight="1">
      <c r="B11907" t="s">
        <v>183</v>
      </c>
      <c r="D11907">
        <v>4</v>
      </c>
    </row>
    <row r="11909" spans="1:4" ht="19.5" customHeight="1">
      <c r="B11909" t="s">
        <v>184</v>
      </c>
    </row>
    <row r="11910" spans="1:4" ht="19.5" customHeight="1">
      <c r="B11910" t="s">
        <v>185</v>
      </c>
      <c r="D11910">
        <v>15</v>
      </c>
    </row>
    <row r="11911" spans="1:4" ht="19.5" customHeight="1">
      <c r="B11911" t="s">
        <v>186</v>
      </c>
      <c r="D11911">
        <v>18</v>
      </c>
    </row>
    <row r="11913" spans="1:4" ht="19.5" customHeight="1">
      <c r="B11913" t="s">
        <v>148</v>
      </c>
      <c r="D11913">
        <v>185</v>
      </c>
    </row>
    <row r="11914" spans="1:4" ht="19.5" customHeight="1">
      <c r="B11914" t="s">
        <v>149</v>
      </c>
      <c r="D11914">
        <v>231</v>
      </c>
    </row>
    <row r="11916" spans="1:4" ht="19.5" customHeight="1">
      <c r="A11916" t="s">
        <v>168</v>
      </c>
    </row>
    <row r="11917" spans="1:4" ht="19.5" customHeight="1">
      <c r="A11917" t="s">
        <v>169</v>
      </c>
    </row>
    <row r="11919" spans="1:4" ht="19.5" customHeight="1">
      <c r="A11919" t="s">
        <v>190</v>
      </c>
    </row>
    <row r="11921" spans="1:4" ht="19.5" customHeight="1">
      <c r="A11921" t="s">
        <v>365</v>
      </c>
    </row>
    <row r="11923" spans="1:4" ht="19.5" customHeight="1">
      <c r="B11923" t="s">
        <v>336</v>
      </c>
    </row>
    <row r="11924" spans="1:4" ht="19.5" customHeight="1">
      <c r="B11924" t="s">
        <v>176</v>
      </c>
      <c r="D11924">
        <v>29</v>
      </c>
    </row>
    <row r="11925" spans="1:4" ht="19.5" customHeight="1">
      <c r="A11925" s="4"/>
      <c r="B11925" t="s">
        <v>177</v>
      </c>
      <c r="D11925">
        <v>213</v>
      </c>
    </row>
    <row r="11926" spans="1:4" ht="19.5" customHeight="1">
      <c r="A11926" s="4"/>
      <c r="B11926" t="s">
        <v>324</v>
      </c>
      <c r="D11926">
        <v>9</v>
      </c>
    </row>
    <row r="11927" spans="1:4" ht="19.5" customHeight="1">
      <c r="A11927" s="4"/>
      <c r="B11927" t="s">
        <v>179</v>
      </c>
      <c r="D11927">
        <v>124</v>
      </c>
    </row>
    <row r="11928" spans="1:4" ht="19.5" customHeight="1">
      <c r="A11928" s="4"/>
      <c r="B11928" t="s">
        <v>316</v>
      </c>
      <c r="D11928">
        <v>6</v>
      </c>
    </row>
    <row r="11929" spans="1:4" ht="19.5" customHeight="1">
      <c r="B11929" t="s">
        <v>181</v>
      </c>
      <c r="D11929">
        <v>120</v>
      </c>
    </row>
    <row r="11930" spans="1:4" ht="19.5" customHeight="1">
      <c r="B11930" t="s">
        <v>182</v>
      </c>
      <c r="D11930">
        <v>23</v>
      </c>
    </row>
    <row r="11931" spans="1:4" ht="19.5" customHeight="1">
      <c r="B11931" t="s">
        <v>183</v>
      </c>
      <c r="D11931">
        <v>100</v>
      </c>
    </row>
    <row r="11933" spans="1:4" ht="19.5" customHeight="1">
      <c r="B11933" t="s">
        <v>184</v>
      </c>
    </row>
    <row r="11934" spans="1:4" ht="19.5" customHeight="1">
      <c r="B11934" t="s">
        <v>185</v>
      </c>
      <c r="D11934">
        <v>25</v>
      </c>
    </row>
    <row r="11935" spans="1:4" ht="19.5" customHeight="1">
      <c r="B11935" t="s">
        <v>186</v>
      </c>
      <c r="D11935">
        <v>128</v>
      </c>
    </row>
    <row r="11937" spans="1:4" ht="19.5" customHeight="1">
      <c r="B11937" t="s">
        <v>148</v>
      </c>
      <c r="D11937">
        <v>625</v>
      </c>
    </row>
    <row r="11938" spans="1:4" ht="19.5" customHeight="1">
      <c r="B11938" t="s">
        <v>149</v>
      </c>
      <c r="D11938">
        <v>2719</v>
      </c>
    </row>
    <row r="11940" spans="1:4" ht="19.5" customHeight="1">
      <c r="A11940" t="s">
        <v>168</v>
      </c>
    </row>
    <row r="11941" spans="1:4" ht="19.5" customHeight="1">
      <c r="A11941" t="s">
        <v>169</v>
      </c>
    </row>
    <row r="11943" spans="1:4" ht="19.5" customHeight="1">
      <c r="A11943" t="s">
        <v>190</v>
      </c>
    </row>
    <row r="11945" spans="1:4" ht="19.5" customHeight="1">
      <c r="A11945" t="s">
        <v>366</v>
      </c>
    </row>
    <row r="11947" spans="1:4" ht="19.5" customHeight="1">
      <c r="B11947" t="s">
        <v>336</v>
      </c>
    </row>
    <row r="11948" spans="1:4" ht="19.5" customHeight="1">
      <c r="B11948" t="s">
        <v>176</v>
      </c>
      <c r="D11948">
        <v>142</v>
      </c>
    </row>
    <row r="11949" spans="1:4" ht="19.5" customHeight="1">
      <c r="A11949" s="4"/>
      <c r="B11949" t="s">
        <v>177</v>
      </c>
      <c r="D11949">
        <v>387</v>
      </c>
    </row>
    <row r="11950" spans="1:4" ht="19.5" customHeight="1">
      <c r="A11950" s="4"/>
      <c r="B11950" t="s">
        <v>324</v>
      </c>
      <c r="D11950">
        <v>6</v>
      </c>
    </row>
    <row r="11951" spans="1:4" ht="19.5" customHeight="1">
      <c r="A11951" s="4"/>
      <c r="B11951" t="s">
        <v>179</v>
      </c>
      <c r="D11951">
        <v>18</v>
      </c>
    </row>
    <row r="11952" spans="1:4" ht="19.5" customHeight="1">
      <c r="A11952" s="4"/>
      <c r="B11952" t="s">
        <v>316</v>
      </c>
      <c r="D11952">
        <v>2</v>
      </c>
    </row>
    <row r="11953" spans="1:4" ht="19.5" customHeight="1">
      <c r="B11953" t="s">
        <v>181</v>
      </c>
      <c r="D11953">
        <v>2</v>
      </c>
    </row>
    <row r="11954" spans="1:4" ht="19.5" customHeight="1">
      <c r="B11954" t="s">
        <v>182</v>
      </c>
      <c r="D11954">
        <v>1</v>
      </c>
    </row>
    <row r="11955" spans="1:4" ht="19.5" customHeight="1">
      <c r="B11955" t="s">
        <v>183</v>
      </c>
      <c r="D11955">
        <v>3</v>
      </c>
    </row>
    <row r="11957" spans="1:4" ht="19.5" customHeight="1">
      <c r="B11957" t="s">
        <v>184</v>
      </c>
    </row>
    <row r="11958" spans="1:4" ht="19.5" customHeight="1">
      <c r="B11958" t="s">
        <v>185</v>
      </c>
      <c r="D11958">
        <v>1</v>
      </c>
    </row>
    <row r="11959" spans="1:4" ht="19.5" customHeight="1">
      <c r="B11959" t="s">
        <v>186</v>
      </c>
      <c r="D11959">
        <v>1</v>
      </c>
    </row>
    <row r="11961" spans="1:4" ht="19.5" customHeight="1">
      <c r="B11961" t="s">
        <v>148</v>
      </c>
      <c r="D11961">
        <v>276</v>
      </c>
    </row>
    <row r="11962" spans="1:4" ht="19.5" customHeight="1">
      <c r="B11962" t="s">
        <v>149</v>
      </c>
      <c r="D11962">
        <v>646</v>
      </c>
    </row>
    <row r="11964" spans="1:4" ht="19.5" customHeight="1">
      <c r="A11964" t="s">
        <v>168</v>
      </c>
    </row>
    <row r="11965" spans="1:4" ht="19.5" customHeight="1">
      <c r="A11965" t="s">
        <v>169</v>
      </c>
    </row>
    <row r="11967" spans="1:4" ht="19.5" customHeight="1">
      <c r="A11967" t="s">
        <v>190</v>
      </c>
    </row>
    <row r="11969" spans="1:4" ht="19.5" customHeight="1">
      <c r="A11969" t="s">
        <v>367</v>
      </c>
    </row>
    <row r="11971" spans="1:4" ht="19.5" customHeight="1">
      <c r="B11971" t="s">
        <v>336</v>
      </c>
    </row>
    <row r="11972" spans="1:4" ht="19.5" customHeight="1">
      <c r="B11972" t="s">
        <v>176</v>
      </c>
      <c r="D11972">
        <v>5</v>
      </c>
    </row>
    <row r="11973" spans="1:4" ht="19.5" customHeight="1">
      <c r="A11973" s="4"/>
      <c r="B11973" t="s">
        <v>177</v>
      </c>
      <c r="D11973">
        <v>32</v>
      </c>
    </row>
    <row r="11974" spans="1:4" ht="19.5" customHeight="1">
      <c r="A11974" s="4"/>
      <c r="B11974" t="s">
        <v>324</v>
      </c>
      <c r="D11974">
        <v>2</v>
      </c>
    </row>
    <row r="11975" spans="1:4" ht="19.5" customHeight="1">
      <c r="A11975" s="4"/>
      <c r="B11975" t="s">
        <v>179</v>
      </c>
      <c r="D11975">
        <v>12</v>
      </c>
    </row>
    <row r="11976" spans="1:4" ht="19.5" customHeight="1">
      <c r="A11976" s="4"/>
      <c r="B11976" t="s">
        <v>316</v>
      </c>
      <c r="D11976">
        <v>1</v>
      </c>
    </row>
    <row r="11977" spans="1:4" ht="19.5" customHeight="1">
      <c r="B11977" t="s">
        <v>181</v>
      </c>
      <c r="D11977">
        <v>7</v>
      </c>
    </row>
    <row r="11978" spans="1:4" ht="19.5" customHeight="1">
      <c r="B11978" t="s">
        <v>182</v>
      </c>
      <c r="D11978">
        <v>1</v>
      </c>
    </row>
    <row r="11979" spans="1:4" ht="19.5" customHeight="1">
      <c r="B11979" t="s">
        <v>183</v>
      </c>
      <c r="D11979">
        <v>5</v>
      </c>
    </row>
    <row r="11981" spans="1:4" ht="19.5" customHeight="1">
      <c r="B11981" t="s">
        <v>184</v>
      </c>
    </row>
    <row r="11982" spans="1:4" ht="19.5" customHeight="1">
      <c r="B11982" t="s">
        <v>185</v>
      </c>
      <c r="D11982">
        <v>1</v>
      </c>
    </row>
    <row r="11983" spans="1:4" ht="19.5" customHeight="1">
      <c r="B11983" t="s">
        <v>186</v>
      </c>
      <c r="D11983">
        <v>10</v>
      </c>
    </row>
    <row r="11985" spans="1:4" ht="19.5" customHeight="1">
      <c r="B11985" t="s">
        <v>148</v>
      </c>
      <c r="D11985">
        <v>34</v>
      </c>
    </row>
    <row r="11986" spans="1:4" ht="19.5" customHeight="1">
      <c r="B11986" t="s">
        <v>149</v>
      </c>
      <c r="D11986">
        <v>135</v>
      </c>
    </row>
    <row r="11988" spans="1:4" ht="19.5" customHeight="1">
      <c r="A11988" t="s">
        <v>168</v>
      </c>
    </row>
    <row r="11989" spans="1:4" ht="19.5" customHeight="1">
      <c r="A11989" t="s">
        <v>169</v>
      </c>
    </row>
    <row r="11991" spans="1:4" ht="19.5" customHeight="1">
      <c r="A11991" t="s">
        <v>190</v>
      </c>
    </row>
    <row r="11993" spans="1:4" ht="19.5" customHeight="1">
      <c r="A11993" t="s">
        <v>368</v>
      </c>
    </row>
    <row r="11995" spans="1:4" ht="19.5" customHeight="1">
      <c r="B11995" t="s">
        <v>336</v>
      </c>
    </row>
    <row r="11996" spans="1:4" ht="19.5" customHeight="1">
      <c r="B11996" t="s">
        <v>176</v>
      </c>
      <c r="D11996">
        <v>1</v>
      </c>
    </row>
    <row r="11997" spans="1:4" ht="19.5" customHeight="1">
      <c r="A11997" s="4"/>
      <c r="B11997" t="s">
        <v>177</v>
      </c>
      <c r="D11997">
        <v>5</v>
      </c>
    </row>
    <row r="11998" spans="1:4" ht="19.5" customHeight="1">
      <c r="A11998" s="4"/>
      <c r="B11998" t="s">
        <v>324</v>
      </c>
      <c r="D11998">
        <v>1</v>
      </c>
    </row>
    <row r="11999" spans="1:4" ht="19.5" customHeight="1">
      <c r="A11999" s="4"/>
      <c r="B11999" t="s">
        <v>179</v>
      </c>
      <c r="D11999">
        <v>3</v>
      </c>
    </row>
    <row r="12000" spans="1:4" ht="19.5" customHeight="1">
      <c r="A12000" s="4"/>
      <c r="B12000" t="s">
        <v>316</v>
      </c>
      <c r="D12000">
        <v>1</v>
      </c>
    </row>
    <row r="12001" spans="1:4" ht="19.5" customHeight="1">
      <c r="B12001" t="s">
        <v>181</v>
      </c>
      <c r="D12001">
        <v>3</v>
      </c>
    </row>
    <row r="12002" spans="1:4" ht="19.5" customHeight="1">
      <c r="B12002" t="s">
        <v>182</v>
      </c>
      <c r="D12002">
        <v>1</v>
      </c>
    </row>
    <row r="12003" spans="1:4" ht="19.5" customHeight="1">
      <c r="B12003" t="s">
        <v>183</v>
      </c>
      <c r="D12003">
        <v>2</v>
      </c>
    </row>
    <row r="12005" spans="1:4" ht="19.5" customHeight="1">
      <c r="B12005" t="s">
        <v>184</v>
      </c>
    </row>
    <row r="12006" spans="1:4" ht="19.5" customHeight="1">
      <c r="B12006" t="s">
        <v>185</v>
      </c>
      <c r="D12006">
        <v>6</v>
      </c>
    </row>
    <row r="12007" spans="1:4" ht="19.5" customHeight="1">
      <c r="B12007" t="s">
        <v>186</v>
      </c>
      <c r="D12007">
        <v>7</v>
      </c>
    </row>
    <row r="12009" spans="1:4" ht="19.5" customHeight="1">
      <c r="B12009" t="s">
        <v>148</v>
      </c>
      <c r="D12009">
        <v>29</v>
      </c>
    </row>
    <row r="12010" spans="1:4" ht="19.5" customHeight="1">
      <c r="B12010" t="s">
        <v>149</v>
      </c>
      <c r="D12010">
        <v>80</v>
      </c>
    </row>
    <row r="12012" spans="1:4" ht="19.5" customHeight="1">
      <c r="A12012" t="s">
        <v>168</v>
      </c>
    </row>
    <row r="12013" spans="1:4" ht="19.5" customHeight="1">
      <c r="A12013" t="s">
        <v>169</v>
      </c>
    </row>
    <row r="12015" spans="1:4" ht="19.5" customHeight="1">
      <c r="A12015" t="s">
        <v>190</v>
      </c>
    </row>
    <row r="12017" spans="1:4" ht="19.5" customHeight="1">
      <c r="A12017" t="s">
        <v>369</v>
      </c>
    </row>
    <row r="12019" spans="1:4" ht="19.5" customHeight="1">
      <c r="B12019" t="s">
        <v>336</v>
      </c>
    </row>
    <row r="12020" spans="1:4" ht="19.5" customHeight="1">
      <c r="B12020" t="s">
        <v>176</v>
      </c>
      <c r="D12020">
        <v>126</v>
      </c>
    </row>
    <row r="12021" spans="1:4" ht="19.5" customHeight="1">
      <c r="A12021" s="4"/>
      <c r="B12021" t="s">
        <v>177</v>
      </c>
      <c r="D12021">
        <v>303</v>
      </c>
    </row>
    <row r="12022" spans="1:4" ht="19.5" customHeight="1">
      <c r="A12022" s="4"/>
      <c r="B12022" t="s">
        <v>324</v>
      </c>
      <c r="D12022">
        <v>30</v>
      </c>
    </row>
    <row r="12023" spans="1:4" ht="19.5" customHeight="1">
      <c r="A12023" s="4"/>
      <c r="B12023" t="s">
        <v>179</v>
      </c>
      <c r="D12023">
        <v>126</v>
      </c>
    </row>
    <row r="12024" spans="1:4" ht="19.5" customHeight="1">
      <c r="A12024" s="4"/>
      <c r="B12024" t="s">
        <v>316</v>
      </c>
      <c r="D12024">
        <v>36</v>
      </c>
    </row>
    <row r="12025" spans="1:4" ht="19.5" customHeight="1">
      <c r="B12025" t="s">
        <v>181</v>
      </c>
      <c r="D12025">
        <v>101</v>
      </c>
    </row>
    <row r="12026" spans="1:4" ht="19.5" customHeight="1">
      <c r="B12026" t="s">
        <v>182</v>
      </c>
      <c r="D12026">
        <v>24</v>
      </c>
    </row>
    <row r="12027" spans="1:4" ht="19.5" customHeight="1">
      <c r="B12027" t="s">
        <v>183</v>
      </c>
      <c r="D12027">
        <v>82</v>
      </c>
    </row>
    <row r="12029" spans="1:4" ht="19.5" customHeight="1">
      <c r="B12029" t="s">
        <v>184</v>
      </c>
    </row>
    <row r="12030" spans="1:4" ht="19.5" customHeight="1">
      <c r="B12030" t="s">
        <v>185</v>
      </c>
      <c r="D12030">
        <v>35</v>
      </c>
    </row>
    <row r="12031" spans="1:4" ht="19.5" customHeight="1">
      <c r="B12031" t="s">
        <v>186</v>
      </c>
      <c r="D12031">
        <v>217</v>
      </c>
    </row>
    <row r="12033" spans="1:4" ht="19.5" customHeight="1">
      <c r="B12033" t="s">
        <v>148</v>
      </c>
      <c r="D12033">
        <v>793</v>
      </c>
    </row>
    <row r="12034" spans="1:4" ht="19.5" customHeight="1">
      <c r="B12034" t="s">
        <v>149</v>
      </c>
      <c r="D12034">
        <v>2229</v>
      </c>
    </row>
    <row r="12036" spans="1:4" ht="19.5" customHeight="1">
      <c r="A12036" t="s">
        <v>168</v>
      </c>
    </row>
    <row r="12037" spans="1:4" ht="19.5" customHeight="1">
      <c r="A12037" t="s">
        <v>169</v>
      </c>
    </row>
    <row r="12039" spans="1:4" ht="19.5" customHeight="1">
      <c r="A12039" t="s">
        <v>190</v>
      </c>
    </row>
    <row r="12041" spans="1:4" ht="19.5" customHeight="1">
      <c r="A12041" t="s">
        <v>370</v>
      </c>
    </row>
    <row r="12043" spans="1:4" ht="19.5" customHeight="1">
      <c r="B12043" t="s">
        <v>336</v>
      </c>
    </row>
    <row r="12044" spans="1:4" ht="19.5" customHeight="1">
      <c r="B12044" t="s">
        <v>176</v>
      </c>
      <c r="D12044">
        <v>359</v>
      </c>
    </row>
    <row r="12045" spans="1:4" ht="19.5" customHeight="1">
      <c r="A12045" s="4"/>
      <c r="B12045" t="s">
        <v>177</v>
      </c>
      <c r="D12045">
        <v>2852</v>
      </c>
    </row>
    <row r="12046" spans="1:4" ht="19.5" customHeight="1">
      <c r="A12046" s="4"/>
      <c r="B12046" t="s">
        <v>324</v>
      </c>
      <c r="D12046">
        <v>140</v>
      </c>
    </row>
    <row r="12047" spans="1:4" ht="19.5" customHeight="1">
      <c r="A12047" s="4"/>
      <c r="B12047" t="s">
        <v>179</v>
      </c>
      <c r="D12047">
        <v>1173</v>
      </c>
    </row>
    <row r="12048" spans="1:4" ht="19.5" customHeight="1">
      <c r="A12048" s="4"/>
      <c r="B12048" t="s">
        <v>316</v>
      </c>
      <c r="D12048">
        <v>83</v>
      </c>
    </row>
    <row r="12049" spans="1:4" ht="19.5" customHeight="1">
      <c r="B12049" t="s">
        <v>181</v>
      </c>
      <c r="D12049">
        <v>857</v>
      </c>
    </row>
    <row r="12050" spans="1:4" ht="19.5" customHeight="1">
      <c r="B12050" t="s">
        <v>182</v>
      </c>
      <c r="D12050">
        <v>86</v>
      </c>
    </row>
    <row r="12051" spans="1:4" ht="19.5" customHeight="1">
      <c r="B12051" t="s">
        <v>183</v>
      </c>
      <c r="D12051">
        <v>912</v>
      </c>
    </row>
    <row r="12053" spans="1:4" ht="19.5" customHeight="1">
      <c r="B12053" t="s">
        <v>184</v>
      </c>
    </row>
    <row r="12054" spans="1:4" ht="19.5" customHeight="1">
      <c r="A12054" t="s">
        <v>168</v>
      </c>
      <c r="B12054" t="s">
        <v>185</v>
      </c>
      <c r="D12054">
        <v>201</v>
      </c>
    </row>
    <row r="12055" spans="1:4" ht="19.5" customHeight="1">
      <c r="B12055" t="s">
        <v>186</v>
      </c>
      <c r="D12055">
        <v>1682</v>
      </c>
    </row>
    <row r="12057" spans="1:4" ht="19.5" customHeight="1">
      <c r="B12057" t="s">
        <v>148</v>
      </c>
      <c r="D12057">
        <v>5114</v>
      </c>
    </row>
    <row r="12058" spans="1:4" ht="19.5" customHeight="1">
      <c r="B12058" t="s">
        <v>149</v>
      </c>
      <c r="D12058">
        <v>29777</v>
      </c>
    </row>
    <row r="12061" spans="1:4" ht="19.5" customHeight="1">
      <c r="A12061" t="s">
        <v>169</v>
      </c>
    </row>
    <row r="12063" spans="1:4" ht="19.5" customHeight="1">
      <c r="A12063" t="s">
        <v>190</v>
      </c>
    </row>
    <row r="12065" spans="1:4" ht="19.5" customHeight="1">
      <c r="A12065" t="s">
        <v>371</v>
      </c>
    </row>
    <row r="12067" spans="1:4" ht="19.5" customHeight="1">
      <c r="B12067" t="s">
        <v>336</v>
      </c>
    </row>
    <row r="12068" spans="1:4" ht="19.5" customHeight="1">
      <c r="B12068" t="s">
        <v>176</v>
      </c>
      <c r="D12068">
        <v>43</v>
      </c>
    </row>
    <row r="12069" spans="1:4" ht="19.5" customHeight="1">
      <c r="A12069" s="4"/>
      <c r="B12069" t="s">
        <v>177</v>
      </c>
      <c r="D12069">
        <v>303</v>
      </c>
    </row>
    <row r="12070" spans="1:4" ht="19.5" customHeight="1">
      <c r="A12070" s="4"/>
      <c r="B12070" t="s">
        <v>324</v>
      </c>
      <c r="D12070">
        <v>31</v>
      </c>
    </row>
    <row r="12071" spans="1:4" ht="19.5" customHeight="1">
      <c r="A12071" s="4"/>
      <c r="B12071" t="s">
        <v>179</v>
      </c>
      <c r="D12071">
        <v>188</v>
      </c>
    </row>
    <row r="12072" spans="1:4" ht="19.5" customHeight="1">
      <c r="A12072" s="4"/>
      <c r="B12072" t="s">
        <v>316</v>
      </c>
      <c r="D12072">
        <v>34</v>
      </c>
    </row>
    <row r="12073" spans="1:4" ht="19.5" customHeight="1">
      <c r="B12073" t="s">
        <v>181</v>
      </c>
      <c r="D12073">
        <v>172</v>
      </c>
    </row>
    <row r="12074" spans="1:4" ht="19.5" customHeight="1">
      <c r="B12074" t="s">
        <v>182</v>
      </c>
      <c r="D12074">
        <v>31</v>
      </c>
    </row>
    <row r="12075" spans="1:4" ht="19.5" customHeight="1">
      <c r="B12075" t="s">
        <v>183</v>
      </c>
      <c r="D12075">
        <v>181</v>
      </c>
    </row>
    <row r="12077" spans="1:4" ht="19.5" customHeight="1">
      <c r="B12077" t="s">
        <v>184</v>
      </c>
    </row>
    <row r="12078" spans="1:4" ht="19.5" customHeight="1">
      <c r="A12078" t="s">
        <v>168</v>
      </c>
      <c r="B12078" t="s">
        <v>185</v>
      </c>
      <c r="D12078">
        <v>76</v>
      </c>
    </row>
    <row r="12079" spans="1:4" ht="19.5" customHeight="1">
      <c r="B12079" t="s">
        <v>186</v>
      </c>
      <c r="D12079">
        <v>298</v>
      </c>
    </row>
    <row r="12081" spans="1:4" ht="19.5" customHeight="1">
      <c r="B12081" t="s">
        <v>148</v>
      </c>
      <c r="D12081">
        <v>1007</v>
      </c>
    </row>
    <row r="12082" spans="1:4" ht="19.5" customHeight="1">
      <c r="B12082" t="s">
        <v>149</v>
      </c>
      <c r="D12082">
        <v>3761</v>
      </c>
    </row>
    <row r="12085" spans="1:4" ht="19.5" customHeight="1">
      <c r="A12085" t="s">
        <v>169</v>
      </c>
    </row>
    <row r="12087" spans="1:4" ht="19.5" customHeight="1">
      <c r="A12087" t="s">
        <v>190</v>
      </c>
    </row>
    <row r="12089" spans="1:4" ht="19.5" customHeight="1">
      <c r="A12089" t="s">
        <v>372</v>
      </c>
    </row>
    <row r="12091" spans="1:4" ht="19.5" customHeight="1">
      <c r="B12091" t="s">
        <v>336</v>
      </c>
    </row>
    <row r="12092" spans="1:4" ht="19.5" customHeight="1">
      <c r="B12092" t="s">
        <v>176</v>
      </c>
      <c r="D12092">
        <v>35</v>
      </c>
    </row>
    <row r="12093" spans="1:4" ht="19.5" customHeight="1">
      <c r="A12093" s="4"/>
      <c r="B12093" t="s">
        <v>177</v>
      </c>
      <c r="D12093">
        <v>189</v>
      </c>
    </row>
    <row r="12094" spans="1:4" ht="19.5" customHeight="1">
      <c r="A12094" s="4"/>
      <c r="B12094" t="s">
        <v>324</v>
      </c>
      <c r="D12094">
        <v>45</v>
      </c>
    </row>
    <row r="12095" spans="1:4" ht="19.5" customHeight="1">
      <c r="A12095" s="4"/>
      <c r="B12095" t="s">
        <v>179</v>
      </c>
      <c r="D12095">
        <v>118</v>
      </c>
    </row>
    <row r="12096" spans="1:4" ht="19.5" customHeight="1">
      <c r="A12096" s="4"/>
      <c r="B12096" t="s">
        <v>316</v>
      </c>
      <c r="D12096">
        <v>79</v>
      </c>
    </row>
    <row r="12097" spans="1:4" ht="19.5" customHeight="1">
      <c r="B12097" t="s">
        <v>181</v>
      </c>
      <c r="D12097">
        <v>141</v>
      </c>
    </row>
    <row r="12098" spans="1:4" ht="19.5" customHeight="1">
      <c r="B12098" t="s">
        <v>182</v>
      </c>
      <c r="D12098">
        <v>167</v>
      </c>
    </row>
    <row r="12099" spans="1:4" ht="19.5" customHeight="1">
      <c r="B12099" t="s">
        <v>183</v>
      </c>
      <c r="D12099">
        <v>303</v>
      </c>
    </row>
    <row r="12101" spans="1:4" ht="19.5" customHeight="1">
      <c r="B12101" t="s">
        <v>184</v>
      </c>
    </row>
    <row r="12102" spans="1:4" ht="19.5" customHeight="1">
      <c r="A12102" t="s">
        <v>168</v>
      </c>
      <c r="B12102" t="s">
        <v>185</v>
      </c>
      <c r="D12102">
        <v>361</v>
      </c>
    </row>
    <row r="12103" spans="1:4" ht="19.5" customHeight="1">
      <c r="B12103" t="s">
        <v>186</v>
      </c>
      <c r="D12103">
        <v>647</v>
      </c>
    </row>
    <row r="12105" spans="1:4" ht="19.5" customHeight="1">
      <c r="B12105" t="s">
        <v>148</v>
      </c>
      <c r="D12105">
        <v>2610</v>
      </c>
    </row>
    <row r="12106" spans="1:4" ht="19.5" customHeight="1">
      <c r="B12106" t="s">
        <v>149</v>
      </c>
      <c r="D12106">
        <v>4935</v>
      </c>
    </row>
    <row r="12109" spans="1:4" ht="19.5" customHeight="1">
      <c r="A12109" t="s">
        <v>169</v>
      </c>
    </row>
    <row r="12112" spans="1:4" ht="19.5" customHeight="1">
      <c r="A12112" t="s">
        <v>190</v>
      </c>
    </row>
    <row r="12114" spans="1:4" ht="19.5" customHeight="1">
      <c r="A12114" t="s">
        <v>373</v>
      </c>
    </row>
    <row r="12116" spans="1:4" ht="19.5" customHeight="1">
      <c r="B12116" t="s">
        <v>336</v>
      </c>
    </row>
    <row r="12117" spans="1:4" ht="19.5" customHeight="1">
      <c r="B12117" t="s">
        <v>176</v>
      </c>
      <c r="D12117">
        <v>199</v>
      </c>
    </row>
    <row r="12118" spans="1:4" ht="19.5" customHeight="1">
      <c r="A12118" s="4"/>
      <c r="B12118" t="s">
        <v>177</v>
      </c>
      <c r="D12118">
        <v>1344</v>
      </c>
    </row>
    <row r="12119" spans="1:4" ht="19.5" customHeight="1">
      <c r="A12119" s="4"/>
      <c r="B12119" t="s">
        <v>324</v>
      </c>
      <c r="D12119">
        <v>114</v>
      </c>
    </row>
    <row r="12120" spans="1:4" ht="19.5" customHeight="1">
      <c r="A12120" s="4"/>
      <c r="B12120" t="s">
        <v>179</v>
      </c>
      <c r="D12120">
        <v>623</v>
      </c>
    </row>
    <row r="12121" spans="1:4" ht="19.5" customHeight="1">
      <c r="A12121" s="4"/>
      <c r="B12121" t="s">
        <v>316</v>
      </c>
      <c r="D12121">
        <v>68</v>
      </c>
    </row>
    <row r="12122" spans="1:4" ht="19.5" customHeight="1">
      <c r="B12122" t="s">
        <v>181</v>
      </c>
      <c r="D12122">
        <v>406</v>
      </c>
    </row>
    <row r="12123" spans="1:4" ht="19.5" customHeight="1">
      <c r="B12123" t="s">
        <v>182</v>
      </c>
      <c r="D12123">
        <v>60</v>
      </c>
    </row>
    <row r="12124" spans="1:4" ht="19.5" customHeight="1">
      <c r="B12124" t="s">
        <v>183</v>
      </c>
      <c r="D12124">
        <v>377</v>
      </c>
    </row>
    <row r="12126" spans="1:4" ht="19.5" customHeight="1">
      <c r="B12126" t="s">
        <v>184</v>
      </c>
    </row>
    <row r="12127" spans="1:4" ht="19.5" customHeight="1">
      <c r="B12127" t="s">
        <v>185</v>
      </c>
      <c r="D12127">
        <v>70</v>
      </c>
    </row>
    <row r="12128" spans="1:4" ht="19.5" customHeight="1">
      <c r="B12128" t="s">
        <v>186</v>
      </c>
      <c r="D12128">
        <v>533</v>
      </c>
    </row>
    <row r="12130" spans="1:4" ht="19.5" customHeight="1">
      <c r="B12130" t="s">
        <v>148</v>
      </c>
      <c r="D12130">
        <v>1810</v>
      </c>
    </row>
    <row r="12131" spans="1:4" ht="19.5" customHeight="1">
      <c r="B12131" t="s">
        <v>149</v>
      </c>
      <c r="D12131">
        <v>9098</v>
      </c>
    </row>
    <row r="12133" spans="1:4" ht="19.5" customHeight="1">
      <c r="A12133" t="s">
        <v>168</v>
      </c>
    </row>
    <row r="12134" spans="1:4" ht="19.5" customHeight="1">
      <c r="A12134" t="s">
        <v>169</v>
      </c>
    </row>
    <row r="12136" spans="1:4" ht="19.5" customHeight="1">
      <c r="A12136" t="s">
        <v>190</v>
      </c>
    </row>
    <row r="12138" spans="1:4" ht="19.5" customHeight="1">
      <c r="A12138" t="s">
        <v>374</v>
      </c>
    </row>
    <row r="12140" spans="1:4" ht="19.5" customHeight="1">
      <c r="B12140" t="s">
        <v>336</v>
      </c>
    </row>
    <row r="12141" spans="1:4" ht="19.5" customHeight="1">
      <c r="B12141" t="s">
        <v>176</v>
      </c>
      <c r="D12141">
        <v>92</v>
      </c>
    </row>
    <row r="12142" spans="1:4" ht="19.5" customHeight="1">
      <c r="A12142" s="4"/>
      <c r="B12142" t="s">
        <v>177</v>
      </c>
      <c r="D12142">
        <v>479</v>
      </c>
    </row>
    <row r="12143" spans="1:4" ht="19.5" customHeight="1">
      <c r="A12143" s="4"/>
      <c r="B12143" t="s">
        <v>324</v>
      </c>
      <c r="D12143">
        <v>60</v>
      </c>
    </row>
    <row r="12144" spans="1:4" ht="19.5" customHeight="1">
      <c r="A12144" s="4"/>
      <c r="B12144" t="s">
        <v>179</v>
      </c>
      <c r="D12144">
        <v>249</v>
      </c>
    </row>
    <row r="12145" spans="1:4" ht="19.5" customHeight="1">
      <c r="A12145" s="4"/>
      <c r="B12145" t="s">
        <v>316</v>
      </c>
      <c r="D12145">
        <v>32</v>
      </c>
    </row>
    <row r="12146" spans="1:4" ht="19.5" customHeight="1">
      <c r="B12146" t="s">
        <v>181</v>
      </c>
      <c r="D12146">
        <v>160</v>
      </c>
    </row>
    <row r="12147" spans="1:4" ht="19.5" customHeight="1">
      <c r="B12147" t="s">
        <v>182</v>
      </c>
      <c r="D12147">
        <v>35</v>
      </c>
    </row>
    <row r="12148" spans="1:4" ht="19.5" customHeight="1">
      <c r="B12148" t="s">
        <v>183</v>
      </c>
      <c r="D12148">
        <v>146</v>
      </c>
    </row>
    <row r="12150" spans="1:4" ht="19.5" customHeight="1">
      <c r="B12150" t="s">
        <v>184</v>
      </c>
    </row>
    <row r="12151" spans="1:4" ht="19.5" customHeight="1">
      <c r="B12151" t="s">
        <v>185</v>
      </c>
      <c r="D12151">
        <v>35</v>
      </c>
    </row>
    <row r="12152" spans="1:4" ht="19.5" customHeight="1">
      <c r="B12152" t="s">
        <v>186</v>
      </c>
      <c r="D12152">
        <v>150</v>
      </c>
    </row>
    <row r="12154" spans="1:4" ht="19.5" customHeight="1">
      <c r="B12154" t="s">
        <v>148</v>
      </c>
      <c r="D12154">
        <v>767</v>
      </c>
    </row>
    <row r="12155" spans="1:4" ht="19.5" customHeight="1">
      <c r="B12155" t="s">
        <v>149</v>
      </c>
      <c r="D12155">
        <v>2991</v>
      </c>
    </row>
    <row r="12157" spans="1:4" ht="19.5" customHeight="1">
      <c r="A12157" t="s">
        <v>168</v>
      </c>
    </row>
    <row r="12158" spans="1:4" ht="19.5" customHeight="1">
      <c r="A12158" t="s">
        <v>169</v>
      </c>
    </row>
    <row r="12160" spans="1:4" ht="19.5" customHeight="1">
      <c r="A12160" t="s">
        <v>190</v>
      </c>
    </row>
    <row r="12162" spans="1:4" ht="19.5" customHeight="1">
      <c r="A12162" t="s">
        <v>375</v>
      </c>
    </row>
    <row r="12164" spans="1:4" ht="19.5" customHeight="1">
      <c r="B12164" t="s">
        <v>336</v>
      </c>
    </row>
    <row r="12165" spans="1:4" ht="19.5" customHeight="1">
      <c r="B12165" t="s">
        <v>176</v>
      </c>
      <c r="D12165">
        <v>24</v>
      </c>
    </row>
    <row r="12166" spans="1:4" ht="19.5" customHeight="1">
      <c r="A12166" s="4"/>
      <c r="B12166" t="s">
        <v>177</v>
      </c>
      <c r="D12166">
        <v>243</v>
      </c>
    </row>
    <row r="12167" spans="1:4" ht="19.5" customHeight="1">
      <c r="A12167" s="4"/>
      <c r="B12167" t="s">
        <v>324</v>
      </c>
      <c r="D12167">
        <v>16</v>
      </c>
    </row>
    <row r="12168" spans="1:4" ht="19.5" customHeight="1">
      <c r="A12168" s="4"/>
      <c r="B12168" t="s">
        <v>179</v>
      </c>
      <c r="D12168">
        <v>80</v>
      </c>
    </row>
    <row r="12169" spans="1:4" ht="19.5" customHeight="1">
      <c r="A12169" s="4"/>
      <c r="B12169" t="s">
        <v>316</v>
      </c>
      <c r="D12169">
        <v>8</v>
      </c>
    </row>
    <row r="12170" spans="1:4" ht="19.5" customHeight="1">
      <c r="B12170" t="s">
        <v>181</v>
      </c>
      <c r="D12170">
        <v>63</v>
      </c>
    </row>
    <row r="12171" spans="1:4" ht="19.5" customHeight="1">
      <c r="B12171" t="s">
        <v>182</v>
      </c>
      <c r="D12171">
        <v>4</v>
      </c>
    </row>
    <row r="12172" spans="1:4" ht="19.5" customHeight="1">
      <c r="B12172" t="s">
        <v>183</v>
      </c>
      <c r="D12172">
        <v>48</v>
      </c>
    </row>
    <row r="12174" spans="1:4" ht="19.5" customHeight="1">
      <c r="B12174" t="s">
        <v>184</v>
      </c>
    </row>
    <row r="12175" spans="1:4" ht="19.5" customHeight="1">
      <c r="B12175" t="s">
        <v>185</v>
      </c>
      <c r="D12175">
        <v>8</v>
      </c>
    </row>
    <row r="12176" spans="1:4" ht="19.5" customHeight="1">
      <c r="B12176" t="s">
        <v>186</v>
      </c>
      <c r="D12176">
        <v>88</v>
      </c>
    </row>
    <row r="12178" spans="1:4" ht="19.5" customHeight="1">
      <c r="B12178" t="s">
        <v>148</v>
      </c>
      <c r="D12178">
        <v>194</v>
      </c>
    </row>
    <row r="12179" spans="1:4" ht="19.5" customHeight="1">
      <c r="B12179" t="s">
        <v>149</v>
      </c>
      <c r="D12179">
        <v>1527</v>
      </c>
    </row>
    <row r="12181" spans="1:4" ht="19.5" customHeight="1">
      <c r="A12181" t="s">
        <v>168</v>
      </c>
    </row>
    <row r="12182" spans="1:4" ht="19.5" customHeight="1">
      <c r="A12182" t="s">
        <v>169</v>
      </c>
    </row>
    <row r="12184" spans="1:4" ht="19.5" customHeight="1">
      <c r="A12184" t="s">
        <v>190</v>
      </c>
    </row>
    <row r="12186" spans="1:4" ht="19.5" customHeight="1">
      <c r="A12186" t="s">
        <v>376</v>
      </c>
    </row>
    <row r="12188" spans="1:4" ht="19.5" customHeight="1">
      <c r="B12188" t="s">
        <v>336</v>
      </c>
    </row>
    <row r="12189" spans="1:4" ht="19.5" customHeight="1">
      <c r="B12189" t="s">
        <v>176</v>
      </c>
      <c r="D12189">
        <v>27</v>
      </c>
    </row>
    <row r="12190" spans="1:4" ht="19.5" customHeight="1">
      <c r="A12190" s="4"/>
      <c r="B12190" t="s">
        <v>177</v>
      </c>
      <c r="D12190">
        <v>185</v>
      </c>
    </row>
    <row r="12191" spans="1:4" ht="19.5" customHeight="1">
      <c r="A12191" s="4"/>
      <c r="B12191" t="s">
        <v>324</v>
      </c>
      <c r="D12191">
        <v>10</v>
      </c>
    </row>
    <row r="12192" spans="1:4" ht="19.5" customHeight="1">
      <c r="A12192" s="4"/>
      <c r="B12192" t="s">
        <v>179</v>
      </c>
      <c r="D12192">
        <v>70</v>
      </c>
    </row>
    <row r="12193" spans="1:4" ht="19.5" customHeight="1">
      <c r="A12193" s="4"/>
      <c r="B12193" t="s">
        <v>316</v>
      </c>
      <c r="D12193">
        <v>5</v>
      </c>
    </row>
    <row r="12194" spans="1:4" ht="19.5" customHeight="1">
      <c r="B12194" t="s">
        <v>181</v>
      </c>
      <c r="D12194">
        <v>70</v>
      </c>
    </row>
    <row r="12195" spans="1:4" ht="19.5" customHeight="1">
      <c r="B12195" t="s">
        <v>182</v>
      </c>
      <c r="D12195">
        <v>5</v>
      </c>
    </row>
    <row r="12196" spans="1:4" ht="19.5" customHeight="1">
      <c r="B12196" t="s">
        <v>183</v>
      </c>
      <c r="D12196">
        <v>70</v>
      </c>
    </row>
    <row r="12198" spans="1:4" ht="19.5" customHeight="1">
      <c r="B12198" t="s">
        <v>184</v>
      </c>
    </row>
    <row r="12199" spans="1:4" ht="19.5" customHeight="1">
      <c r="B12199" t="s">
        <v>185</v>
      </c>
      <c r="D12199">
        <v>14</v>
      </c>
    </row>
    <row r="12200" spans="1:4" ht="19.5" customHeight="1">
      <c r="B12200" t="s">
        <v>186</v>
      </c>
      <c r="D12200">
        <v>134</v>
      </c>
    </row>
    <row r="12202" spans="1:4" ht="19.5" customHeight="1">
      <c r="B12202" t="s">
        <v>148</v>
      </c>
      <c r="D12202">
        <v>321</v>
      </c>
    </row>
    <row r="12203" spans="1:4" ht="19.5" customHeight="1">
      <c r="B12203" t="s">
        <v>149</v>
      </c>
      <c r="D12203">
        <v>1859</v>
      </c>
    </row>
    <row r="12205" spans="1:4" ht="19.5" customHeight="1">
      <c r="A12205" t="s">
        <v>168</v>
      </c>
    </row>
    <row r="12206" spans="1:4" ht="19.5" customHeight="1">
      <c r="A12206" t="s">
        <v>169</v>
      </c>
    </row>
    <row r="12208" spans="1:4" ht="19.5" customHeight="1">
      <c r="A12208" t="s">
        <v>190</v>
      </c>
    </row>
    <row r="12210" spans="1:4" ht="19.5" customHeight="1">
      <c r="A12210" t="s">
        <v>377</v>
      </c>
    </row>
    <row r="12212" spans="1:4" ht="19.5" customHeight="1">
      <c r="B12212" t="s">
        <v>336</v>
      </c>
    </row>
    <row r="12213" spans="1:4" ht="19.5" customHeight="1">
      <c r="B12213" t="s">
        <v>176</v>
      </c>
      <c r="D12213">
        <v>28</v>
      </c>
    </row>
    <row r="12214" spans="1:4" ht="19.5" customHeight="1">
      <c r="A12214" s="4"/>
      <c r="B12214" t="s">
        <v>177</v>
      </c>
      <c r="D12214">
        <v>146</v>
      </c>
    </row>
    <row r="12215" spans="1:4" ht="19.5" customHeight="1">
      <c r="A12215" s="4"/>
      <c r="B12215" t="s">
        <v>324</v>
      </c>
      <c r="D12215">
        <v>6</v>
      </c>
    </row>
    <row r="12216" spans="1:4" ht="19.5" customHeight="1">
      <c r="A12216" s="4"/>
      <c r="B12216" t="s">
        <v>179</v>
      </c>
      <c r="D12216">
        <v>46</v>
      </c>
    </row>
    <row r="12217" spans="1:4" ht="19.5" customHeight="1">
      <c r="A12217" s="4"/>
      <c r="B12217" t="s">
        <v>316</v>
      </c>
      <c r="D12217">
        <v>2</v>
      </c>
    </row>
    <row r="12218" spans="1:4" ht="19.5" customHeight="1">
      <c r="B12218" t="s">
        <v>181</v>
      </c>
      <c r="D12218">
        <v>60</v>
      </c>
    </row>
    <row r="12219" spans="1:4" ht="19.5" customHeight="1">
      <c r="B12219" t="s">
        <v>182</v>
      </c>
      <c r="D12219">
        <v>9</v>
      </c>
    </row>
    <row r="12220" spans="1:4" ht="19.5" customHeight="1">
      <c r="B12220" t="s">
        <v>183</v>
      </c>
      <c r="D12220">
        <v>62</v>
      </c>
    </row>
    <row r="12222" spans="1:4" ht="19.5" customHeight="1">
      <c r="B12222" t="s">
        <v>184</v>
      </c>
    </row>
    <row r="12223" spans="1:4" ht="19.5" customHeight="1">
      <c r="B12223" t="s">
        <v>185</v>
      </c>
      <c r="D12223">
        <v>6</v>
      </c>
    </row>
    <row r="12224" spans="1:4" ht="19.5" customHeight="1">
      <c r="B12224" t="s">
        <v>186</v>
      </c>
      <c r="D12224">
        <v>112</v>
      </c>
    </row>
    <row r="12226" spans="1:4" ht="19.5" customHeight="1">
      <c r="B12226" t="s">
        <v>148</v>
      </c>
      <c r="D12226">
        <v>321</v>
      </c>
    </row>
    <row r="12227" spans="1:4" ht="19.5" customHeight="1">
      <c r="B12227" t="s">
        <v>149</v>
      </c>
      <c r="D12227">
        <v>1859</v>
      </c>
    </row>
    <row r="12229" spans="1:4" ht="19.5" customHeight="1">
      <c r="A12229" t="s">
        <v>168</v>
      </c>
    </row>
    <row r="12230" spans="1:4" ht="19.5" customHeight="1">
      <c r="A12230" t="s">
        <v>169</v>
      </c>
    </row>
    <row r="12232" spans="1:4" ht="19.5" customHeight="1">
      <c r="A12232" t="s">
        <v>190</v>
      </c>
    </row>
    <row r="12234" spans="1:4" ht="19.5" customHeight="1">
      <c r="A12234" t="s">
        <v>378</v>
      </c>
    </row>
    <row r="12236" spans="1:4" ht="19.5" customHeight="1">
      <c r="B12236" t="s">
        <v>336</v>
      </c>
    </row>
    <row r="12237" spans="1:4" ht="19.5" customHeight="1">
      <c r="B12237" t="s">
        <v>176</v>
      </c>
      <c r="D12237">
        <v>13</v>
      </c>
    </row>
    <row r="12238" spans="1:4" ht="19.5" customHeight="1">
      <c r="A12238" s="4"/>
      <c r="B12238" t="s">
        <v>177</v>
      </c>
      <c r="D12238">
        <v>68</v>
      </c>
    </row>
    <row r="12239" spans="1:4" ht="19.5" customHeight="1">
      <c r="A12239" s="4"/>
      <c r="B12239" t="s">
        <v>324</v>
      </c>
      <c r="D12239">
        <v>2</v>
      </c>
    </row>
    <row r="12240" spans="1:4" ht="19.5" customHeight="1">
      <c r="A12240" s="4"/>
      <c r="B12240" t="s">
        <v>179</v>
      </c>
      <c r="D12240">
        <v>23</v>
      </c>
    </row>
    <row r="12241" spans="1:4" ht="19.5" customHeight="1">
      <c r="A12241" s="4"/>
      <c r="B12241" t="s">
        <v>316</v>
      </c>
      <c r="D12241">
        <v>6</v>
      </c>
    </row>
    <row r="12242" spans="1:4" ht="19.5" customHeight="1">
      <c r="B12242" t="s">
        <v>181</v>
      </c>
      <c r="D12242">
        <v>30</v>
      </c>
    </row>
    <row r="12243" spans="1:4" ht="19.5" customHeight="1">
      <c r="B12243" t="s">
        <v>182</v>
      </c>
      <c r="D12243">
        <v>4</v>
      </c>
    </row>
    <row r="12244" spans="1:4" ht="19.5" customHeight="1">
      <c r="B12244" t="s">
        <v>183</v>
      </c>
      <c r="D12244">
        <v>26</v>
      </c>
    </row>
    <row r="12246" spans="1:4" ht="19.5" customHeight="1">
      <c r="B12246" t="s">
        <v>184</v>
      </c>
    </row>
    <row r="12247" spans="1:4" ht="19.5" customHeight="1">
      <c r="B12247" t="s">
        <v>185</v>
      </c>
      <c r="D12247">
        <v>5</v>
      </c>
    </row>
    <row r="12248" spans="1:4" ht="19.5" customHeight="1">
      <c r="B12248" t="s">
        <v>186</v>
      </c>
      <c r="D12248">
        <v>32</v>
      </c>
    </row>
    <row r="12250" spans="1:4" ht="19.5" customHeight="1">
      <c r="B12250" t="s">
        <v>148</v>
      </c>
      <c r="D12250">
        <v>131</v>
      </c>
    </row>
    <row r="12251" spans="1:4" ht="19.5" customHeight="1">
      <c r="B12251" t="s">
        <v>149</v>
      </c>
      <c r="D12251">
        <v>635</v>
      </c>
    </row>
    <row r="12253" spans="1:4" ht="19.5" customHeight="1">
      <c r="A12253" t="s">
        <v>168</v>
      </c>
    </row>
    <row r="12254" spans="1:4" ht="19.5" customHeight="1">
      <c r="A12254" t="s">
        <v>169</v>
      </c>
    </row>
    <row r="12257" spans="1:4" ht="19.5" customHeight="1">
      <c r="A12257" t="s">
        <v>190</v>
      </c>
    </row>
    <row r="12259" spans="1:4" ht="19.5" customHeight="1">
      <c r="A12259" t="s">
        <v>379</v>
      </c>
    </row>
    <row r="12261" spans="1:4" ht="19.5" customHeight="1">
      <c r="B12261" t="s">
        <v>336</v>
      </c>
    </row>
    <row r="12262" spans="1:4" ht="19.5" customHeight="1">
      <c r="B12262" t="s">
        <v>176</v>
      </c>
      <c r="D12262">
        <v>37</v>
      </c>
    </row>
    <row r="12263" spans="1:4" ht="19.5" customHeight="1">
      <c r="A12263" s="4"/>
      <c r="B12263" t="s">
        <v>177</v>
      </c>
      <c r="D12263">
        <v>193</v>
      </c>
    </row>
    <row r="12264" spans="1:4" ht="19.5" customHeight="1">
      <c r="A12264" s="4"/>
      <c r="B12264" t="s">
        <v>324</v>
      </c>
      <c r="D12264">
        <v>1</v>
      </c>
    </row>
    <row r="12265" spans="1:4" ht="19.5" customHeight="1">
      <c r="A12265" s="4"/>
      <c r="B12265" t="s">
        <v>179</v>
      </c>
      <c r="D12265">
        <v>8</v>
      </c>
    </row>
    <row r="12266" spans="1:4" ht="19.5" customHeight="1">
      <c r="A12266" s="4"/>
      <c r="B12266" t="s">
        <v>316</v>
      </c>
      <c r="D12266">
        <v>0</v>
      </c>
    </row>
    <row r="12267" spans="1:4" ht="19.5" customHeight="1">
      <c r="B12267" t="s">
        <v>181</v>
      </c>
      <c r="D12267">
        <v>7</v>
      </c>
    </row>
    <row r="12268" spans="1:4" ht="19.5" customHeight="1">
      <c r="B12268" t="s">
        <v>182</v>
      </c>
      <c r="D12268">
        <v>2</v>
      </c>
    </row>
    <row r="12269" spans="1:4" ht="19.5" customHeight="1">
      <c r="B12269" t="s">
        <v>183</v>
      </c>
      <c r="D12269">
        <v>7</v>
      </c>
    </row>
    <row r="12271" spans="1:4" ht="19.5" customHeight="1">
      <c r="B12271" t="s">
        <v>184</v>
      </c>
    </row>
    <row r="12272" spans="1:4" ht="19.5" customHeight="1">
      <c r="B12272" t="s">
        <v>185</v>
      </c>
      <c r="D12272">
        <v>2</v>
      </c>
    </row>
    <row r="12273" spans="1:4" ht="19.5" customHeight="1">
      <c r="B12273" t="s">
        <v>186</v>
      </c>
      <c r="D12273">
        <v>7</v>
      </c>
    </row>
    <row r="12275" spans="1:4" ht="19.5" customHeight="1">
      <c r="B12275" t="s">
        <v>148</v>
      </c>
      <c r="D12275">
        <v>37</v>
      </c>
    </row>
    <row r="12276" spans="1:4" ht="19.5" customHeight="1">
      <c r="B12276" t="s">
        <v>149</v>
      </c>
      <c r="D12276">
        <v>191</v>
      </c>
    </row>
    <row r="12278" spans="1:4" ht="19.5" customHeight="1">
      <c r="A12278" t="s">
        <v>168</v>
      </c>
    </row>
    <row r="12279" spans="1:4" ht="19.5" customHeight="1">
      <c r="A12279" t="s">
        <v>169</v>
      </c>
    </row>
    <row r="12281" spans="1:4" ht="19.5" customHeight="1">
      <c r="A12281" t="s">
        <v>190</v>
      </c>
    </row>
    <row r="12283" spans="1:4" ht="19.5" customHeight="1">
      <c r="A12283" t="s">
        <v>380</v>
      </c>
    </row>
    <row r="12285" spans="1:4" ht="19.5" customHeight="1">
      <c r="B12285" t="s">
        <v>336</v>
      </c>
    </row>
    <row r="12286" spans="1:4" ht="19.5" customHeight="1">
      <c r="B12286" t="s">
        <v>176</v>
      </c>
      <c r="D12286">
        <v>22</v>
      </c>
    </row>
    <row r="12287" spans="1:4" ht="19.5" customHeight="1">
      <c r="A12287" s="4"/>
      <c r="B12287" t="s">
        <v>177</v>
      </c>
      <c r="D12287">
        <v>262</v>
      </c>
    </row>
    <row r="12288" spans="1:4" ht="19.5" customHeight="1">
      <c r="A12288" s="4"/>
      <c r="B12288" t="s">
        <v>324</v>
      </c>
      <c r="D12288">
        <v>8</v>
      </c>
    </row>
    <row r="12289" spans="1:4" ht="19.5" customHeight="1">
      <c r="A12289" s="4"/>
      <c r="B12289" t="s">
        <v>179</v>
      </c>
      <c r="D12289">
        <v>148</v>
      </c>
    </row>
    <row r="12290" spans="1:4" ht="19.5" customHeight="1">
      <c r="A12290" s="4"/>
      <c r="B12290" t="s">
        <v>316</v>
      </c>
      <c r="D12290">
        <v>6</v>
      </c>
    </row>
    <row r="12291" spans="1:4" ht="19.5" customHeight="1">
      <c r="B12291" t="s">
        <v>181</v>
      </c>
      <c r="D12291">
        <v>170</v>
      </c>
    </row>
    <row r="12292" spans="1:4" ht="19.5" customHeight="1">
      <c r="B12292" t="s">
        <v>182</v>
      </c>
      <c r="D12292">
        <v>12</v>
      </c>
    </row>
    <row r="12293" spans="1:4" ht="19.5" customHeight="1">
      <c r="B12293" t="s">
        <v>183</v>
      </c>
      <c r="D12293">
        <v>149</v>
      </c>
    </row>
    <row r="12295" spans="1:4" ht="19.5" customHeight="1">
      <c r="B12295" t="s">
        <v>184</v>
      </c>
    </row>
    <row r="12296" spans="1:4" ht="19.5" customHeight="1">
      <c r="B12296" t="s">
        <v>185</v>
      </c>
      <c r="D12296">
        <v>14</v>
      </c>
    </row>
    <row r="12297" spans="1:4" ht="19.5" customHeight="1">
      <c r="B12297" t="s">
        <v>186</v>
      </c>
      <c r="D12297">
        <v>401</v>
      </c>
    </row>
    <row r="12299" spans="1:4" ht="19.5" customHeight="1">
      <c r="B12299" t="s">
        <v>148</v>
      </c>
      <c r="D12299">
        <v>314</v>
      </c>
    </row>
    <row r="12300" spans="1:4" ht="19.5" customHeight="1">
      <c r="B12300" t="s">
        <v>149</v>
      </c>
      <c r="D12300">
        <v>4291</v>
      </c>
    </row>
    <row r="12302" spans="1:4" ht="19.5" customHeight="1">
      <c r="A12302" t="s">
        <v>168</v>
      </c>
    </row>
    <row r="12303" spans="1:4" ht="19.5" customHeight="1">
      <c r="A12303" t="s">
        <v>169</v>
      </c>
    </row>
    <row r="12305" spans="1:4" ht="19.5" customHeight="1">
      <c r="A12305" t="s">
        <v>190</v>
      </c>
    </row>
    <row r="12307" spans="1:4" ht="19.5" customHeight="1">
      <c r="A12307" t="s">
        <v>381</v>
      </c>
    </row>
    <row r="12309" spans="1:4" ht="19.5" customHeight="1">
      <c r="B12309" t="s">
        <v>336</v>
      </c>
    </row>
    <row r="12310" spans="1:4" ht="19.5" customHeight="1">
      <c r="B12310" t="s">
        <v>176</v>
      </c>
      <c r="D12310">
        <v>93</v>
      </c>
    </row>
    <row r="12311" spans="1:4" ht="19.5" customHeight="1">
      <c r="A12311" s="4"/>
      <c r="B12311" t="s">
        <v>177</v>
      </c>
      <c r="D12311">
        <v>707</v>
      </c>
    </row>
    <row r="12312" spans="1:4" ht="19.5" customHeight="1">
      <c r="A12312" s="4"/>
      <c r="B12312" t="s">
        <v>324</v>
      </c>
      <c r="D12312">
        <v>39</v>
      </c>
    </row>
    <row r="12313" spans="1:4" ht="19.5" customHeight="1">
      <c r="A12313" s="4"/>
      <c r="B12313" t="s">
        <v>179</v>
      </c>
      <c r="D12313">
        <v>520</v>
      </c>
    </row>
    <row r="12314" spans="1:4" ht="19.5" customHeight="1">
      <c r="A12314" s="4"/>
      <c r="B12314" t="s">
        <v>316</v>
      </c>
      <c r="D12314">
        <v>44</v>
      </c>
    </row>
    <row r="12315" spans="1:4" ht="19.5" customHeight="1">
      <c r="B12315" t="s">
        <v>181</v>
      </c>
      <c r="D12315">
        <v>375</v>
      </c>
    </row>
    <row r="12316" spans="1:4" ht="19.5" customHeight="1">
      <c r="B12316" t="s">
        <v>182</v>
      </c>
      <c r="D12316">
        <v>37</v>
      </c>
    </row>
    <row r="12317" spans="1:4" ht="19.5" customHeight="1">
      <c r="B12317" t="s">
        <v>183</v>
      </c>
      <c r="D12317">
        <v>352</v>
      </c>
    </row>
    <row r="12319" spans="1:4" ht="19.5" customHeight="1">
      <c r="B12319" t="s">
        <v>184</v>
      </c>
    </row>
    <row r="12320" spans="1:4" ht="19.5" customHeight="1">
      <c r="B12320" t="s">
        <v>185</v>
      </c>
      <c r="D12320">
        <v>68</v>
      </c>
    </row>
    <row r="12321" spans="1:4" ht="19.5" customHeight="1">
      <c r="B12321" t="s">
        <v>186</v>
      </c>
      <c r="D12321">
        <v>434</v>
      </c>
    </row>
    <row r="12323" spans="1:4" ht="19.5" customHeight="1">
      <c r="B12323" t="s">
        <v>148</v>
      </c>
      <c r="D12323">
        <v>1995</v>
      </c>
    </row>
    <row r="12324" spans="1:4" ht="19.5" customHeight="1">
      <c r="B12324" t="s">
        <v>149</v>
      </c>
      <c r="D12324">
        <v>8270</v>
      </c>
    </row>
    <row r="12326" spans="1:4" ht="19.5" customHeight="1">
      <c r="A12326" t="s">
        <v>168</v>
      </c>
    </row>
    <row r="12327" spans="1:4" ht="19.5" customHeight="1">
      <c r="A12327" t="s">
        <v>169</v>
      </c>
    </row>
    <row r="12329" spans="1:4" ht="19.5" customHeight="1">
      <c r="A12329" t="s">
        <v>190</v>
      </c>
    </row>
    <row r="12331" spans="1:4" ht="19.5" customHeight="1">
      <c r="A12331" t="s">
        <v>382</v>
      </c>
    </row>
    <row r="12333" spans="1:4" ht="19.5" customHeight="1">
      <c r="B12333" t="s">
        <v>336</v>
      </c>
    </row>
    <row r="12334" spans="1:4" ht="19.5" customHeight="1">
      <c r="B12334" t="s">
        <v>176</v>
      </c>
      <c r="D12334">
        <v>302</v>
      </c>
    </row>
    <row r="12335" spans="1:4" ht="19.5" customHeight="1">
      <c r="A12335" s="4"/>
      <c r="B12335" t="s">
        <v>177</v>
      </c>
      <c r="D12335">
        <v>1286</v>
      </c>
    </row>
    <row r="12336" spans="1:4" ht="19.5" customHeight="1">
      <c r="A12336" s="4"/>
      <c r="B12336" t="s">
        <v>324</v>
      </c>
      <c r="D12336">
        <v>5</v>
      </c>
    </row>
    <row r="12337" spans="1:4" ht="19.5" customHeight="1">
      <c r="A12337" s="4"/>
      <c r="B12337" t="s">
        <v>179</v>
      </c>
      <c r="D12337">
        <v>44</v>
      </c>
    </row>
    <row r="12338" spans="1:4" ht="19.5" customHeight="1">
      <c r="A12338" s="4"/>
      <c r="B12338" t="s">
        <v>316</v>
      </c>
      <c r="D12338">
        <v>7</v>
      </c>
    </row>
    <row r="12339" spans="1:4" ht="19.5" customHeight="1">
      <c r="B12339" t="s">
        <v>181</v>
      </c>
      <c r="D12339">
        <v>42</v>
      </c>
    </row>
    <row r="12340" spans="1:4" ht="19.5" customHeight="1">
      <c r="B12340" t="s">
        <v>182</v>
      </c>
      <c r="D12340">
        <v>4</v>
      </c>
    </row>
    <row r="12341" spans="1:4" ht="19.5" customHeight="1">
      <c r="B12341" t="s">
        <v>183</v>
      </c>
      <c r="D12341">
        <v>29</v>
      </c>
    </row>
    <row r="12343" spans="1:4" ht="19.5" customHeight="1">
      <c r="B12343" t="s">
        <v>184</v>
      </c>
    </row>
    <row r="12344" spans="1:4" ht="19.5" customHeight="1">
      <c r="B12344" t="s">
        <v>185</v>
      </c>
      <c r="D12344">
        <v>11</v>
      </c>
    </row>
    <row r="12345" spans="1:4" ht="19.5" customHeight="1">
      <c r="B12345" t="s">
        <v>186</v>
      </c>
      <c r="D12345">
        <v>84</v>
      </c>
    </row>
    <row r="12347" spans="1:4" ht="19.5" customHeight="1">
      <c r="B12347" t="s">
        <v>148</v>
      </c>
      <c r="D12347">
        <v>302</v>
      </c>
    </row>
    <row r="12348" spans="1:4" ht="19.5" customHeight="1">
      <c r="B12348" t="s">
        <v>149</v>
      </c>
      <c r="D12348">
        <v>1286</v>
      </c>
    </row>
    <row r="12350" spans="1:4" ht="19.5" customHeight="1">
      <c r="A12350" t="s">
        <v>168</v>
      </c>
    </row>
    <row r="12351" spans="1:4" ht="19.5" customHeight="1">
      <c r="A12351" t="s">
        <v>169</v>
      </c>
    </row>
    <row r="12353" spans="1:4" ht="19.5" customHeight="1">
      <c r="A12353" t="s">
        <v>190</v>
      </c>
    </row>
    <row r="12355" spans="1:4" ht="19.5" customHeight="1">
      <c r="A12355" t="s">
        <v>383</v>
      </c>
    </row>
    <row r="12357" spans="1:4" ht="19.5" customHeight="1">
      <c r="B12357" t="s">
        <v>336</v>
      </c>
    </row>
    <row r="12358" spans="1:4" ht="19.5" customHeight="1">
      <c r="B12358" t="s">
        <v>176</v>
      </c>
      <c r="D12358">
        <v>81</v>
      </c>
    </row>
    <row r="12359" spans="1:4" ht="19.5" customHeight="1">
      <c r="A12359" s="4"/>
      <c r="B12359" t="s">
        <v>177</v>
      </c>
      <c r="D12359">
        <v>329</v>
      </c>
    </row>
    <row r="12360" spans="1:4" ht="19.5" customHeight="1">
      <c r="A12360" s="4"/>
      <c r="B12360" t="s">
        <v>324</v>
      </c>
      <c r="D12360">
        <v>15</v>
      </c>
    </row>
    <row r="12361" spans="1:4" ht="19.5" customHeight="1">
      <c r="A12361" s="4"/>
      <c r="B12361" t="s">
        <v>179</v>
      </c>
      <c r="D12361">
        <v>64</v>
      </c>
    </row>
    <row r="12362" spans="1:4" ht="19.5" customHeight="1">
      <c r="A12362" s="4"/>
      <c r="B12362" t="s">
        <v>316</v>
      </c>
      <c r="D12362">
        <v>9</v>
      </c>
    </row>
    <row r="12363" spans="1:4" ht="19.5" customHeight="1">
      <c r="B12363" t="s">
        <v>181</v>
      </c>
      <c r="D12363">
        <v>50</v>
      </c>
    </row>
    <row r="12364" spans="1:4" ht="19.5" customHeight="1">
      <c r="B12364" t="s">
        <v>182</v>
      </c>
      <c r="D12364">
        <v>14</v>
      </c>
    </row>
    <row r="12365" spans="1:4" ht="19.5" customHeight="1">
      <c r="B12365" t="s">
        <v>183</v>
      </c>
      <c r="D12365">
        <v>44</v>
      </c>
    </row>
    <row r="12367" spans="1:4" ht="19.5" customHeight="1">
      <c r="B12367" t="s">
        <v>184</v>
      </c>
    </row>
    <row r="12368" spans="1:4" ht="19.5" customHeight="1">
      <c r="B12368" t="s">
        <v>185</v>
      </c>
      <c r="D12368">
        <v>18</v>
      </c>
    </row>
    <row r="12369" spans="1:4" ht="19.5" customHeight="1">
      <c r="B12369" t="s">
        <v>186</v>
      </c>
      <c r="D12369">
        <v>69</v>
      </c>
    </row>
    <row r="12371" spans="1:4" ht="19.5" customHeight="1">
      <c r="B12371" t="s">
        <v>148</v>
      </c>
      <c r="D12371">
        <v>625</v>
      </c>
    </row>
    <row r="12372" spans="1:4" ht="19.5" customHeight="1">
      <c r="B12372" t="s">
        <v>149</v>
      </c>
      <c r="D12372">
        <v>1761</v>
      </c>
    </row>
    <row r="12374" spans="1:4" ht="19.5" customHeight="1">
      <c r="A12374" t="s">
        <v>168</v>
      </c>
    </row>
    <row r="12375" spans="1:4" ht="19.5" customHeight="1">
      <c r="A12375" t="s">
        <v>169</v>
      </c>
    </row>
    <row r="12377" spans="1:4" ht="19.5" customHeight="1">
      <c r="A12377" t="s">
        <v>190</v>
      </c>
    </row>
    <row r="12379" spans="1:4" ht="19.5" customHeight="1">
      <c r="A12379" t="s">
        <v>384</v>
      </c>
    </row>
    <row r="12381" spans="1:4" ht="19.5" customHeight="1">
      <c r="B12381" t="s">
        <v>336</v>
      </c>
    </row>
    <row r="12382" spans="1:4" ht="19.5" customHeight="1">
      <c r="B12382" t="s">
        <v>176</v>
      </c>
      <c r="D12382">
        <v>0</v>
      </c>
    </row>
    <row r="12383" spans="1:4" ht="19.5" customHeight="1">
      <c r="A12383" s="4"/>
      <c r="B12383" t="s">
        <v>177</v>
      </c>
      <c r="D12383">
        <v>3</v>
      </c>
    </row>
    <row r="12384" spans="1:4" ht="19.5" customHeight="1">
      <c r="A12384" s="4"/>
      <c r="B12384" t="s">
        <v>324</v>
      </c>
      <c r="D12384">
        <v>1</v>
      </c>
    </row>
    <row r="12385" spans="1:4" ht="19.5" customHeight="1">
      <c r="A12385" s="4"/>
      <c r="B12385" t="s">
        <v>179</v>
      </c>
      <c r="D12385">
        <v>3</v>
      </c>
    </row>
    <row r="12386" spans="1:4" ht="19.5" customHeight="1">
      <c r="A12386" s="4"/>
      <c r="B12386" t="s">
        <v>316</v>
      </c>
      <c r="D12386">
        <v>0</v>
      </c>
    </row>
    <row r="12387" spans="1:4" ht="19.5" customHeight="1">
      <c r="B12387" t="s">
        <v>181</v>
      </c>
      <c r="D12387">
        <v>1</v>
      </c>
    </row>
    <row r="12388" spans="1:4" ht="19.5" customHeight="1">
      <c r="B12388" t="s">
        <v>182</v>
      </c>
      <c r="D12388">
        <v>1</v>
      </c>
    </row>
    <row r="12389" spans="1:4" ht="19.5" customHeight="1">
      <c r="B12389" t="s">
        <v>183</v>
      </c>
      <c r="D12389">
        <v>2</v>
      </c>
    </row>
    <row r="12391" spans="1:4" ht="19.5" customHeight="1">
      <c r="B12391" t="s">
        <v>184</v>
      </c>
    </row>
    <row r="12392" spans="1:4" ht="19.5" customHeight="1">
      <c r="B12392" t="s">
        <v>185</v>
      </c>
      <c r="D12392">
        <v>1</v>
      </c>
    </row>
    <row r="12393" spans="1:4" ht="19.5" customHeight="1">
      <c r="B12393" t="s">
        <v>186</v>
      </c>
      <c r="D12393">
        <v>3</v>
      </c>
    </row>
    <row r="12395" spans="1:4" ht="19.5" customHeight="1">
      <c r="B12395" t="s">
        <v>148</v>
      </c>
      <c r="D12395">
        <v>7</v>
      </c>
    </row>
    <row r="12396" spans="1:4" ht="19.5" customHeight="1">
      <c r="B12396" t="s">
        <v>149</v>
      </c>
      <c r="D12396">
        <v>22</v>
      </c>
    </row>
    <row r="12398" spans="1:4" ht="19.5" customHeight="1">
      <c r="A12398" t="s">
        <v>168</v>
      </c>
    </row>
    <row r="12399" spans="1:4" ht="19.5" customHeight="1">
      <c r="A12399" t="s">
        <v>169</v>
      </c>
    </row>
    <row r="12401" spans="1:4" ht="19.5" customHeight="1">
      <c r="A12401" t="s">
        <v>190</v>
      </c>
    </row>
    <row r="12403" spans="1:4" ht="19.5" customHeight="1">
      <c r="A12403" t="s">
        <v>385</v>
      </c>
    </row>
    <row r="12405" spans="1:4" ht="19.5" customHeight="1">
      <c r="B12405" t="s">
        <v>336</v>
      </c>
    </row>
    <row r="12406" spans="1:4" ht="19.5" customHeight="1">
      <c r="B12406" t="s">
        <v>176</v>
      </c>
      <c r="D12406">
        <v>24</v>
      </c>
    </row>
    <row r="12407" spans="1:4" ht="19.5" customHeight="1">
      <c r="A12407" s="4"/>
      <c r="B12407" t="s">
        <v>177</v>
      </c>
      <c r="D12407">
        <v>135</v>
      </c>
    </row>
    <row r="12408" spans="1:4" ht="19.5" customHeight="1">
      <c r="A12408" s="4"/>
      <c r="B12408" t="s">
        <v>324</v>
      </c>
      <c r="D12408">
        <v>6</v>
      </c>
    </row>
    <row r="12409" spans="1:4" ht="19.5" customHeight="1">
      <c r="A12409" s="4"/>
      <c r="B12409" t="s">
        <v>179</v>
      </c>
      <c r="D12409">
        <v>33</v>
      </c>
    </row>
    <row r="12410" spans="1:4" ht="19.5" customHeight="1">
      <c r="A12410" s="4"/>
      <c r="B12410" t="s">
        <v>316</v>
      </c>
      <c r="D12410">
        <v>4</v>
      </c>
    </row>
    <row r="12411" spans="1:4" ht="19.5" customHeight="1">
      <c r="B12411" t="s">
        <v>181</v>
      </c>
      <c r="D12411">
        <v>33</v>
      </c>
    </row>
    <row r="12412" spans="1:4" ht="19.5" customHeight="1">
      <c r="B12412" t="s">
        <v>182</v>
      </c>
      <c r="D12412">
        <v>3</v>
      </c>
    </row>
    <row r="12413" spans="1:4" ht="19.5" customHeight="1">
      <c r="B12413" t="s">
        <v>183</v>
      </c>
      <c r="D12413">
        <v>22</v>
      </c>
    </row>
    <row r="12415" spans="1:4" ht="19.5" customHeight="1">
      <c r="B12415" t="s">
        <v>184</v>
      </c>
    </row>
    <row r="12416" spans="1:4" ht="19.5" customHeight="1">
      <c r="B12416" t="s">
        <v>185</v>
      </c>
      <c r="D12416">
        <v>10</v>
      </c>
    </row>
    <row r="12417" spans="1:4" ht="19.5" customHeight="1">
      <c r="B12417" t="s">
        <v>186</v>
      </c>
      <c r="D12417">
        <v>55</v>
      </c>
    </row>
    <row r="12419" spans="1:4" ht="19.5" customHeight="1">
      <c r="B12419" t="s">
        <v>148</v>
      </c>
      <c r="D12419">
        <v>192</v>
      </c>
    </row>
    <row r="12420" spans="1:4" ht="19.5" customHeight="1">
      <c r="B12420" t="s">
        <v>149</v>
      </c>
      <c r="D12420">
        <v>835</v>
      </c>
    </row>
    <row r="12422" spans="1:4" ht="19.5" customHeight="1">
      <c r="A12422" t="s">
        <v>168</v>
      </c>
    </row>
    <row r="12423" spans="1:4" ht="19.5" customHeight="1">
      <c r="A12423" t="s">
        <v>169</v>
      </c>
    </row>
    <row r="12425" spans="1:4" ht="19.5" customHeight="1">
      <c r="A12425" t="s">
        <v>190</v>
      </c>
    </row>
    <row r="12427" spans="1:4" ht="19.5" customHeight="1">
      <c r="A12427" t="s">
        <v>386</v>
      </c>
    </row>
    <row r="12429" spans="1:4" ht="19.5" customHeight="1">
      <c r="B12429" t="s">
        <v>336</v>
      </c>
    </row>
    <row r="12430" spans="1:4" ht="19.5" customHeight="1">
      <c r="B12430" t="s">
        <v>176</v>
      </c>
      <c r="D12430">
        <v>84</v>
      </c>
    </row>
    <row r="12431" spans="1:4" ht="19.5" customHeight="1">
      <c r="A12431" s="4"/>
      <c r="B12431" t="s">
        <v>177</v>
      </c>
      <c r="D12431">
        <v>438</v>
      </c>
    </row>
    <row r="12432" spans="1:4" ht="19.5" customHeight="1">
      <c r="A12432" s="4"/>
      <c r="B12432" t="s">
        <v>324</v>
      </c>
      <c r="D12432">
        <v>28</v>
      </c>
    </row>
    <row r="12433" spans="1:4" ht="19.5" customHeight="1">
      <c r="A12433" s="4"/>
      <c r="B12433" t="s">
        <v>179</v>
      </c>
      <c r="D12433">
        <v>173</v>
      </c>
    </row>
    <row r="12434" spans="1:4" ht="19.5" customHeight="1">
      <c r="A12434" s="4"/>
      <c r="B12434" t="s">
        <v>316</v>
      </c>
      <c r="D12434">
        <v>19</v>
      </c>
    </row>
    <row r="12435" spans="1:4" ht="19.5" customHeight="1">
      <c r="B12435" t="s">
        <v>181</v>
      </c>
      <c r="D12435">
        <v>99</v>
      </c>
    </row>
    <row r="12436" spans="1:4" ht="19.5" customHeight="1">
      <c r="B12436" t="s">
        <v>182</v>
      </c>
      <c r="D12436">
        <v>15</v>
      </c>
    </row>
    <row r="12437" spans="1:4" ht="19.5" customHeight="1">
      <c r="B12437" t="s">
        <v>183</v>
      </c>
      <c r="D12437">
        <v>91</v>
      </c>
    </row>
    <row r="12439" spans="1:4" ht="19.5" customHeight="1">
      <c r="B12439" t="s">
        <v>184</v>
      </c>
    </row>
    <row r="12440" spans="1:4" ht="19.5" customHeight="1">
      <c r="B12440" t="s">
        <v>185</v>
      </c>
      <c r="D12440">
        <v>28</v>
      </c>
    </row>
    <row r="12441" spans="1:4" ht="19.5" customHeight="1">
      <c r="B12441" t="s">
        <v>186</v>
      </c>
      <c r="D12441">
        <v>136</v>
      </c>
    </row>
    <row r="12443" spans="1:4" ht="19.5" customHeight="1">
      <c r="B12443" t="s">
        <v>148</v>
      </c>
      <c r="D12443">
        <v>777</v>
      </c>
    </row>
    <row r="12444" spans="1:4" ht="19.5" customHeight="1">
      <c r="B12444" t="s">
        <v>149</v>
      </c>
      <c r="D12444">
        <v>2861</v>
      </c>
    </row>
    <row r="12446" spans="1:4" ht="19.5" customHeight="1">
      <c r="A12446" t="s">
        <v>168</v>
      </c>
    </row>
    <row r="12447" spans="1:4" ht="19.5" customHeight="1">
      <c r="A12447" t="s">
        <v>169</v>
      </c>
    </row>
    <row r="12449" spans="1:4" ht="19.5" customHeight="1">
      <c r="A12449" t="s">
        <v>190</v>
      </c>
    </row>
    <row r="12451" spans="1:4" ht="19.5" customHeight="1">
      <c r="A12451" t="s">
        <v>387</v>
      </c>
    </row>
    <row r="12453" spans="1:4" ht="19.5" customHeight="1">
      <c r="B12453" t="s">
        <v>336</v>
      </c>
    </row>
    <row r="12454" spans="1:4" ht="19.5" customHeight="1">
      <c r="B12454" t="s">
        <v>176</v>
      </c>
      <c r="D12454">
        <v>15</v>
      </c>
    </row>
    <row r="12455" spans="1:4" ht="19.5" customHeight="1">
      <c r="A12455" s="4"/>
      <c r="B12455" t="s">
        <v>177</v>
      </c>
      <c r="D12455">
        <v>152</v>
      </c>
    </row>
    <row r="12456" spans="1:4" ht="19.5" customHeight="1">
      <c r="A12456" s="4"/>
      <c r="B12456" t="s">
        <v>324</v>
      </c>
      <c r="D12456">
        <v>16</v>
      </c>
    </row>
    <row r="12457" spans="1:4" ht="19.5" customHeight="1">
      <c r="A12457" s="4"/>
      <c r="B12457" t="s">
        <v>179</v>
      </c>
      <c r="D12457">
        <v>115</v>
      </c>
    </row>
    <row r="12458" spans="1:4" ht="19.5" customHeight="1">
      <c r="A12458" s="4"/>
      <c r="B12458" t="s">
        <v>316</v>
      </c>
      <c r="D12458">
        <v>8</v>
      </c>
    </row>
    <row r="12459" spans="1:4" ht="19.5" customHeight="1">
      <c r="B12459" t="s">
        <v>181</v>
      </c>
      <c r="D12459">
        <v>85</v>
      </c>
    </row>
    <row r="12460" spans="1:4" ht="19.5" customHeight="1">
      <c r="B12460" t="s">
        <v>182</v>
      </c>
      <c r="D12460">
        <v>8</v>
      </c>
    </row>
    <row r="12461" spans="1:4" ht="19.5" customHeight="1">
      <c r="B12461" t="s">
        <v>183</v>
      </c>
      <c r="D12461">
        <v>61</v>
      </c>
    </row>
    <row r="12463" spans="1:4" ht="19.5" customHeight="1">
      <c r="B12463" t="s">
        <v>184</v>
      </c>
    </row>
    <row r="12464" spans="1:4" ht="19.5" customHeight="1">
      <c r="B12464" t="s">
        <v>185</v>
      </c>
      <c r="D12464">
        <v>12</v>
      </c>
    </row>
    <row r="12465" spans="1:4" ht="19.5" customHeight="1">
      <c r="B12465" t="s">
        <v>186</v>
      </c>
      <c r="D12465">
        <v>85</v>
      </c>
    </row>
    <row r="12467" spans="1:4" ht="19.5" customHeight="1">
      <c r="B12467" t="s">
        <v>148</v>
      </c>
      <c r="D12467">
        <v>281</v>
      </c>
    </row>
    <row r="12468" spans="1:4" ht="19.5" customHeight="1">
      <c r="B12468" t="s">
        <v>149</v>
      </c>
      <c r="D12468">
        <v>1470</v>
      </c>
    </row>
    <row r="12470" spans="1:4" ht="19.5" customHeight="1">
      <c r="A12470" t="s">
        <v>168</v>
      </c>
    </row>
    <row r="12471" spans="1:4" ht="19.5" customHeight="1">
      <c r="A12471" t="s">
        <v>169</v>
      </c>
    </row>
    <row r="12473" spans="1:4" ht="19.5" customHeight="1">
      <c r="A12473" t="s">
        <v>190</v>
      </c>
    </row>
    <row r="12475" spans="1:4" ht="19.5" customHeight="1">
      <c r="A12475" t="s">
        <v>388</v>
      </c>
    </row>
    <row r="12477" spans="1:4" ht="19.5" customHeight="1">
      <c r="B12477" t="s">
        <v>336</v>
      </c>
    </row>
    <row r="12478" spans="1:4" ht="19.5" customHeight="1">
      <c r="B12478" t="s">
        <v>176</v>
      </c>
      <c r="D12478">
        <v>31</v>
      </c>
    </row>
    <row r="12479" spans="1:4" ht="19.5" customHeight="1">
      <c r="A12479" s="4"/>
      <c r="B12479" t="s">
        <v>177</v>
      </c>
      <c r="D12479">
        <v>112</v>
      </c>
    </row>
    <row r="12480" spans="1:4" ht="19.5" customHeight="1">
      <c r="A12480" s="4"/>
      <c r="B12480" t="s">
        <v>324</v>
      </c>
      <c r="D12480">
        <v>11</v>
      </c>
    </row>
    <row r="12481" spans="1:4" ht="19.5" customHeight="1">
      <c r="A12481" s="4"/>
      <c r="B12481" t="s">
        <v>179</v>
      </c>
      <c r="D12481">
        <v>35</v>
      </c>
    </row>
    <row r="12482" spans="1:4" ht="19.5" customHeight="1">
      <c r="A12482" s="4"/>
      <c r="B12482" t="s">
        <v>316</v>
      </c>
      <c r="D12482">
        <v>5</v>
      </c>
    </row>
    <row r="12483" spans="1:4" ht="19.5" customHeight="1">
      <c r="B12483" t="s">
        <v>181</v>
      </c>
      <c r="D12483">
        <v>17</v>
      </c>
    </row>
    <row r="12484" spans="1:4" ht="19.5" customHeight="1">
      <c r="B12484" t="s">
        <v>182</v>
      </c>
      <c r="D12484">
        <v>10</v>
      </c>
    </row>
    <row r="12485" spans="1:4" ht="19.5" customHeight="1">
      <c r="B12485" t="s">
        <v>183</v>
      </c>
      <c r="D12485">
        <v>30</v>
      </c>
    </row>
    <row r="12487" spans="1:4" ht="19.5" customHeight="1">
      <c r="B12487" t="s">
        <v>184</v>
      </c>
    </row>
    <row r="12488" spans="1:4" ht="19.5" customHeight="1">
      <c r="B12488" t="s">
        <v>185</v>
      </c>
      <c r="D12488">
        <v>16</v>
      </c>
    </row>
    <row r="12489" spans="1:4" ht="19.5" customHeight="1">
      <c r="B12489" t="s">
        <v>186</v>
      </c>
      <c r="D12489">
        <v>43</v>
      </c>
    </row>
    <row r="12491" spans="1:4" ht="19.5" customHeight="1">
      <c r="B12491" t="s">
        <v>148</v>
      </c>
      <c r="D12491">
        <v>368</v>
      </c>
    </row>
    <row r="12492" spans="1:4" ht="19.5" customHeight="1">
      <c r="B12492" t="s">
        <v>149</v>
      </c>
      <c r="D12492">
        <v>835</v>
      </c>
    </row>
    <row r="12494" spans="1:4" ht="19.5" customHeight="1">
      <c r="A12494" t="s">
        <v>168</v>
      </c>
    </row>
    <row r="12495" spans="1:4" ht="19.5" customHeight="1">
      <c r="A12495" t="s">
        <v>169</v>
      </c>
    </row>
    <row r="12497" spans="1:4" ht="19.5" customHeight="1">
      <c r="A12497" t="s">
        <v>190</v>
      </c>
    </row>
    <row r="12499" spans="1:4" ht="19.5" customHeight="1">
      <c r="A12499" t="s">
        <v>389</v>
      </c>
    </row>
    <row r="12501" spans="1:4" ht="19.5" customHeight="1">
      <c r="B12501" t="s">
        <v>336</v>
      </c>
    </row>
    <row r="12502" spans="1:4" ht="19.5" customHeight="1">
      <c r="B12502" t="s">
        <v>176</v>
      </c>
      <c r="D12502">
        <v>69</v>
      </c>
    </row>
    <row r="12503" spans="1:4" ht="19.5" customHeight="1">
      <c r="A12503" s="4"/>
      <c r="B12503" t="s">
        <v>177</v>
      </c>
      <c r="D12503">
        <v>215</v>
      </c>
    </row>
    <row r="12504" spans="1:4" ht="19.5" customHeight="1">
      <c r="A12504" s="4"/>
      <c r="B12504" t="s">
        <v>324</v>
      </c>
      <c r="D12504">
        <v>61</v>
      </c>
    </row>
    <row r="12505" spans="1:4" ht="19.5" customHeight="1">
      <c r="A12505" s="4"/>
      <c r="B12505" t="s">
        <v>179</v>
      </c>
      <c r="D12505">
        <v>145</v>
      </c>
    </row>
    <row r="12506" spans="1:4" ht="19.5" customHeight="1">
      <c r="A12506" s="4"/>
      <c r="B12506" t="s">
        <v>316</v>
      </c>
      <c r="D12506">
        <v>51</v>
      </c>
    </row>
    <row r="12507" spans="1:4" ht="19.5" customHeight="1">
      <c r="B12507" t="s">
        <v>181</v>
      </c>
      <c r="D12507">
        <v>127</v>
      </c>
    </row>
    <row r="12508" spans="1:4" ht="19.5" customHeight="1">
      <c r="B12508" t="s">
        <v>182</v>
      </c>
      <c r="D12508">
        <v>34</v>
      </c>
    </row>
    <row r="12509" spans="1:4" ht="19.5" customHeight="1">
      <c r="B12509" t="s">
        <v>183</v>
      </c>
      <c r="D12509">
        <v>93</v>
      </c>
    </row>
    <row r="12511" spans="1:4" ht="19.5" customHeight="1">
      <c r="B12511" t="s">
        <v>184</v>
      </c>
    </row>
    <row r="12512" spans="1:4" ht="19.5" customHeight="1">
      <c r="B12512" t="s">
        <v>185</v>
      </c>
      <c r="D12512">
        <v>83</v>
      </c>
    </row>
    <row r="12513" spans="1:4" ht="19.5" customHeight="1">
      <c r="B12513" t="s">
        <v>186</v>
      </c>
      <c r="D12513">
        <v>136</v>
      </c>
    </row>
    <row r="12515" spans="1:4" ht="19.5" customHeight="1">
      <c r="B12515" t="s">
        <v>148</v>
      </c>
      <c r="D12515">
        <v>1140</v>
      </c>
    </row>
    <row r="12516" spans="1:4" ht="19.5" customHeight="1">
      <c r="B12516" t="s">
        <v>149</v>
      </c>
      <c r="D12516">
        <v>2235</v>
      </c>
    </row>
    <row r="12518" spans="1:4" ht="19.5" customHeight="1">
      <c r="A12518" t="s">
        <v>168</v>
      </c>
    </row>
    <row r="12519" spans="1:4" ht="19.5" customHeight="1">
      <c r="A12519" t="s">
        <v>169</v>
      </c>
    </row>
    <row r="12522" spans="1:4" ht="19.5" customHeight="1">
      <c r="A12522" t="s">
        <v>190</v>
      </c>
    </row>
    <row r="12524" spans="1:4" ht="19.5" customHeight="1">
      <c r="A12524" t="s">
        <v>390</v>
      </c>
    </row>
    <row r="12526" spans="1:4" ht="19.5" customHeight="1">
      <c r="B12526" t="s">
        <v>336</v>
      </c>
    </row>
    <row r="12527" spans="1:4" ht="19.5" customHeight="1">
      <c r="B12527" t="s">
        <v>176</v>
      </c>
      <c r="D12527">
        <v>29</v>
      </c>
    </row>
    <row r="12528" spans="1:4" ht="19.5" customHeight="1">
      <c r="A12528" s="4"/>
      <c r="B12528" t="s">
        <v>177</v>
      </c>
      <c r="D12528">
        <v>224</v>
      </c>
    </row>
    <row r="12529" spans="1:4" ht="19.5" customHeight="1">
      <c r="A12529" s="4"/>
      <c r="B12529" t="s">
        <v>324</v>
      </c>
      <c r="D12529">
        <v>16</v>
      </c>
    </row>
    <row r="12530" spans="1:4" ht="19.5" customHeight="1">
      <c r="A12530" s="4"/>
      <c r="B12530" t="s">
        <v>179</v>
      </c>
      <c r="D12530">
        <v>67</v>
      </c>
    </row>
    <row r="12531" spans="1:4" ht="19.5" customHeight="1">
      <c r="A12531" s="4"/>
      <c r="B12531" t="s">
        <v>316</v>
      </c>
      <c r="D12531">
        <v>12</v>
      </c>
    </row>
    <row r="12532" spans="1:4" ht="19.5" customHeight="1">
      <c r="B12532" t="s">
        <v>181</v>
      </c>
      <c r="D12532">
        <v>39</v>
      </c>
    </row>
    <row r="12533" spans="1:4" ht="19.5" customHeight="1">
      <c r="B12533" t="s">
        <v>182</v>
      </c>
      <c r="D12533">
        <v>21</v>
      </c>
    </row>
    <row r="12534" spans="1:4" ht="19.5" customHeight="1">
      <c r="B12534" t="s">
        <v>183</v>
      </c>
      <c r="D12534">
        <v>69</v>
      </c>
    </row>
    <row r="12536" spans="1:4" ht="19.5" customHeight="1">
      <c r="B12536" t="s">
        <v>184</v>
      </c>
    </row>
    <row r="12537" spans="1:4" ht="19.5" customHeight="1">
      <c r="B12537" t="s">
        <v>185</v>
      </c>
      <c r="D12537">
        <v>18</v>
      </c>
    </row>
    <row r="12538" spans="1:4" ht="19.5" customHeight="1">
      <c r="B12538" t="s">
        <v>186</v>
      </c>
      <c r="D12538">
        <v>38</v>
      </c>
    </row>
    <row r="12540" spans="1:4" ht="19.5" customHeight="1">
      <c r="B12540" t="s">
        <v>148</v>
      </c>
      <c r="D12540">
        <v>281</v>
      </c>
    </row>
    <row r="12541" spans="1:4" ht="19.5" customHeight="1">
      <c r="B12541" t="s">
        <v>149</v>
      </c>
      <c r="D12541">
        <v>993</v>
      </c>
    </row>
    <row r="12543" spans="1:4" ht="19.5" customHeight="1">
      <c r="A12543" t="s">
        <v>168</v>
      </c>
    </row>
    <row r="12544" spans="1:4" ht="19.5" customHeight="1">
      <c r="A12544" t="s">
        <v>169</v>
      </c>
    </row>
    <row r="12546" spans="1:4" ht="19.5" customHeight="1">
      <c r="A12546" t="s">
        <v>190</v>
      </c>
    </row>
    <row r="12548" spans="1:4" ht="19.5" customHeight="1">
      <c r="A12548" t="s">
        <v>391</v>
      </c>
    </row>
    <row r="12550" spans="1:4" ht="19.5" customHeight="1">
      <c r="B12550" t="s">
        <v>336</v>
      </c>
    </row>
    <row r="12551" spans="1:4" ht="19.5" customHeight="1">
      <c r="B12551" t="s">
        <v>176</v>
      </c>
      <c r="D12551">
        <v>60</v>
      </c>
    </row>
    <row r="12552" spans="1:4" ht="19.5" customHeight="1">
      <c r="A12552" s="4"/>
      <c r="B12552" t="s">
        <v>177</v>
      </c>
      <c r="D12552">
        <v>320</v>
      </c>
    </row>
    <row r="12553" spans="1:4" ht="19.5" customHeight="1">
      <c r="A12553" s="4"/>
      <c r="B12553" t="s">
        <v>324</v>
      </c>
      <c r="D12553">
        <v>51</v>
      </c>
    </row>
    <row r="12554" spans="1:4" ht="19.5" customHeight="1">
      <c r="A12554" s="4"/>
      <c r="B12554" t="s">
        <v>179</v>
      </c>
      <c r="D12554">
        <v>214</v>
      </c>
    </row>
    <row r="12555" spans="1:4" ht="19.5" customHeight="1">
      <c r="A12555" s="4"/>
      <c r="B12555" t="s">
        <v>316</v>
      </c>
      <c r="D12555">
        <v>32</v>
      </c>
    </row>
    <row r="12556" spans="1:4" ht="19.5" customHeight="1">
      <c r="B12556" t="s">
        <v>181</v>
      </c>
      <c r="D12556">
        <v>144</v>
      </c>
    </row>
    <row r="12557" spans="1:4" ht="19.5" customHeight="1">
      <c r="B12557" t="s">
        <v>182</v>
      </c>
      <c r="D12557">
        <v>24</v>
      </c>
    </row>
    <row r="12558" spans="1:4" ht="19.5" customHeight="1">
      <c r="B12558" t="s">
        <v>183</v>
      </c>
      <c r="D12558">
        <v>111</v>
      </c>
    </row>
    <row r="12560" spans="1:4" ht="19.5" customHeight="1">
      <c r="B12560" t="s">
        <v>184</v>
      </c>
    </row>
    <row r="12561" spans="1:4" ht="19.5" customHeight="1">
      <c r="B12561" t="s">
        <v>185</v>
      </c>
      <c r="D12561">
        <v>49</v>
      </c>
    </row>
    <row r="12562" spans="1:4" ht="19.5" customHeight="1">
      <c r="B12562" t="s">
        <v>186</v>
      </c>
      <c r="D12562">
        <v>141</v>
      </c>
    </row>
    <row r="12564" spans="1:4" ht="19.5" customHeight="1">
      <c r="B12564" t="s">
        <v>148</v>
      </c>
      <c r="D12564">
        <v>898</v>
      </c>
    </row>
    <row r="12565" spans="1:4" ht="19.5" customHeight="1">
      <c r="B12565" t="s">
        <v>149</v>
      </c>
      <c r="D12565">
        <v>287</v>
      </c>
    </row>
    <row r="12567" spans="1:4" ht="19.5" customHeight="1">
      <c r="A12567" t="s">
        <v>168</v>
      </c>
    </row>
    <row r="12568" spans="1:4" ht="19.5" customHeight="1">
      <c r="A12568" t="s">
        <v>169</v>
      </c>
    </row>
    <row r="12570" spans="1:4" ht="19.5" customHeight="1">
      <c r="A12570" t="s">
        <v>190</v>
      </c>
    </row>
    <row r="12572" spans="1:4" ht="19.5" customHeight="1">
      <c r="A12572" t="s">
        <v>392</v>
      </c>
    </row>
    <row r="12574" spans="1:4" ht="19.5" customHeight="1">
      <c r="B12574" t="s">
        <v>336</v>
      </c>
    </row>
    <row r="12575" spans="1:4" ht="19.5" customHeight="1">
      <c r="B12575" t="s">
        <v>176</v>
      </c>
      <c r="D12575">
        <v>37</v>
      </c>
    </row>
    <row r="12576" spans="1:4" ht="19.5" customHeight="1">
      <c r="A12576" s="4"/>
      <c r="B12576" t="s">
        <v>177</v>
      </c>
      <c r="D12576">
        <v>171</v>
      </c>
    </row>
    <row r="12577" spans="1:4" ht="19.5" customHeight="1">
      <c r="A12577" s="4"/>
      <c r="B12577" t="s">
        <v>324</v>
      </c>
      <c r="D12577">
        <v>27</v>
      </c>
    </row>
    <row r="12578" spans="1:4" ht="19.5" customHeight="1">
      <c r="A12578" s="4"/>
      <c r="B12578" t="s">
        <v>179</v>
      </c>
      <c r="D12578">
        <v>161</v>
      </c>
    </row>
    <row r="12579" spans="1:4" ht="19.5" customHeight="1">
      <c r="A12579" s="4"/>
      <c r="B12579" t="s">
        <v>316</v>
      </c>
      <c r="D12579">
        <v>21</v>
      </c>
    </row>
    <row r="12580" spans="1:4" ht="19.5" customHeight="1">
      <c r="B12580" t="s">
        <v>181</v>
      </c>
      <c r="D12580">
        <v>86</v>
      </c>
    </row>
    <row r="12581" spans="1:4" ht="19.5" customHeight="1">
      <c r="B12581" t="s">
        <v>182</v>
      </c>
      <c r="D12581">
        <v>14</v>
      </c>
    </row>
    <row r="12582" spans="1:4" ht="19.5" customHeight="1">
      <c r="B12582" t="s">
        <v>183</v>
      </c>
      <c r="D12582">
        <v>96</v>
      </c>
    </row>
    <row r="12584" spans="1:4" ht="19.5" customHeight="1">
      <c r="B12584" t="s">
        <v>184</v>
      </c>
    </row>
    <row r="12585" spans="1:4" ht="19.5" customHeight="1">
      <c r="B12585" t="s">
        <v>185</v>
      </c>
      <c r="D12585">
        <v>12</v>
      </c>
    </row>
    <row r="12586" spans="1:4" ht="19.5" customHeight="1">
      <c r="B12586" t="s">
        <v>186</v>
      </c>
      <c r="D12586">
        <v>49</v>
      </c>
    </row>
    <row r="12588" spans="1:4" ht="19.5" customHeight="1">
      <c r="B12588" t="s">
        <v>148</v>
      </c>
      <c r="D12588">
        <v>402</v>
      </c>
    </row>
    <row r="12589" spans="1:4" ht="19.5" customHeight="1">
      <c r="B12589" t="s">
        <v>149</v>
      </c>
      <c r="D12589">
        <v>1398</v>
      </c>
    </row>
    <row r="12591" spans="1:4" ht="19.5" customHeight="1">
      <c r="A12591" t="s">
        <v>168</v>
      </c>
    </row>
    <row r="12592" spans="1:4" ht="19.5" customHeight="1">
      <c r="A12592" t="s">
        <v>169</v>
      </c>
    </row>
    <row r="12594" spans="1:4" ht="19.5" customHeight="1">
      <c r="A12594" t="s">
        <v>190</v>
      </c>
    </row>
    <row r="12596" spans="1:4" ht="19.5" customHeight="1">
      <c r="A12596" t="s">
        <v>393</v>
      </c>
    </row>
    <row r="12598" spans="1:4" ht="19.5" customHeight="1">
      <c r="B12598" t="s">
        <v>336</v>
      </c>
    </row>
    <row r="12599" spans="1:4" ht="19.5" customHeight="1">
      <c r="B12599" t="s">
        <v>176</v>
      </c>
      <c r="D12599">
        <v>68</v>
      </c>
    </row>
    <row r="12600" spans="1:4" ht="19.5" customHeight="1">
      <c r="A12600" s="4"/>
      <c r="B12600" t="s">
        <v>177</v>
      </c>
      <c r="D12600">
        <v>311</v>
      </c>
    </row>
    <row r="12601" spans="1:4" ht="19.5" customHeight="1">
      <c r="A12601" s="4"/>
      <c r="B12601" t="s">
        <v>324</v>
      </c>
      <c r="D12601">
        <v>26</v>
      </c>
    </row>
    <row r="12602" spans="1:4" ht="19.5" customHeight="1">
      <c r="A12602" s="4"/>
      <c r="B12602" t="s">
        <v>179</v>
      </c>
      <c r="D12602">
        <v>108</v>
      </c>
    </row>
    <row r="12603" spans="1:4" ht="19.5" customHeight="1">
      <c r="A12603" s="4"/>
      <c r="B12603" t="s">
        <v>316</v>
      </c>
      <c r="D12603">
        <v>15</v>
      </c>
    </row>
    <row r="12604" spans="1:4" ht="19.5" customHeight="1">
      <c r="B12604" t="s">
        <v>181</v>
      </c>
      <c r="D12604">
        <v>65</v>
      </c>
    </row>
    <row r="12605" spans="1:4" ht="19.5" customHeight="1">
      <c r="B12605" t="s">
        <v>182</v>
      </c>
      <c r="D12605">
        <v>25</v>
      </c>
    </row>
    <row r="12606" spans="1:4" ht="19.5" customHeight="1">
      <c r="B12606" t="s">
        <v>183</v>
      </c>
      <c r="D12606">
        <v>80</v>
      </c>
    </row>
    <row r="12608" spans="1:4" ht="19.5" customHeight="1">
      <c r="B12608" t="s">
        <v>184</v>
      </c>
    </row>
    <row r="12609" spans="1:4" ht="19.5" customHeight="1">
      <c r="B12609" t="s">
        <v>185</v>
      </c>
      <c r="D12609">
        <v>49</v>
      </c>
    </row>
    <row r="12610" spans="1:4" ht="19.5" customHeight="1">
      <c r="B12610" t="s">
        <v>186</v>
      </c>
      <c r="D12610">
        <v>128</v>
      </c>
    </row>
    <row r="12612" spans="1:4" ht="19.5" customHeight="1">
      <c r="B12612" t="s">
        <v>148</v>
      </c>
      <c r="D12612">
        <v>917</v>
      </c>
    </row>
    <row r="12613" spans="1:4" ht="19.5" customHeight="1">
      <c r="B12613" t="s">
        <v>149</v>
      </c>
      <c r="D12613">
        <v>2563</v>
      </c>
    </row>
    <row r="12615" spans="1:4" ht="19.5" customHeight="1">
      <c r="A12615" t="s">
        <v>168</v>
      </c>
    </row>
    <row r="12616" spans="1:4" ht="19.5" customHeight="1">
      <c r="A12616" t="s">
        <v>169</v>
      </c>
    </row>
    <row r="12618" spans="1:4" ht="19.5" customHeight="1">
      <c r="A12618" t="s">
        <v>190</v>
      </c>
    </row>
    <row r="12620" spans="1:4" ht="19.5" customHeight="1">
      <c r="A12620" t="s">
        <v>394</v>
      </c>
    </row>
    <row r="12622" spans="1:4" ht="19.5" customHeight="1">
      <c r="B12622" t="s">
        <v>336</v>
      </c>
    </row>
    <row r="12623" spans="1:4" ht="19.5" customHeight="1">
      <c r="B12623" t="s">
        <v>176</v>
      </c>
      <c r="D12623">
        <v>38</v>
      </c>
    </row>
    <row r="12624" spans="1:4" ht="19.5" customHeight="1">
      <c r="A12624" s="4"/>
      <c r="B12624" t="s">
        <v>177</v>
      </c>
      <c r="D12624">
        <v>307</v>
      </c>
    </row>
    <row r="12625" spans="1:4" ht="19.5" customHeight="1">
      <c r="A12625" s="4"/>
      <c r="B12625" t="s">
        <v>324</v>
      </c>
      <c r="D12625">
        <v>12</v>
      </c>
    </row>
    <row r="12626" spans="1:4" ht="19.5" customHeight="1">
      <c r="A12626" s="4"/>
      <c r="B12626" t="s">
        <v>179</v>
      </c>
      <c r="D12626">
        <v>115</v>
      </c>
    </row>
    <row r="12627" spans="1:4" ht="19.5" customHeight="1">
      <c r="A12627" s="4"/>
      <c r="B12627" t="s">
        <v>316</v>
      </c>
      <c r="D12627">
        <v>9</v>
      </c>
    </row>
    <row r="12628" spans="1:4" ht="19.5" customHeight="1">
      <c r="B12628" t="s">
        <v>181</v>
      </c>
      <c r="D12628">
        <v>53</v>
      </c>
    </row>
    <row r="12629" spans="1:4" ht="19.5" customHeight="1">
      <c r="B12629" t="s">
        <v>182</v>
      </c>
      <c r="D12629">
        <v>14</v>
      </c>
    </row>
    <row r="12630" spans="1:4" ht="19.5" customHeight="1">
      <c r="B12630" t="s">
        <v>183</v>
      </c>
      <c r="D12630">
        <v>56</v>
      </c>
    </row>
    <row r="12632" spans="1:4" ht="19.5" customHeight="1">
      <c r="B12632" t="s">
        <v>184</v>
      </c>
    </row>
    <row r="12633" spans="1:4" ht="19.5" customHeight="1">
      <c r="B12633" t="s">
        <v>185</v>
      </c>
      <c r="D12633">
        <v>11</v>
      </c>
    </row>
    <row r="12634" spans="1:4" ht="19.5" customHeight="1">
      <c r="B12634" t="s">
        <v>186</v>
      </c>
      <c r="D12634">
        <v>73</v>
      </c>
    </row>
    <row r="12636" spans="1:4" ht="19.5" customHeight="1">
      <c r="B12636" t="s">
        <v>148</v>
      </c>
      <c r="D12636">
        <v>385</v>
      </c>
    </row>
    <row r="12637" spans="1:4" ht="19.5" customHeight="1">
      <c r="B12637" t="s">
        <v>149</v>
      </c>
      <c r="D12637">
        <v>1691</v>
      </c>
    </row>
    <row r="12639" spans="1:4" ht="19.5" customHeight="1">
      <c r="A12639" t="s">
        <v>168</v>
      </c>
    </row>
    <row r="12640" spans="1:4" ht="19.5" customHeight="1">
      <c r="A12640" t="s">
        <v>169</v>
      </c>
    </row>
    <row r="12642" spans="1:4" ht="19.5" customHeight="1">
      <c r="A12642" t="s">
        <v>190</v>
      </c>
    </row>
    <row r="12644" spans="1:4" ht="19.5" customHeight="1">
      <c r="A12644" t="s">
        <v>395</v>
      </c>
    </row>
    <row r="12646" spans="1:4" ht="19.5" customHeight="1">
      <c r="B12646" t="s">
        <v>336</v>
      </c>
    </row>
    <row r="12647" spans="1:4" ht="19.5" customHeight="1">
      <c r="B12647" t="s">
        <v>176</v>
      </c>
      <c r="D12647">
        <v>55</v>
      </c>
    </row>
    <row r="12648" spans="1:4" ht="19.5" customHeight="1">
      <c r="A12648" s="4"/>
      <c r="B12648" t="s">
        <v>177</v>
      </c>
      <c r="D12648">
        <v>185</v>
      </c>
    </row>
    <row r="12649" spans="1:4" ht="19.5" customHeight="1">
      <c r="A12649" s="4"/>
      <c r="B12649" t="s">
        <v>324</v>
      </c>
      <c r="D12649">
        <v>12</v>
      </c>
    </row>
    <row r="12650" spans="1:4" ht="19.5" customHeight="1">
      <c r="A12650" s="4"/>
      <c r="B12650" t="s">
        <v>179</v>
      </c>
      <c r="D12650">
        <v>91</v>
      </c>
    </row>
    <row r="12651" spans="1:4" ht="19.5" customHeight="1">
      <c r="A12651" s="4"/>
      <c r="B12651" t="s">
        <v>316</v>
      </c>
      <c r="D12651">
        <v>9</v>
      </c>
    </row>
    <row r="12652" spans="1:4" ht="19.5" customHeight="1">
      <c r="B12652" t="s">
        <v>181</v>
      </c>
      <c r="D12652">
        <v>66</v>
      </c>
    </row>
    <row r="12653" spans="1:4" ht="19.5" customHeight="1">
      <c r="B12653" t="s">
        <v>182</v>
      </c>
      <c r="D12653">
        <v>9</v>
      </c>
    </row>
    <row r="12654" spans="1:4" ht="19.5" customHeight="1">
      <c r="B12654" t="s">
        <v>183</v>
      </c>
      <c r="D12654">
        <v>49</v>
      </c>
    </row>
    <row r="12656" spans="1:4" ht="19.5" customHeight="1">
      <c r="B12656" t="s">
        <v>184</v>
      </c>
    </row>
    <row r="12657" spans="1:4" ht="19.5" customHeight="1">
      <c r="B12657" t="s">
        <v>185</v>
      </c>
      <c r="D12657">
        <v>12</v>
      </c>
    </row>
    <row r="12658" spans="1:4" ht="19.5" customHeight="1">
      <c r="B12658" t="s">
        <v>186</v>
      </c>
      <c r="D12658">
        <v>61</v>
      </c>
    </row>
    <row r="12660" spans="1:4" ht="19.5" customHeight="1">
      <c r="B12660" t="s">
        <v>148</v>
      </c>
      <c r="D12660">
        <v>316</v>
      </c>
    </row>
    <row r="12661" spans="1:4" ht="19.5" customHeight="1">
      <c r="B12661" t="s">
        <v>149</v>
      </c>
      <c r="D12661">
        <v>1204</v>
      </c>
    </row>
    <row r="12663" spans="1:4" ht="19.5" customHeight="1">
      <c r="A12663" t="s">
        <v>168</v>
      </c>
    </row>
    <row r="12664" spans="1:4" ht="19.5" customHeight="1">
      <c r="A12664" t="s">
        <v>169</v>
      </c>
    </row>
    <row r="12666" spans="1:4" ht="19.5" customHeight="1">
      <c r="A12666" t="s">
        <v>190</v>
      </c>
    </row>
    <row r="12668" spans="1:4" ht="19.5" customHeight="1">
      <c r="A12668" t="s">
        <v>396</v>
      </c>
    </row>
    <row r="12670" spans="1:4" ht="19.5" customHeight="1">
      <c r="B12670" t="s">
        <v>336</v>
      </c>
    </row>
    <row r="12671" spans="1:4" ht="19.5" customHeight="1">
      <c r="B12671" t="s">
        <v>176</v>
      </c>
      <c r="D12671">
        <v>144</v>
      </c>
    </row>
    <row r="12672" spans="1:4" ht="19.5" customHeight="1">
      <c r="A12672" s="4"/>
      <c r="B12672" t="s">
        <v>177</v>
      </c>
      <c r="D12672">
        <v>732</v>
      </c>
    </row>
    <row r="12673" spans="1:4" ht="19.5" customHeight="1">
      <c r="A12673" s="4"/>
      <c r="B12673" t="s">
        <v>324</v>
      </c>
      <c r="D12673">
        <v>61</v>
      </c>
    </row>
    <row r="12674" spans="1:4" ht="19.5" customHeight="1">
      <c r="A12674" s="4"/>
      <c r="B12674" t="s">
        <v>179</v>
      </c>
      <c r="D12674">
        <v>321</v>
      </c>
    </row>
    <row r="12675" spans="1:4" ht="19.5" customHeight="1">
      <c r="A12675" s="4"/>
      <c r="B12675" t="s">
        <v>316</v>
      </c>
      <c r="D12675">
        <v>52</v>
      </c>
    </row>
    <row r="12676" spans="1:4" ht="19.5" customHeight="1">
      <c r="B12676" t="s">
        <v>181</v>
      </c>
      <c r="D12676">
        <v>216</v>
      </c>
    </row>
    <row r="12677" spans="1:4" ht="19.5" customHeight="1">
      <c r="B12677" t="s">
        <v>182</v>
      </c>
      <c r="D12677">
        <v>47</v>
      </c>
    </row>
    <row r="12678" spans="1:4" ht="19.5" customHeight="1">
      <c r="B12678" t="s">
        <v>183</v>
      </c>
      <c r="D12678">
        <v>188</v>
      </c>
    </row>
    <row r="12680" spans="1:4" ht="19.5" customHeight="1">
      <c r="B12680" t="s">
        <v>184</v>
      </c>
    </row>
    <row r="12681" spans="1:4" ht="19.5" customHeight="1">
      <c r="B12681" t="s">
        <v>185</v>
      </c>
      <c r="D12681">
        <v>42</v>
      </c>
    </row>
    <row r="12682" spans="1:4" ht="19.5" customHeight="1">
      <c r="B12682" t="s">
        <v>186</v>
      </c>
      <c r="D12682">
        <v>153</v>
      </c>
    </row>
    <row r="12684" spans="1:4" ht="19.5" customHeight="1">
      <c r="B12684" t="s">
        <v>148</v>
      </c>
      <c r="D12684">
        <v>1221</v>
      </c>
    </row>
    <row r="12685" spans="1:4" ht="19.5" customHeight="1">
      <c r="B12685" t="s">
        <v>149</v>
      </c>
      <c r="D12685">
        <v>4347</v>
      </c>
    </row>
    <row r="12687" spans="1:4" ht="19.5" customHeight="1">
      <c r="A12687" t="s">
        <v>168</v>
      </c>
    </row>
    <row r="12688" spans="1:4" ht="19.5" customHeight="1">
      <c r="A12688" t="s">
        <v>169</v>
      </c>
    </row>
    <row r="12690" spans="1:4" ht="19.5" customHeight="1">
      <c r="A12690" t="s">
        <v>190</v>
      </c>
    </row>
    <row r="12692" spans="1:4" ht="19.5" customHeight="1">
      <c r="A12692" t="s">
        <v>397</v>
      </c>
    </row>
    <row r="12694" spans="1:4" ht="19.5" customHeight="1">
      <c r="B12694" t="s">
        <v>336</v>
      </c>
    </row>
    <row r="12695" spans="1:4" ht="19.5" customHeight="1">
      <c r="B12695" t="s">
        <v>176</v>
      </c>
      <c r="D12695">
        <v>55</v>
      </c>
    </row>
    <row r="12696" spans="1:4" ht="19.5" customHeight="1">
      <c r="A12696" s="4"/>
      <c r="B12696" t="s">
        <v>177</v>
      </c>
      <c r="D12696">
        <v>194</v>
      </c>
    </row>
    <row r="12697" spans="1:4" ht="19.5" customHeight="1">
      <c r="A12697" s="4"/>
      <c r="B12697" t="s">
        <v>324</v>
      </c>
      <c r="D12697">
        <v>28</v>
      </c>
    </row>
    <row r="12698" spans="1:4" ht="19.5" customHeight="1">
      <c r="A12698" s="4"/>
      <c r="B12698" t="s">
        <v>179</v>
      </c>
      <c r="D12698">
        <v>92</v>
      </c>
    </row>
    <row r="12699" spans="1:4" ht="19.5" customHeight="1">
      <c r="A12699" s="4"/>
      <c r="B12699" t="s">
        <v>316</v>
      </c>
      <c r="D12699">
        <v>35</v>
      </c>
    </row>
    <row r="12700" spans="1:4" ht="19.5" customHeight="1">
      <c r="B12700" t="s">
        <v>181</v>
      </c>
      <c r="D12700">
        <v>95</v>
      </c>
    </row>
    <row r="12701" spans="1:4" ht="19.5" customHeight="1">
      <c r="B12701" t="s">
        <v>182</v>
      </c>
      <c r="D12701">
        <v>27</v>
      </c>
    </row>
    <row r="12702" spans="1:4" ht="19.5" customHeight="1">
      <c r="B12702" t="s">
        <v>183</v>
      </c>
      <c r="D12702">
        <v>84</v>
      </c>
    </row>
    <row r="12704" spans="1:4" ht="19.5" customHeight="1">
      <c r="B12704" t="s">
        <v>184</v>
      </c>
    </row>
    <row r="12705" spans="1:4" ht="19.5" customHeight="1">
      <c r="B12705" t="s">
        <v>185</v>
      </c>
      <c r="D12705">
        <v>26</v>
      </c>
    </row>
    <row r="12706" spans="1:4" ht="19.5" customHeight="1">
      <c r="B12706" t="s">
        <v>186</v>
      </c>
      <c r="D12706">
        <v>68</v>
      </c>
    </row>
    <row r="12708" spans="1:4" ht="19.5" customHeight="1">
      <c r="B12708" t="s">
        <v>148</v>
      </c>
      <c r="D12708">
        <v>657</v>
      </c>
    </row>
    <row r="12709" spans="1:4" ht="19.5" customHeight="1">
      <c r="B12709" t="s">
        <v>149</v>
      </c>
      <c r="D12709">
        <v>1960</v>
      </c>
    </row>
    <row r="12711" spans="1:4" ht="19.5" customHeight="1">
      <c r="A12711" t="s">
        <v>168</v>
      </c>
    </row>
    <row r="12712" spans="1:4" ht="19.5" customHeight="1">
      <c r="A12712" t="s">
        <v>169</v>
      </c>
    </row>
    <row r="12714" spans="1:4" ht="19.5" customHeight="1">
      <c r="A12714" t="s">
        <v>190</v>
      </c>
    </row>
    <row r="12716" spans="1:4" ht="19.5" customHeight="1">
      <c r="A12716" t="s">
        <v>398</v>
      </c>
    </row>
    <row r="12718" spans="1:4" ht="19.5" customHeight="1">
      <c r="B12718" t="s">
        <v>336</v>
      </c>
    </row>
    <row r="12719" spans="1:4" ht="19.5" customHeight="1">
      <c r="B12719" t="s">
        <v>176</v>
      </c>
      <c r="D12719">
        <v>44</v>
      </c>
    </row>
    <row r="12720" spans="1:4" ht="19.5" customHeight="1">
      <c r="A12720" s="4"/>
      <c r="B12720" t="s">
        <v>177</v>
      </c>
      <c r="D12720">
        <v>118</v>
      </c>
    </row>
    <row r="12721" spans="1:4" ht="19.5" customHeight="1">
      <c r="A12721" s="4"/>
      <c r="B12721" t="s">
        <v>324</v>
      </c>
      <c r="D12721">
        <v>17</v>
      </c>
    </row>
    <row r="12722" spans="1:4" ht="19.5" customHeight="1">
      <c r="A12722" s="4"/>
      <c r="B12722" t="s">
        <v>179</v>
      </c>
      <c r="D12722">
        <v>69</v>
      </c>
    </row>
    <row r="12723" spans="1:4" ht="19.5" customHeight="1">
      <c r="A12723" s="4"/>
      <c r="B12723" t="s">
        <v>316</v>
      </c>
      <c r="D12723">
        <v>27</v>
      </c>
    </row>
    <row r="12724" spans="1:4" ht="19.5" customHeight="1">
      <c r="B12724" t="s">
        <v>181</v>
      </c>
      <c r="D12724">
        <v>93</v>
      </c>
    </row>
    <row r="12725" spans="1:4" ht="19.5" customHeight="1">
      <c r="B12725" t="s">
        <v>182</v>
      </c>
      <c r="D12725">
        <v>19</v>
      </c>
    </row>
    <row r="12726" spans="1:4" ht="19.5" customHeight="1">
      <c r="B12726" t="s">
        <v>183</v>
      </c>
      <c r="D12726">
        <v>58</v>
      </c>
    </row>
    <row r="12728" spans="1:4" ht="19.5" customHeight="1">
      <c r="B12728" t="s">
        <v>184</v>
      </c>
    </row>
    <row r="12729" spans="1:4" ht="19.5" customHeight="1">
      <c r="B12729" t="s">
        <v>185</v>
      </c>
      <c r="D12729">
        <v>23</v>
      </c>
    </row>
    <row r="12730" spans="1:4" ht="19.5" customHeight="1">
      <c r="B12730" t="s">
        <v>186</v>
      </c>
      <c r="D12730">
        <v>55</v>
      </c>
    </row>
    <row r="12732" spans="1:4" ht="19.5" customHeight="1">
      <c r="B12732" t="s">
        <v>148</v>
      </c>
      <c r="D12732">
        <v>408</v>
      </c>
    </row>
    <row r="12733" spans="1:4" ht="19.5" customHeight="1">
      <c r="B12733" t="s">
        <v>149</v>
      </c>
      <c r="D12733">
        <v>1295</v>
      </c>
    </row>
    <row r="12735" spans="1:4" ht="19.5" customHeight="1">
      <c r="A12735" t="s">
        <v>168</v>
      </c>
    </row>
    <row r="12736" spans="1:4" ht="19.5" customHeight="1">
      <c r="A12736" t="s">
        <v>169</v>
      </c>
    </row>
    <row r="12738" spans="1:4" ht="19.5" customHeight="1">
      <c r="A12738" t="s">
        <v>190</v>
      </c>
    </row>
    <row r="12740" spans="1:4" ht="19.5" customHeight="1">
      <c r="A12740" t="s">
        <v>399</v>
      </c>
    </row>
    <row r="12742" spans="1:4" ht="19.5" customHeight="1">
      <c r="B12742" t="s">
        <v>336</v>
      </c>
    </row>
    <row r="12743" spans="1:4" ht="19.5" customHeight="1">
      <c r="B12743" t="s">
        <v>176</v>
      </c>
      <c r="D12743">
        <v>44</v>
      </c>
    </row>
    <row r="12744" spans="1:4" ht="19.5" customHeight="1">
      <c r="A12744" s="4"/>
      <c r="B12744" t="s">
        <v>177</v>
      </c>
      <c r="D12744">
        <v>291</v>
      </c>
    </row>
    <row r="12745" spans="1:4" ht="19.5" customHeight="1">
      <c r="A12745" s="4"/>
      <c r="B12745" t="s">
        <v>324</v>
      </c>
      <c r="D12745">
        <v>29</v>
      </c>
    </row>
    <row r="12746" spans="1:4" ht="19.5" customHeight="1">
      <c r="A12746" s="4"/>
      <c r="B12746" t="s">
        <v>179</v>
      </c>
      <c r="D12746">
        <v>168</v>
      </c>
    </row>
    <row r="12747" spans="1:4" ht="19.5" customHeight="1">
      <c r="A12747" s="4"/>
      <c r="B12747" t="s">
        <v>316</v>
      </c>
      <c r="D12747">
        <v>22</v>
      </c>
    </row>
    <row r="12748" spans="1:4" ht="19.5" customHeight="1">
      <c r="B12748" t="s">
        <v>181</v>
      </c>
      <c r="D12748">
        <v>122</v>
      </c>
    </row>
    <row r="12749" spans="1:4" ht="19.5" customHeight="1">
      <c r="B12749" t="s">
        <v>182</v>
      </c>
      <c r="D12749">
        <v>16</v>
      </c>
    </row>
    <row r="12750" spans="1:4" ht="19.5" customHeight="1">
      <c r="B12750" t="s">
        <v>183</v>
      </c>
      <c r="D12750">
        <v>110</v>
      </c>
    </row>
    <row r="12752" spans="1:4" ht="19.5" customHeight="1">
      <c r="B12752" t="s">
        <v>184</v>
      </c>
    </row>
    <row r="12753" spans="1:4" ht="19.5" customHeight="1">
      <c r="B12753" t="s">
        <v>185</v>
      </c>
      <c r="D12753">
        <v>20</v>
      </c>
    </row>
    <row r="12754" spans="1:4" ht="19.5" customHeight="1">
      <c r="B12754" t="s">
        <v>186</v>
      </c>
      <c r="D12754">
        <v>165</v>
      </c>
    </row>
    <row r="12756" spans="1:4" ht="19.5" customHeight="1">
      <c r="B12756" t="s">
        <v>148</v>
      </c>
      <c r="D12756">
        <v>472</v>
      </c>
    </row>
    <row r="12757" spans="1:4" ht="19.5" customHeight="1">
      <c r="B12757" t="s">
        <v>149</v>
      </c>
      <c r="D12757">
        <v>2335</v>
      </c>
    </row>
    <row r="12759" spans="1:4" ht="19.5" customHeight="1">
      <c r="A12759" t="s">
        <v>168</v>
      </c>
    </row>
    <row r="12760" spans="1:4" ht="19.5" customHeight="1">
      <c r="A12760" t="s">
        <v>169</v>
      </c>
    </row>
    <row r="12762" spans="1:4" ht="19.5" customHeight="1">
      <c r="A12762" t="s">
        <v>190</v>
      </c>
    </row>
    <row r="12764" spans="1:4" ht="19.5" customHeight="1">
      <c r="A12764" t="s">
        <v>400</v>
      </c>
    </row>
    <row r="12766" spans="1:4" ht="19.5" customHeight="1">
      <c r="B12766" t="s">
        <v>336</v>
      </c>
    </row>
    <row r="12767" spans="1:4" ht="19.5" customHeight="1">
      <c r="B12767" t="s">
        <v>176</v>
      </c>
      <c r="D12767">
        <v>58</v>
      </c>
    </row>
    <row r="12768" spans="1:4" ht="19.5" customHeight="1">
      <c r="A12768" s="4"/>
      <c r="B12768" t="s">
        <v>177</v>
      </c>
      <c r="D12768">
        <v>241</v>
      </c>
    </row>
    <row r="12769" spans="1:4" ht="19.5" customHeight="1">
      <c r="A12769" s="4"/>
      <c r="B12769" t="s">
        <v>324</v>
      </c>
      <c r="D12769">
        <v>38</v>
      </c>
    </row>
    <row r="12770" spans="1:4" ht="19.5" customHeight="1">
      <c r="A12770" s="4"/>
      <c r="B12770" t="s">
        <v>179</v>
      </c>
      <c r="D12770">
        <v>134</v>
      </c>
    </row>
    <row r="12771" spans="1:4" ht="19.5" customHeight="1">
      <c r="A12771" s="4"/>
      <c r="B12771" t="s">
        <v>316</v>
      </c>
      <c r="D12771">
        <v>23</v>
      </c>
    </row>
    <row r="12772" spans="1:4" ht="19.5" customHeight="1">
      <c r="B12772" t="s">
        <v>181</v>
      </c>
      <c r="D12772">
        <v>98</v>
      </c>
    </row>
    <row r="12773" spans="1:4" ht="19.5" customHeight="1">
      <c r="B12773" t="s">
        <v>182</v>
      </c>
      <c r="D12773">
        <v>24</v>
      </c>
    </row>
    <row r="12774" spans="1:4" ht="19.5" customHeight="1">
      <c r="B12774" t="s">
        <v>183</v>
      </c>
      <c r="D12774">
        <v>71</v>
      </c>
    </row>
    <row r="12776" spans="1:4" ht="19.5" customHeight="1">
      <c r="B12776" t="s">
        <v>184</v>
      </c>
    </row>
    <row r="12777" spans="1:4" ht="19.5" customHeight="1">
      <c r="B12777" t="s">
        <v>185</v>
      </c>
      <c r="D12777">
        <v>20</v>
      </c>
    </row>
    <row r="12778" spans="1:4" ht="19.5" customHeight="1">
      <c r="B12778" t="s">
        <v>186</v>
      </c>
      <c r="D12778">
        <v>77</v>
      </c>
    </row>
    <row r="12780" spans="1:4" ht="19.5" customHeight="1">
      <c r="B12780" t="s">
        <v>148</v>
      </c>
      <c r="D12780">
        <v>511</v>
      </c>
    </row>
    <row r="12781" spans="1:4" ht="19.5" customHeight="1">
      <c r="B12781" t="s">
        <v>149</v>
      </c>
      <c r="D12781">
        <v>1737</v>
      </c>
    </row>
    <row r="12783" spans="1:4" ht="19.5" customHeight="1">
      <c r="A12783" t="s">
        <v>168</v>
      </c>
    </row>
    <row r="12784" spans="1:4" ht="19.5" customHeight="1">
      <c r="A12784" t="s">
        <v>169</v>
      </c>
    </row>
    <row r="12786" spans="1:4" ht="19.5" customHeight="1">
      <c r="A12786" t="s">
        <v>169</v>
      </c>
    </row>
    <row r="12788" spans="1:4" ht="19.5" customHeight="1">
      <c r="A12788" t="s">
        <v>190</v>
      </c>
    </row>
    <row r="12790" spans="1:4" ht="19.5" customHeight="1">
      <c r="A12790" t="s">
        <v>401</v>
      </c>
    </row>
    <row r="12792" spans="1:4" ht="19.5" customHeight="1">
      <c r="B12792" t="s">
        <v>336</v>
      </c>
    </row>
    <row r="12793" spans="1:4" ht="19.5" customHeight="1">
      <c r="B12793" t="s">
        <v>176</v>
      </c>
      <c r="D12793">
        <v>48</v>
      </c>
    </row>
    <row r="12794" spans="1:4" ht="19.5" customHeight="1">
      <c r="A12794" s="4"/>
      <c r="B12794" t="s">
        <v>177</v>
      </c>
      <c r="D12794">
        <v>190</v>
      </c>
    </row>
    <row r="12795" spans="1:4" ht="19.5" customHeight="1">
      <c r="A12795" s="4"/>
      <c r="B12795" t="s">
        <v>324</v>
      </c>
      <c r="D12795">
        <v>15</v>
      </c>
    </row>
    <row r="12796" spans="1:4" ht="19.5" customHeight="1">
      <c r="A12796" s="4"/>
      <c r="B12796" t="s">
        <v>179</v>
      </c>
      <c r="D12796">
        <v>126</v>
      </c>
    </row>
    <row r="12797" spans="1:4" ht="19.5" customHeight="1">
      <c r="A12797" s="4"/>
      <c r="B12797" t="s">
        <v>316</v>
      </c>
      <c r="D12797">
        <v>6</v>
      </c>
    </row>
    <row r="12798" spans="1:4" ht="19.5" customHeight="1">
      <c r="B12798" t="s">
        <v>181</v>
      </c>
      <c r="D12798">
        <v>30</v>
      </c>
    </row>
    <row r="12799" spans="1:4" ht="19.5" customHeight="1">
      <c r="B12799" t="s">
        <v>182</v>
      </c>
      <c r="D12799">
        <v>10</v>
      </c>
    </row>
    <row r="12800" spans="1:4" ht="19.5" customHeight="1">
      <c r="B12800" t="s">
        <v>183</v>
      </c>
      <c r="D12800">
        <v>62</v>
      </c>
    </row>
    <row r="12802" spans="1:4" ht="19.5" customHeight="1">
      <c r="B12802" t="s">
        <v>184</v>
      </c>
    </row>
    <row r="12803" spans="1:4" ht="19.5" customHeight="1">
      <c r="B12803" t="s">
        <v>185</v>
      </c>
      <c r="D12803">
        <v>8</v>
      </c>
    </row>
    <row r="12804" spans="1:4" ht="19.5" customHeight="1">
      <c r="B12804" t="s">
        <v>186</v>
      </c>
      <c r="D12804">
        <v>31</v>
      </c>
    </row>
    <row r="12806" spans="1:4" ht="19.5" customHeight="1">
      <c r="B12806" t="s">
        <v>148</v>
      </c>
      <c r="D12806">
        <v>632</v>
      </c>
    </row>
    <row r="12807" spans="1:4" ht="19.5" customHeight="1">
      <c r="B12807" t="s">
        <v>149</v>
      </c>
      <c r="D12807">
        <v>1834</v>
      </c>
    </row>
    <row r="12809" spans="1:4" ht="19.5" customHeight="1">
      <c r="A12809" t="s">
        <v>168</v>
      </c>
    </row>
    <row r="12810" spans="1:4" ht="19.5" customHeight="1">
      <c r="A12810" t="s">
        <v>169</v>
      </c>
    </row>
    <row r="12812" spans="1:4" ht="19.5" customHeight="1">
      <c r="A12812" t="s">
        <v>190</v>
      </c>
    </row>
    <row r="12814" spans="1:4" ht="19.5" customHeight="1">
      <c r="A12814" t="s">
        <v>402</v>
      </c>
    </row>
    <row r="12816" spans="1:4" ht="19.5" customHeight="1">
      <c r="B12816" t="s">
        <v>336</v>
      </c>
    </row>
    <row r="12817" spans="1:4" ht="19.5" customHeight="1">
      <c r="B12817" t="s">
        <v>176</v>
      </c>
      <c r="D12817">
        <v>250</v>
      </c>
    </row>
    <row r="12818" spans="1:4" ht="19.5" customHeight="1">
      <c r="A12818" s="4"/>
      <c r="B12818" t="s">
        <v>177</v>
      </c>
      <c r="D12818">
        <v>1549</v>
      </c>
    </row>
    <row r="12819" spans="1:4" ht="19.5" customHeight="1">
      <c r="A12819" s="4"/>
      <c r="B12819" t="s">
        <v>324</v>
      </c>
      <c r="D12819">
        <v>89</v>
      </c>
    </row>
    <row r="12820" spans="1:4" ht="19.5" customHeight="1">
      <c r="A12820" s="4"/>
      <c r="B12820" t="s">
        <v>179</v>
      </c>
      <c r="D12820">
        <v>694</v>
      </c>
    </row>
    <row r="12821" spans="1:4" ht="19.5" customHeight="1">
      <c r="A12821" s="4"/>
      <c r="B12821" t="s">
        <v>316</v>
      </c>
      <c r="D12821">
        <v>71</v>
      </c>
    </row>
    <row r="12822" spans="1:4" ht="19.5" customHeight="1">
      <c r="B12822" t="s">
        <v>181</v>
      </c>
      <c r="D12822">
        <v>513</v>
      </c>
    </row>
    <row r="12823" spans="1:4" ht="19.5" customHeight="1">
      <c r="B12823" t="s">
        <v>182</v>
      </c>
      <c r="D12823">
        <v>71</v>
      </c>
    </row>
    <row r="12824" spans="1:4" ht="19.5" customHeight="1">
      <c r="B12824" t="s">
        <v>183</v>
      </c>
      <c r="D12824">
        <v>531</v>
      </c>
    </row>
    <row r="12826" spans="1:4" ht="19.5" customHeight="1">
      <c r="B12826" t="s">
        <v>184</v>
      </c>
    </row>
    <row r="12827" spans="1:4" ht="19.5" customHeight="1">
      <c r="B12827" t="s">
        <v>185</v>
      </c>
      <c r="D12827">
        <v>121</v>
      </c>
    </row>
    <row r="12828" spans="1:4" ht="19.5" customHeight="1">
      <c r="B12828" t="s">
        <v>186</v>
      </c>
      <c r="D12828">
        <v>673</v>
      </c>
    </row>
    <row r="12830" spans="1:4" ht="19.5" customHeight="1">
      <c r="B12830" t="s">
        <v>148</v>
      </c>
      <c r="D12830">
        <v>2504</v>
      </c>
    </row>
    <row r="12831" spans="1:4" ht="19.5" customHeight="1">
      <c r="B12831" t="s">
        <v>149</v>
      </c>
      <c r="D12831">
        <v>11735</v>
      </c>
    </row>
    <row r="12833" spans="1:4" ht="19.5" customHeight="1">
      <c r="A12833" t="s">
        <v>168</v>
      </c>
    </row>
    <row r="12834" spans="1:4" ht="19.5" customHeight="1">
      <c r="A12834" t="s">
        <v>169</v>
      </c>
    </row>
    <row r="12836" spans="1:4" ht="19.5" customHeight="1">
      <c r="A12836" t="s">
        <v>190</v>
      </c>
    </row>
    <row r="12838" spans="1:4" ht="19.5" customHeight="1">
      <c r="A12838" t="s">
        <v>403</v>
      </c>
    </row>
    <row r="12840" spans="1:4" ht="19.5" customHeight="1">
      <c r="B12840" t="s">
        <v>336</v>
      </c>
    </row>
    <row r="12841" spans="1:4" ht="19.5" customHeight="1">
      <c r="B12841" t="s">
        <v>176</v>
      </c>
      <c r="D12841">
        <v>21</v>
      </c>
    </row>
    <row r="12842" spans="1:4" ht="19.5" customHeight="1">
      <c r="A12842" s="4"/>
      <c r="B12842" t="s">
        <v>177</v>
      </c>
      <c r="D12842">
        <v>66</v>
      </c>
    </row>
    <row r="12843" spans="1:4" ht="19.5" customHeight="1">
      <c r="A12843" s="4"/>
      <c r="B12843" t="s">
        <v>324</v>
      </c>
      <c r="D12843">
        <v>8</v>
      </c>
    </row>
    <row r="12844" spans="1:4" ht="19.5" customHeight="1">
      <c r="A12844" s="4"/>
      <c r="B12844" t="s">
        <v>179</v>
      </c>
      <c r="D12844">
        <v>16</v>
      </c>
    </row>
    <row r="12845" spans="1:4" ht="19.5" customHeight="1">
      <c r="A12845" s="4"/>
      <c r="B12845" t="s">
        <v>316</v>
      </c>
      <c r="D12845">
        <v>16</v>
      </c>
    </row>
    <row r="12846" spans="1:4" ht="19.5" customHeight="1">
      <c r="B12846" t="s">
        <v>181</v>
      </c>
      <c r="D12846">
        <v>33</v>
      </c>
    </row>
    <row r="12847" spans="1:4" ht="19.5" customHeight="1">
      <c r="B12847" t="s">
        <v>182</v>
      </c>
      <c r="D12847">
        <v>10</v>
      </c>
    </row>
    <row r="12848" spans="1:4" ht="19.5" customHeight="1">
      <c r="B12848" t="s">
        <v>183</v>
      </c>
      <c r="D12848">
        <v>26</v>
      </c>
    </row>
    <row r="12850" spans="1:4" ht="19.5" customHeight="1">
      <c r="B12850" t="s">
        <v>184</v>
      </c>
    </row>
    <row r="12851" spans="1:4" ht="19.5" customHeight="1">
      <c r="B12851" t="s">
        <v>185</v>
      </c>
      <c r="D12851">
        <v>24</v>
      </c>
    </row>
    <row r="12852" spans="1:4" ht="19.5" customHeight="1">
      <c r="B12852" t="s">
        <v>186</v>
      </c>
      <c r="D12852">
        <v>40</v>
      </c>
    </row>
    <row r="12854" spans="1:4" ht="19.5" customHeight="1">
      <c r="B12854" t="s">
        <v>148</v>
      </c>
      <c r="D12854">
        <v>439</v>
      </c>
    </row>
    <row r="12855" spans="1:4" ht="19.5" customHeight="1">
      <c r="B12855" t="s">
        <v>149</v>
      </c>
      <c r="D12855">
        <v>893</v>
      </c>
    </row>
    <row r="12857" spans="1:4" ht="19.5" customHeight="1">
      <c r="A12857" t="s">
        <v>168</v>
      </c>
    </row>
    <row r="12858" spans="1:4" ht="19.5" customHeight="1">
      <c r="A12858" t="s">
        <v>169</v>
      </c>
    </row>
    <row r="12860" spans="1:4" ht="19.5" customHeight="1">
      <c r="A12860" t="s">
        <v>190</v>
      </c>
    </row>
    <row r="12862" spans="1:4" ht="19.5" customHeight="1">
      <c r="A12862" t="s">
        <v>404</v>
      </c>
    </row>
    <row r="12864" spans="1:4" ht="19.5" customHeight="1">
      <c r="B12864" t="s">
        <v>336</v>
      </c>
    </row>
    <row r="12865" spans="1:4" ht="19.5" customHeight="1">
      <c r="B12865" t="s">
        <v>176</v>
      </c>
      <c r="D12865">
        <v>52</v>
      </c>
    </row>
    <row r="12866" spans="1:4" ht="19.5" customHeight="1">
      <c r="A12866" s="4"/>
      <c r="B12866" t="s">
        <v>177</v>
      </c>
      <c r="D12866">
        <v>182</v>
      </c>
    </row>
    <row r="12867" spans="1:4" ht="19.5" customHeight="1">
      <c r="A12867" s="4"/>
      <c r="B12867" t="s">
        <v>324</v>
      </c>
      <c r="D12867">
        <v>36</v>
      </c>
    </row>
    <row r="12868" spans="1:4" ht="19.5" customHeight="1">
      <c r="A12868" s="4"/>
      <c r="B12868" t="s">
        <v>179</v>
      </c>
      <c r="D12868">
        <v>93</v>
      </c>
    </row>
    <row r="12869" spans="1:4" ht="19.5" customHeight="1">
      <c r="A12869" s="4"/>
      <c r="B12869" t="s">
        <v>316</v>
      </c>
      <c r="D12869">
        <v>52</v>
      </c>
    </row>
    <row r="12870" spans="1:4" ht="19.5" customHeight="1">
      <c r="B12870" t="s">
        <v>181</v>
      </c>
      <c r="D12870">
        <v>104</v>
      </c>
    </row>
    <row r="12871" spans="1:4" ht="19.5" customHeight="1">
      <c r="B12871" t="s">
        <v>182</v>
      </c>
      <c r="D12871">
        <v>47</v>
      </c>
    </row>
    <row r="12872" spans="1:4" ht="19.5" customHeight="1">
      <c r="B12872" t="s">
        <v>183</v>
      </c>
      <c r="D12872">
        <v>104</v>
      </c>
    </row>
    <row r="12874" spans="1:4" ht="19.5" customHeight="1">
      <c r="B12874" t="s">
        <v>184</v>
      </c>
    </row>
    <row r="12875" spans="1:4" ht="19.5" customHeight="1">
      <c r="B12875" t="s">
        <v>185</v>
      </c>
      <c r="D12875">
        <v>98</v>
      </c>
    </row>
    <row r="12876" spans="1:4" ht="19.5" customHeight="1">
      <c r="B12876" t="s">
        <v>186</v>
      </c>
      <c r="D12876">
        <v>182</v>
      </c>
    </row>
    <row r="12878" spans="1:4" ht="19.5" customHeight="1">
      <c r="B12878" t="s">
        <v>148</v>
      </c>
      <c r="D12878">
        <v>1482</v>
      </c>
    </row>
    <row r="12879" spans="1:4" ht="19.5" customHeight="1">
      <c r="B12879" t="s">
        <v>149</v>
      </c>
      <c r="D12879">
        <v>2995</v>
      </c>
    </row>
    <row r="12881" spans="1:4" ht="19.5" customHeight="1">
      <c r="A12881" t="s">
        <v>168</v>
      </c>
    </row>
    <row r="12882" spans="1:4" ht="19.5" customHeight="1">
      <c r="A12882" t="s">
        <v>169</v>
      </c>
    </row>
    <row r="12884" spans="1:4" ht="19.5" customHeight="1">
      <c r="A12884" t="s">
        <v>190</v>
      </c>
    </row>
    <row r="12886" spans="1:4" ht="19.5" customHeight="1">
      <c r="A12886" t="s">
        <v>405</v>
      </c>
    </row>
    <row r="12888" spans="1:4" ht="19.5" customHeight="1">
      <c r="B12888" t="s">
        <v>336</v>
      </c>
    </row>
    <row r="12889" spans="1:4" ht="19.5" customHeight="1">
      <c r="B12889" t="s">
        <v>176</v>
      </c>
      <c r="D12889">
        <v>25</v>
      </c>
    </row>
    <row r="12890" spans="1:4" ht="19.5" customHeight="1">
      <c r="A12890" s="4"/>
      <c r="B12890" t="s">
        <v>177</v>
      </c>
      <c r="D12890">
        <v>172</v>
      </c>
    </row>
    <row r="12891" spans="1:4" ht="19.5" customHeight="1">
      <c r="A12891" s="4"/>
      <c r="B12891" t="s">
        <v>324</v>
      </c>
      <c r="D12891">
        <v>3</v>
      </c>
    </row>
    <row r="12892" spans="1:4" ht="19.5" customHeight="1">
      <c r="A12892" s="4"/>
      <c r="B12892" t="s">
        <v>179</v>
      </c>
      <c r="D12892">
        <v>13</v>
      </c>
    </row>
    <row r="12893" spans="1:4" ht="19.5" customHeight="1">
      <c r="A12893" s="4"/>
      <c r="B12893" t="s">
        <v>316</v>
      </c>
      <c r="D12893">
        <v>4</v>
      </c>
    </row>
    <row r="12894" spans="1:4" ht="19.5" customHeight="1">
      <c r="B12894" t="s">
        <v>181</v>
      </c>
      <c r="D12894">
        <v>11</v>
      </c>
    </row>
    <row r="12895" spans="1:4" ht="19.5" customHeight="1">
      <c r="B12895" t="s">
        <v>182</v>
      </c>
      <c r="D12895">
        <v>2</v>
      </c>
    </row>
    <row r="12896" spans="1:4" ht="19.5" customHeight="1">
      <c r="B12896" t="s">
        <v>183</v>
      </c>
      <c r="D12896">
        <v>21</v>
      </c>
    </row>
    <row r="12898" spans="1:4" ht="19.5" customHeight="1">
      <c r="B12898" t="s">
        <v>184</v>
      </c>
    </row>
    <row r="12899" spans="1:4" ht="19.5" customHeight="1">
      <c r="B12899" t="s">
        <v>185</v>
      </c>
      <c r="D12899">
        <v>0</v>
      </c>
    </row>
    <row r="12900" spans="1:4" ht="19.5" customHeight="1">
      <c r="B12900" t="s">
        <v>186</v>
      </c>
      <c r="D12900">
        <v>5</v>
      </c>
    </row>
    <row r="12902" spans="1:4" ht="19.5" customHeight="1">
      <c r="B12902" t="s">
        <v>148</v>
      </c>
      <c r="D12902">
        <v>141</v>
      </c>
    </row>
    <row r="12903" spans="1:4" ht="19.5" customHeight="1">
      <c r="B12903" t="s">
        <v>149</v>
      </c>
      <c r="D12903">
        <v>528</v>
      </c>
    </row>
    <row r="12905" spans="1:4" ht="19.5" customHeight="1">
      <c r="A12905" t="s">
        <v>168</v>
      </c>
    </row>
    <row r="12906" spans="1:4" ht="19.5" customHeight="1">
      <c r="A12906" t="s">
        <v>169</v>
      </c>
    </row>
    <row r="12908" spans="1:4" ht="19.5" customHeight="1">
      <c r="A12908" t="s">
        <v>190</v>
      </c>
    </row>
    <row r="12910" spans="1:4" ht="19.5" customHeight="1">
      <c r="A12910" t="s">
        <v>406</v>
      </c>
    </row>
    <row r="12912" spans="1:4" ht="19.5" customHeight="1">
      <c r="B12912" t="s">
        <v>336</v>
      </c>
    </row>
    <row r="12913" spans="1:4" ht="19.5" customHeight="1">
      <c r="B12913" t="s">
        <v>176</v>
      </c>
      <c r="D12913">
        <v>61</v>
      </c>
    </row>
    <row r="12914" spans="1:4" ht="19.5" customHeight="1">
      <c r="A12914" s="4"/>
      <c r="B12914" t="s">
        <v>177</v>
      </c>
      <c r="D12914">
        <v>312</v>
      </c>
    </row>
    <row r="12915" spans="1:4" ht="19.5" customHeight="1">
      <c r="A12915" s="4"/>
      <c r="B12915" t="s">
        <v>324</v>
      </c>
      <c r="D12915">
        <v>33</v>
      </c>
    </row>
    <row r="12916" spans="1:4" ht="19.5" customHeight="1">
      <c r="A12916" s="4"/>
      <c r="B12916" t="s">
        <v>179</v>
      </c>
      <c r="D12916">
        <v>179</v>
      </c>
    </row>
    <row r="12917" spans="1:4" ht="19.5" customHeight="1">
      <c r="A12917" s="4"/>
      <c r="B12917" t="s">
        <v>316</v>
      </c>
      <c r="D12917">
        <v>16</v>
      </c>
    </row>
    <row r="12918" spans="1:4" ht="19.5" customHeight="1">
      <c r="B12918" t="s">
        <v>181</v>
      </c>
      <c r="D12918">
        <v>110</v>
      </c>
    </row>
    <row r="12919" spans="1:4" ht="19.5" customHeight="1">
      <c r="B12919" t="s">
        <v>182</v>
      </c>
      <c r="D12919">
        <v>28</v>
      </c>
    </row>
    <row r="12920" spans="1:4" ht="19.5" customHeight="1">
      <c r="B12920" t="s">
        <v>183</v>
      </c>
      <c r="D12920">
        <v>124</v>
      </c>
    </row>
    <row r="12922" spans="1:4" ht="19.5" customHeight="1">
      <c r="B12922" t="s">
        <v>184</v>
      </c>
    </row>
    <row r="12923" spans="1:4" ht="19.5" customHeight="1">
      <c r="B12923" t="s">
        <v>185</v>
      </c>
      <c r="D12923">
        <v>32</v>
      </c>
    </row>
    <row r="12924" spans="1:4" ht="19.5" customHeight="1">
      <c r="B12924" t="s">
        <v>186</v>
      </c>
      <c r="D12924">
        <v>120</v>
      </c>
    </row>
    <row r="12926" spans="1:4" ht="19.5" customHeight="1">
      <c r="B12926" t="s">
        <v>148</v>
      </c>
      <c r="D12926">
        <v>725</v>
      </c>
    </row>
    <row r="12927" spans="1:4" ht="19.5" customHeight="1">
      <c r="B12927" t="s">
        <v>149</v>
      </c>
      <c r="D12927">
        <v>2643</v>
      </c>
    </row>
    <row r="12929" spans="1:4" ht="19.5" customHeight="1">
      <c r="A12929" t="s">
        <v>168</v>
      </c>
    </row>
    <row r="12930" spans="1:4" ht="19.5" customHeight="1">
      <c r="A12930" t="s">
        <v>169</v>
      </c>
    </row>
    <row r="12933" spans="1:4" ht="19.5" customHeight="1">
      <c r="A12933" t="s">
        <v>190</v>
      </c>
    </row>
    <row r="12935" spans="1:4" ht="19.5" customHeight="1">
      <c r="A12935" t="s">
        <v>407</v>
      </c>
    </row>
    <row r="12937" spans="1:4" ht="19.5" customHeight="1">
      <c r="B12937" t="s">
        <v>336</v>
      </c>
    </row>
    <row r="12938" spans="1:4" ht="19.5" customHeight="1">
      <c r="B12938" t="s">
        <v>176</v>
      </c>
      <c r="D12938">
        <v>35</v>
      </c>
    </row>
    <row r="12939" spans="1:4" ht="19.5" customHeight="1">
      <c r="A12939" s="4"/>
      <c r="B12939" t="s">
        <v>177</v>
      </c>
      <c r="D12939">
        <v>279</v>
      </c>
    </row>
    <row r="12940" spans="1:4" ht="19.5" customHeight="1">
      <c r="A12940" s="4"/>
      <c r="B12940" t="s">
        <v>324</v>
      </c>
      <c r="D12940">
        <v>16</v>
      </c>
    </row>
    <row r="12941" spans="1:4" ht="19.5" customHeight="1">
      <c r="A12941" s="4"/>
      <c r="B12941" t="s">
        <v>179</v>
      </c>
      <c r="D12941">
        <v>116</v>
      </c>
    </row>
    <row r="12942" spans="1:4" ht="19.5" customHeight="1">
      <c r="A12942" s="4"/>
      <c r="B12942" t="s">
        <v>316</v>
      </c>
      <c r="D12942">
        <v>14</v>
      </c>
    </row>
    <row r="12943" spans="1:4" ht="19.5" customHeight="1">
      <c r="B12943" t="s">
        <v>181</v>
      </c>
      <c r="D12943">
        <v>166</v>
      </c>
    </row>
    <row r="12944" spans="1:4" ht="19.5" customHeight="1">
      <c r="B12944" t="s">
        <v>182</v>
      </c>
      <c r="D12944">
        <v>10</v>
      </c>
    </row>
    <row r="12945" spans="1:4" ht="19.5" customHeight="1">
      <c r="B12945" t="s">
        <v>183</v>
      </c>
      <c r="D12945">
        <v>109</v>
      </c>
    </row>
    <row r="12947" spans="1:4" ht="19.5" customHeight="1">
      <c r="B12947" t="s">
        <v>184</v>
      </c>
    </row>
    <row r="12948" spans="1:4" ht="19.5" customHeight="1">
      <c r="B12948" t="s">
        <v>185</v>
      </c>
      <c r="D12948">
        <v>14</v>
      </c>
    </row>
    <row r="12949" spans="1:4" ht="19.5" customHeight="1">
      <c r="B12949" t="s">
        <v>186</v>
      </c>
      <c r="D12949">
        <v>191</v>
      </c>
    </row>
    <row r="12951" spans="1:4" ht="19.5" customHeight="1">
      <c r="B12951" t="s">
        <v>148</v>
      </c>
      <c r="D12951">
        <v>444</v>
      </c>
    </row>
    <row r="12952" spans="1:4" ht="19.5" customHeight="1">
      <c r="B12952" t="s">
        <v>149</v>
      </c>
      <c r="D12952">
        <v>3097</v>
      </c>
    </row>
    <row r="12954" spans="1:4" ht="19.5" customHeight="1">
      <c r="A12954" t="s">
        <v>168</v>
      </c>
    </row>
    <row r="12955" spans="1:4" ht="19.5" customHeight="1">
      <c r="A12955" t="s">
        <v>169</v>
      </c>
    </row>
    <row r="12957" spans="1:4" ht="19.5" customHeight="1">
      <c r="A12957" t="s">
        <v>190</v>
      </c>
    </row>
    <row r="12959" spans="1:4" ht="19.5" customHeight="1">
      <c r="A12959" t="s">
        <v>408</v>
      </c>
    </row>
    <row r="12961" spans="1:4" ht="19.5" customHeight="1">
      <c r="B12961" t="s">
        <v>336</v>
      </c>
    </row>
    <row r="12962" spans="1:4" ht="19.5" customHeight="1">
      <c r="B12962" t="s">
        <v>176</v>
      </c>
      <c r="D12962">
        <v>26</v>
      </c>
    </row>
    <row r="12963" spans="1:4" ht="19.5" customHeight="1">
      <c r="A12963" s="4"/>
      <c r="B12963" t="s">
        <v>177</v>
      </c>
      <c r="D12963">
        <v>230</v>
      </c>
    </row>
    <row r="12964" spans="1:4" ht="19.5" customHeight="1">
      <c r="A12964" s="4"/>
      <c r="B12964" t="s">
        <v>324</v>
      </c>
      <c r="D12964">
        <v>17</v>
      </c>
    </row>
    <row r="12965" spans="1:4" ht="19.5" customHeight="1">
      <c r="A12965" s="4"/>
      <c r="B12965" t="s">
        <v>179</v>
      </c>
      <c r="D12965">
        <v>59</v>
      </c>
    </row>
    <row r="12966" spans="1:4" ht="19.5" customHeight="1">
      <c r="A12966" s="4"/>
      <c r="B12966" t="s">
        <v>316</v>
      </c>
      <c r="D12966">
        <v>12</v>
      </c>
    </row>
    <row r="12967" spans="1:4" ht="19.5" customHeight="1">
      <c r="B12967" t="s">
        <v>181</v>
      </c>
      <c r="D12967">
        <v>73</v>
      </c>
    </row>
    <row r="12968" spans="1:4" ht="19.5" customHeight="1">
      <c r="B12968" t="s">
        <v>182</v>
      </c>
      <c r="D12968">
        <v>21</v>
      </c>
    </row>
    <row r="12969" spans="1:4" ht="19.5" customHeight="1">
      <c r="B12969" t="s">
        <v>183</v>
      </c>
      <c r="D12969">
        <v>77</v>
      </c>
    </row>
    <row r="12971" spans="1:4" ht="19.5" customHeight="1">
      <c r="B12971" t="s">
        <v>184</v>
      </c>
    </row>
    <row r="12972" spans="1:4" ht="19.5" customHeight="1">
      <c r="B12972" t="s">
        <v>185</v>
      </c>
      <c r="D12972">
        <v>49</v>
      </c>
    </row>
    <row r="12973" spans="1:4" ht="19.5" customHeight="1">
      <c r="B12973" t="s">
        <v>186</v>
      </c>
      <c r="D12973">
        <v>206</v>
      </c>
    </row>
    <row r="12975" spans="1:4" ht="19.5" customHeight="1">
      <c r="B12975" t="s">
        <v>148</v>
      </c>
      <c r="D12975">
        <v>1645</v>
      </c>
    </row>
    <row r="12976" spans="1:4" ht="19.5" customHeight="1">
      <c r="B12976" t="s">
        <v>149</v>
      </c>
      <c r="D12976">
        <v>4492</v>
      </c>
    </row>
    <row r="12978" spans="1:4" ht="19.5" customHeight="1">
      <c r="A12978" t="s">
        <v>168</v>
      </c>
    </row>
    <row r="12979" spans="1:4" ht="19.5" customHeight="1">
      <c r="A12979" t="s">
        <v>169</v>
      </c>
    </row>
    <row r="12981" spans="1:4" ht="19.5" customHeight="1">
      <c r="A12981" t="s">
        <v>190</v>
      </c>
    </row>
    <row r="12983" spans="1:4" ht="19.5" customHeight="1">
      <c r="A12983" t="s">
        <v>409</v>
      </c>
    </row>
    <row r="12985" spans="1:4" ht="19.5" customHeight="1">
      <c r="B12985" t="s">
        <v>336</v>
      </c>
    </row>
    <row r="12986" spans="1:4" ht="19.5" customHeight="1">
      <c r="B12986" t="s">
        <v>176</v>
      </c>
      <c r="D12986">
        <v>26</v>
      </c>
    </row>
    <row r="12987" spans="1:4" ht="19.5" customHeight="1">
      <c r="A12987" s="4"/>
      <c r="B12987" t="s">
        <v>177</v>
      </c>
      <c r="D12987">
        <v>193</v>
      </c>
    </row>
    <row r="12988" spans="1:4" ht="19.5" customHeight="1">
      <c r="A12988" s="4"/>
      <c r="B12988" t="s">
        <v>324</v>
      </c>
      <c r="D12988">
        <v>16</v>
      </c>
    </row>
    <row r="12989" spans="1:4" ht="19.5" customHeight="1">
      <c r="A12989" s="4"/>
      <c r="B12989" t="s">
        <v>179</v>
      </c>
      <c r="D12989">
        <v>74</v>
      </c>
    </row>
    <row r="12990" spans="1:4" ht="19.5" customHeight="1">
      <c r="A12990" s="4"/>
      <c r="B12990" t="s">
        <v>316</v>
      </c>
      <c r="D12990">
        <v>3</v>
      </c>
    </row>
    <row r="12991" spans="1:4" ht="19.5" customHeight="1">
      <c r="B12991" t="s">
        <v>181</v>
      </c>
      <c r="D12991">
        <v>32</v>
      </c>
    </row>
    <row r="12992" spans="1:4" ht="19.5" customHeight="1">
      <c r="B12992" t="s">
        <v>182</v>
      </c>
      <c r="D12992">
        <v>10</v>
      </c>
    </row>
    <row r="12993" spans="1:4" ht="19.5" customHeight="1">
      <c r="B12993" t="s">
        <v>183</v>
      </c>
      <c r="D12993">
        <v>45</v>
      </c>
    </row>
    <row r="12995" spans="1:4" ht="19.5" customHeight="1">
      <c r="B12995" t="s">
        <v>184</v>
      </c>
    </row>
    <row r="12996" spans="1:4" ht="19.5" customHeight="1">
      <c r="B12996" t="s">
        <v>185</v>
      </c>
      <c r="D12996">
        <v>38</v>
      </c>
    </row>
    <row r="12997" spans="1:4" ht="19.5" customHeight="1">
      <c r="B12997" t="s">
        <v>186</v>
      </c>
      <c r="D12997">
        <v>163</v>
      </c>
    </row>
    <row r="12999" spans="1:4" ht="19.5" customHeight="1">
      <c r="B12999" t="s">
        <v>148</v>
      </c>
      <c r="D12999">
        <v>751</v>
      </c>
    </row>
    <row r="13000" spans="1:4" ht="19.5" customHeight="1">
      <c r="B13000" t="s">
        <v>149</v>
      </c>
      <c r="D13000">
        <v>2100</v>
      </c>
    </row>
    <row r="13002" spans="1:4" ht="19.5" customHeight="1">
      <c r="A13002" t="s">
        <v>168</v>
      </c>
    </row>
    <row r="13003" spans="1:4" ht="19.5" customHeight="1">
      <c r="A13003" t="s">
        <v>169</v>
      </c>
    </row>
    <row r="13006" spans="1:4" ht="19.5" customHeight="1">
      <c r="A13006" t="s">
        <v>168</v>
      </c>
    </row>
    <row r="13007" spans="1:4" ht="19.5" customHeight="1">
      <c r="A13007" t="s">
        <v>169</v>
      </c>
    </row>
    <row r="13009" spans="1:4" ht="19.5" customHeight="1">
      <c r="A13009" t="s">
        <v>190</v>
      </c>
    </row>
    <row r="13011" spans="1:4" ht="19.5" customHeight="1">
      <c r="A13011" t="s">
        <v>410</v>
      </c>
    </row>
    <row r="13013" spans="1:4" ht="19.5" customHeight="1">
      <c r="B13013" t="s">
        <v>336</v>
      </c>
    </row>
    <row r="13014" spans="1:4" ht="19.5" customHeight="1">
      <c r="B13014" t="s">
        <v>176</v>
      </c>
      <c r="D13014">
        <v>18</v>
      </c>
    </row>
    <row r="13015" spans="1:4" ht="19.5" customHeight="1">
      <c r="A13015" s="4"/>
      <c r="B13015" t="s">
        <v>177</v>
      </c>
      <c r="D13015">
        <v>124</v>
      </c>
    </row>
    <row r="13016" spans="1:4" ht="19.5" customHeight="1">
      <c r="A13016" s="4"/>
      <c r="B13016" t="s">
        <v>324</v>
      </c>
      <c r="D13016">
        <v>8</v>
      </c>
    </row>
    <row r="13017" spans="1:4" ht="19.5" customHeight="1">
      <c r="A13017" s="4"/>
      <c r="B13017" t="s">
        <v>179</v>
      </c>
      <c r="D13017">
        <v>68</v>
      </c>
    </row>
    <row r="13018" spans="1:4" ht="19.5" customHeight="1">
      <c r="A13018" s="4"/>
      <c r="B13018" t="s">
        <v>316</v>
      </c>
      <c r="D13018">
        <v>15</v>
      </c>
    </row>
    <row r="13019" spans="1:4" ht="19.5" customHeight="1">
      <c r="B13019" t="s">
        <v>181</v>
      </c>
      <c r="D13019">
        <v>61</v>
      </c>
    </row>
    <row r="13020" spans="1:4" ht="19.5" customHeight="1">
      <c r="B13020" t="s">
        <v>182</v>
      </c>
      <c r="D13020">
        <v>11</v>
      </c>
    </row>
    <row r="13021" spans="1:4" ht="19.5" customHeight="1">
      <c r="B13021" t="s">
        <v>183</v>
      </c>
      <c r="D13021">
        <v>56</v>
      </c>
    </row>
    <row r="13023" spans="1:4" ht="19.5" customHeight="1">
      <c r="B13023" t="s">
        <v>184</v>
      </c>
    </row>
    <row r="13024" spans="1:4" ht="19.5" customHeight="1">
      <c r="B13024" t="s">
        <v>185</v>
      </c>
      <c r="D13024">
        <v>23</v>
      </c>
    </row>
    <row r="13025" spans="1:4" ht="19.5" customHeight="1">
      <c r="B13025" t="s">
        <v>186</v>
      </c>
      <c r="D13025">
        <v>96</v>
      </c>
    </row>
    <row r="13027" spans="1:4" ht="19.5" customHeight="1">
      <c r="B13027" t="s">
        <v>148</v>
      </c>
      <c r="D13027">
        <v>1144</v>
      </c>
    </row>
    <row r="13028" spans="1:4" ht="19.5" customHeight="1">
      <c r="B13028" t="s">
        <v>149</v>
      </c>
      <c r="D13028">
        <v>3277</v>
      </c>
    </row>
    <row r="13030" spans="1:4" ht="19.5" customHeight="1">
      <c r="A13030" t="s">
        <v>168</v>
      </c>
    </row>
    <row r="13031" spans="1:4" ht="19.5" customHeight="1">
      <c r="A13031" t="s">
        <v>169</v>
      </c>
    </row>
    <row r="13033" spans="1:4" ht="19.5" customHeight="1">
      <c r="A13033" t="s">
        <v>190</v>
      </c>
    </row>
    <row r="13035" spans="1:4" ht="19.5" customHeight="1">
      <c r="A13035" t="s">
        <v>411</v>
      </c>
    </row>
    <row r="13037" spans="1:4" ht="19.5" customHeight="1">
      <c r="B13037" t="s">
        <v>336</v>
      </c>
    </row>
    <row r="13038" spans="1:4" ht="19.5" customHeight="1">
      <c r="B13038" t="s">
        <v>176</v>
      </c>
      <c r="D13038">
        <v>31</v>
      </c>
    </row>
    <row r="13039" spans="1:4" ht="19.5" customHeight="1">
      <c r="A13039" s="4"/>
      <c r="B13039" t="s">
        <v>177</v>
      </c>
      <c r="D13039">
        <v>321</v>
      </c>
    </row>
    <row r="13040" spans="1:4" ht="19.5" customHeight="1">
      <c r="A13040" s="4"/>
      <c r="B13040" t="s">
        <v>324</v>
      </c>
      <c r="D13040">
        <v>17</v>
      </c>
    </row>
    <row r="13041" spans="1:4" ht="19.5" customHeight="1">
      <c r="A13041" s="4"/>
      <c r="B13041" t="s">
        <v>179</v>
      </c>
      <c r="D13041">
        <v>185</v>
      </c>
    </row>
    <row r="13042" spans="1:4" ht="19.5" customHeight="1">
      <c r="A13042" s="4"/>
      <c r="B13042" t="s">
        <v>316</v>
      </c>
      <c r="D13042">
        <v>14</v>
      </c>
    </row>
    <row r="13043" spans="1:4" ht="19.5" customHeight="1">
      <c r="B13043" t="s">
        <v>181</v>
      </c>
      <c r="D13043">
        <v>142</v>
      </c>
    </row>
    <row r="13044" spans="1:4" ht="19.5" customHeight="1">
      <c r="B13044" t="s">
        <v>182</v>
      </c>
      <c r="D13044">
        <v>12</v>
      </c>
    </row>
    <row r="13045" spans="1:4" ht="19.5" customHeight="1">
      <c r="B13045" t="s">
        <v>183</v>
      </c>
      <c r="D13045">
        <v>127</v>
      </c>
    </row>
    <row r="13047" spans="1:4" ht="19.5" customHeight="1">
      <c r="B13047" t="s">
        <v>184</v>
      </c>
    </row>
    <row r="13048" spans="1:4" ht="19.5" customHeight="1">
      <c r="B13048" t="s">
        <v>185</v>
      </c>
      <c r="D13048">
        <v>19</v>
      </c>
    </row>
    <row r="13049" spans="1:4" ht="19.5" customHeight="1">
      <c r="B13049" t="s">
        <v>186</v>
      </c>
      <c r="D13049">
        <v>182</v>
      </c>
    </row>
    <row r="13051" spans="1:4" ht="19.5" customHeight="1">
      <c r="B13051" t="s">
        <v>148</v>
      </c>
      <c r="D13051">
        <v>431</v>
      </c>
    </row>
    <row r="13052" spans="1:4" ht="19.5" customHeight="1">
      <c r="B13052" t="s">
        <v>149</v>
      </c>
      <c r="D13052">
        <v>2848</v>
      </c>
    </row>
    <row r="13054" spans="1:4" ht="19.5" customHeight="1">
      <c r="A13054" t="s">
        <v>168</v>
      </c>
    </row>
    <row r="13055" spans="1:4" ht="19.5" customHeight="1">
      <c r="A13055" t="s">
        <v>169</v>
      </c>
    </row>
    <row r="13058" spans="1:4" ht="19.5" customHeight="1">
      <c r="A13058" t="s">
        <v>190</v>
      </c>
    </row>
    <row r="13060" spans="1:4" ht="19.5" customHeight="1">
      <c r="A13060" t="s">
        <v>412</v>
      </c>
    </row>
    <row r="13062" spans="1:4" ht="19.5" customHeight="1">
      <c r="B13062" t="s">
        <v>336</v>
      </c>
    </row>
    <row r="13063" spans="1:4" ht="19.5" customHeight="1">
      <c r="B13063" t="s">
        <v>176</v>
      </c>
      <c r="D13063">
        <v>1</v>
      </c>
    </row>
    <row r="13064" spans="1:4" ht="19.5" customHeight="1">
      <c r="A13064" s="4"/>
      <c r="B13064" t="s">
        <v>177</v>
      </c>
      <c r="D13064">
        <v>5</v>
      </c>
    </row>
    <row r="13065" spans="1:4" ht="19.5" customHeight="1">
      <c r="A13065" s="4"/>
      <c r="B13065" t="s">
        <v>324</v>
      </c>
      <c r="D13065">
        <v>0</v>
      </c>
    </row>
    <row r="13066" spans="1:4" ht="19.5" customHeight="1">
      <c r="A13066" s="4"/>
      <c r="B13066" t="s">
        <v>179</v>
      </c>
      <c r="D13066">
        <v>5</v>
      </c>
    </row>
    <row r="13067" spans="1:4" ht="19.5" customHeight="1">
      <c r="A13067" s="4"/>
      <c r="B13067" t="s">
        <v>316</v>
      </c>
      <c r="D13067">
        <v>2</v>
      </c>
    </row>
    <row r="13068" spans="1:4" ht="19.5" customHeight="1">
      <c r="B13068" t="s">
        <v>181</v>
      </c>
      <c r="D13068">
        <v>2</v>
      </c>
    </row>
    <row r="13069" spans="1:4" ht="19.5" customHeight="1">
      <c r="B13069" t="s">
        <v>182</v>
      </c>
      <c r="D13069">
        <v>1</v>
      </c>
    </row>
    <row r="13070" spans="1:4" ht="19.5" customHeight="1">
      <c r="B13070" t="s">
        <v>183</v>
      </c>
      <c r="D13070">
        <v>6</v>
      </c>
    </row>
    <row r="13072" spans="1:4" ht="19.5" customHeight="1">
      <c r="B13072" t="s">
        <v>184</v>
      </c>
    </row>
    <row r="13073" spans="1:4" ht="19.5" customHeight="1">
      <c r="B13073" t="s">
        <v>185</v>
      </c>
      <c r="D13073">
        <v>5</v>
      </c>
    </row>
    <row r="13074" spans="1:4" ht="19.5" customHeight="1">
      <c r="B13074" t="s">
        <v>186</v>
      </c>
      <c r="D13074">
        <v>12</v>
      </c>
    </row>
    <row r="13076" spans="1:4" ht="19.5" customHeight="1">
      <c r="B13076" t="s">
        <v>148</v>
      </c>
      <c r="D13076">
        <v>149</v>
      </c>
    </row>
    <row r="13077" spans="1:4" ht="19.5" customHeight="1">
      <c r="B13077" t="s">
        <v>149</v>
      </c>
      <c r="D13077">
        <v>263</v>
      </c>
    </row>
    <row r="13079" spans="1:4" ht="19.5" customHeight="1">
      <c r="A13079" t="s">
        <v>168</v>
      </c>
    </row>
    <row r="13080" spans="1:4" ht="19.5" customHeight="1">
      <c r="A13080" t="s">
        <v>169</v>
      </c>
    </row>
    <row r="13083" spans="1:4" ht="19.5" customHeight="1">
      <c r="A13083" t="s">
        <v>190</v>
      </c>
    </row>
    <row r="13085" spans="1:4" ht="19.5" customHeight="1">
      <c r="A13085" t="s">
        <v>413</v>
      </c>
    </row>
    <row r="13087" spans="1:4" ht="19.5" customHeight="1">
      <c r="B13087" t="s">
        <v>336</v>
      </c>
    </row>
    <row r="13088" spans="1:4" ht="19.5" customHeight="1">
      <c r="B13088" t="s">
        <v>176</v>
      </c>
      <c r="D13088">
        <v>201</v>
      </c>
    </row>
    <row r="13089" spans="1:4" ht="19.5" customHeight="1">
      <c r="A13089" s="4"/>
      <c r="B13089" t="s">
        <v>177</v>
      </c>
      <c r="D13089">
        <v>1236</v>
      </c>
    </row>
    <row r="13090" spans="1:4" ht="19.5" customHeight="1">
      <c r="A13090" s="4"/>
      <c r="B13090" t="s">
        <v>324</v>
      </c>
      <c r="D13090">
        <v>73</v>
      </c>
    </row>
    <row r="13091" spans="1:4" ht="19.5" customHeight="1">
      <c r="A13091" s="4"/>
      <c r="B13091" t="s">
        <v>179</v>
      </c>
      <c r="D13091">
        <v>519</v>
      </c>
    </row>
    <row r="13092" spans="1:4" ht="19.5" customHeight="1">
      <c r="A13092" s="4"/>
      <c r="B13092" t="s">
        <v>316</v>
      </c>
      <c r="D13092">
        <v>50</v>
      </c>
    </row>
    <row r="13093" spans="1:4" ht="19.5" customHeight="1">
      <c r="B13093" t="s">
        <v>181</v>
      </c>
      <c r="D13093">
        <v>348</v>
      </c>
    </row>
    <row r="13094" spans="1:4" ht="19.5" customHeight="1">
      <c r="B13094" t="s">
        <v>182</v>
      </c>
      <c r="D13094">
        <v>53</v>
      </c>
    </row>
    <row r="13095" spans="1:4" ht="19.5" customHeight="1">
      <c r="B13095" t="s">
        <v>183</v>
      </c>
      <c r="D13095">
        <v>271</v>
      </c>
    </row>
    <row r="13097" spans="1:4" ht="19.5" customHeight="1">
      <c r="B13097" t="s">
        <v>184</v>
      </c>
    </row>
    <row r="13098" spans="1:4" ht="19.5" customHeight="1">
      <c r="B13098" t="s">
        <v>185</v>
      </c>
      <c r="D13098">
        <v>118</v>
      </c>
    </row>
    <row r="13099" spans="1:4" ht="19.5" customHeight="1">
      <c r="B13099" t="s">
        <v>186</v>
      </c>
      <c r="D13099">
        <v>475</v>
      </c>
    </row>
    <row r="13101" spans="1:4" ht="19.5" customHeight="1">
      <c r="B13101" t="s">
        <v>148</v>
      </c>
      <c r="D13101">
        <v>14589</v>
      </c>
    </row>
    <row r="13102" spans="1:4" ht="19.5" customHeight="1">
      <c r="B13102" t="s">
        <v>149</v>
      </c>
      <c r="D13102">
        <v>3965</v>
      </c>
    </row>
    <row r="13104" spans="1:4" ht="19.5" customHeight="1">
      <c r="A13104" t="s">
        <v>168</v>
      </c>
    </row>
    <row r="13105" spans="1:4" ht="19.5" customHeight="1">
      <c r="A13105" t="s">
        <v>169</v>
      </c>
    </row>
    <row r="13107" spans="1:4" ht="19.5" customHeight="1">
      <c r="A13107" t="s">
        <v>190</v>
      </c>
    </row>
    <row r="13109" spans="1:4" ht="19.5" customHeight="1">
      <c r="A13109" t="s">
        <v>414</v>
      </c>
    </row>
    <row r="13111" spans="1:4" ht="19.5" customHeight="1">
      <c r="B13111" t="s">
        <v>336</v>
      </c>
    </row>
    <row r="13112" spans="1:4" ht="19.5" customHeight="1">
      <c r="B13112" t="s">
        <v>176</v>
      </c>
      <c r="D13112">
        <v>43</v>
      </c>
    </row>
    <row r="13113" spans="1:4" ht="19.5" customHeight="1">
      <c r="A13113" s="4"/>
      <c r="B13113" t="s">
        <v>177</v>
      </c>
      <c r="D13113">
        <v>422</v>
      </c>
    </row>
    <row r="13114" spans="1:4" ht="19.5" customHeight="1">
      <c r="A13114" s="4"/>
      <c r="B13114" t="s">
        <v>324</v>
      </c>
      <c r="D13114">
        <v>8</v>
      </c>
    </row>
    <row r="13115" spans="1:4" ht="19.5" customHeight="1">
      <c r="A13115" s="4"/>
      <c r="B13115" t="s">
        <v>179</v>
      </c>
      <c r="D13115">
        <v>79</v>
      </c>
    </row>
    <row r="13116" spans="1:4" ht="19.5" customHeight="1">
      <c r="A13116" s="4"/>
      <c r="B13116" t="s">
        <v>316</v>
      </c>
      <c r="D13116">
        <v>4</v>
      </c>
    </row>
    <row r="13117" spans="1:4" ht="19.5" customHeight="1">
      <c r="B13117" t="s">
        <v>181</v>
      </c>
      <c r="D13117">
        <v>38</v>
      </c>
    </row>
    <row r="13118" spans="1:4" ht="19.5" customHeight="1">
      <c r="B13118" t="s">
        <v>182</v>
      </c>
      <c r="D13118">
        <v>3</v>
      </c>
    </row>
    <row r="13119" spans="1:4" ht="19.5" customHeight="1">
      <c r="B13119" t="s">
        <v>183</v>
      </c>
      <c r="D13119">
        <v>35</v>
      </c>
    </row>
    <row r="13121" spans="1:4" ht="19.5" customHeight="1">
      <c r="B13121" t="s">
        <v>184</v>
      </c>
    </row>
    <row r="13122" spans="1:4" ht="19.5" customHeight="1">
      <c r="B13122" t="s">
        <v>185</v>
      </c>
      <c r="D13122">
        <v>6</v>
      </c>
    </row>
    <row r="13123" spans="1:4" ht="19.5" customHeight="1">
      <c r="B13123" t="s">
        <v>186</v>
      </c>
      <c r="D13123">
        <v>52</v>
      </c>
    </row>
    <row r="13125" spans="1:4" ht="19.5" customHeight="1">
      <c r="B13125" t="s">
        <v>148</v>
      </c>
      <c r="D13125">
        <v>317</v>
      </c>
    </row>
    <row r="13126" spans="1:4" ht="19.5" customHeight="1">
      <c r="B13126" t="s">
        <v>149</v>
      </c>
      <c r="D13126">
        <v>1776</v>
      </c>
    </row>
    <row r="13128" spans="1:4" ht="19.5" customHeight="1">
      <c r="A13128" t="s">
        <v>168</v>
      </c>
    </row>
    <row r="13129" spans="1:4" ht="19.5" customHeight="1">
      <c r="A13129" t="s">
        <v>169</v>
      </c>
    </row>
    <row r="13131" spans="1:4" ht="19.5" customHeight="1">
      <c r="A13131" t="s">
        <v>190</v>
      </c>
    </row>
    <row r="13133" spans="1:4" ht="19.5" customHeight="1">
      <c r="A13133" t="s">
        <v>415</v>
      </c>
    </row>
    <row r="13135" spans="1:4" ht="19.5" customHeight="1">
      <c r="B13135" t="s">
        <v>336</v>
      </c>
    </row>
    <row r="13136" spans="1:4" ht="19.5" customHeight="1">
      <c r="B13136" t="s">
        <v>176</v>
      </c>
      <c r="D13136">
        <v>92</v>
      </c>
    </row>
    <row r="13137" spans="1:4" ht="19.5" customHeight="1">
      <c r="A13137" s="4"/>
      <c r="B13137" t="s">
        <v>177</v>
      </c>
      <c r="D13137">
        <v>375</v>
      </c>
    </row>
    <row r="13138" spans="1:4" ht="19.5" customHeight="1">
      <c r="A13138" s="4"/>
      <c r="B13138" t="s">
        <v>324</v>
      </c>
      <c r="D13138">
        <v>56</v>
      </c>
    </row>
    <row r="13139" spans="1:4" ht="19.5" customHeight="1">
      <c r="A13139" s="4"/>
      <c r="B13139" t="s">
        <v>179</v>
      </c>
      <c r="D13139">
        <v>223</v>
      </c>
    </row>
    <row r="13140" spans="1:4" ht="19.5" customHeight="1">
      <c r="A13140" s="4"/>
      <c r="B13140" t="s">
        <v>316</v>
      </c>
      <c r="D13140">
        <v>58</v>
      </c>
    </row>
    <row r="13141" spans="1:4" ht="19.5" customHeight="1">
      <c r="B13141" t="s">
        <v>181</v>
      </c>
      <c r="D13141">
        <v>158</v>
      </c>
    </row>
    <row r="13142" spans="1:4" ht="19.5" customHeight="1">
      <c r="B13142" t="s">
        <v>182</v>
      </c>
      <c r="D13142">
        <v>41</v>
      </c>
    </row>
    <row r="13143" spans="1:4" ht="19.5" customHeight="1">
      <c r="B13143" t="s">
        <v>183</v>
      </c>
      <c r="D13143">
        <v>152</v>
      </c>
    </row>
    <row r="13145" spans="1:4" ht="19.5" customHeight="1">
      <c r="B13145" t="s">
        <v>184</v>
      </c>
    </row>
    <row r="13146" spans="1:4" ht="19.5" customHeight="1">
      <c r="B13146" t="s">
        <v>185</v>
      </c>
      <c r="D13146">
        <v>107</v>
      </c>
    </row>
    <row r="13147" spans="1:4" ht="19.5" customHeight="1">
      <c r="B13147" t="s">
        <v>186</v>
      </c>
      <c r="D13147">
        <v>220</v>
      </c>
    </row>
    <row r="13149" spans="1:4" ht="19.5" customHeight="1">
      <c r="B13149" t="s">
        <v>148</v>
      </c>
      <c r="D13149">
        <v>1848</v>
      </c>
    </row>
    <row r="13150" spans="1:4" ht="19.5" customHeight="1">
      <c r="B13150" t="s">
        <v>149</v>
      </c>
      <c r="D13150">
        <v>4448</v>
      </c>
    </row>
    <row r="13152" spans="1:4" ht="19.5" customHeight="1">
      <c r="A13152" t="s">
        <v>168</v>
      </c>
    </row>
    <row r="13153" spans="1:4" ht="19.5" customHeight="1">
      <c r="A13153" t="s">
        <v>169</v>
      </c>
    </row>
    <row r="13155" spans="1:4" ht="19.5" customHeight="1">
      <c r="A13155" t="s">
        <v>190</v>
      </c>
    </row>
    <row r="13157" spans="1:4" ht="19.5" customHeight="1">
      <c r="A13157" t="s">
        <v>416</v>
      </c>
    </row>
    <row r="13159" spans="1:4" ht="19.5" customHeight="1">
      <c r="B13159" t="s">
        <v>336</v>
      </c>
    </row>
    <row r="13160" spans="1:4" ht="19.5" customHeight="1">
      <c r="B13160" t="s">
        <v>176</v>
      </c>
      <c r="D13160">
        <v>192</v>
      </c>
    </row>
    <row r="13161" spans="1:4" ht="19.5" customHeight="1">
      <c r="A13161" s="4"/>
      <c r="B13161" t="s">
        <v>177</v>
      </c>
      <c r="D13161">
        <v>931</v>
      </c>
    </row>
    <row r="13162" spans="1:4" ht="19.5" customHeight="1">
      <c r="A13162" s="4"/>
      <c r="B13162" t="s">
        <v>324</v>
      </c>
      <c r="D13162">
        <v>91</v>
      </c>
    </row>
    <row r="13163" spans="1:4" ht="19.5" customHeight="1">
      <c r="A13163" s="4"/>
      <c r="B13163" t="s">
        <v>179</v>
      </c>
      <c r="D13163">
        <v>405</v>
      </c>
    </row>
    <row r="13164" spans="1:4" ht="19.5" customHeight="1">
      <c r="A13164" s="4"/>
      <c r="B13164" t="s">
        <v>316</v>
      </c>
      <c r="D13164">
        <v>58</v>
      </c>
    </row>
    <row r="13165" spans="1:4" ht="19.5" customHeight="1">
      <c r="B13165" t="s">
        <v>181</v>
      </c>
      <c r="D13165">
        <v>326</v>
      </c>
    </row>
    <row r="13166" spans="1:4" ht="19.5" customHeight="1">
      <c r="B13166" t="s">
        <v>182</v>
      </c>
      <c r="D13166">
        <v>58</v>
      </c>
    </row>
    <row r="13167" spans="1:4" ht="19.5" customHeight="1">
      <c r="B13167" t="s">
        <v>183</v>
      </c>
      <c r="D13167">
        <v>326</v>
      </c>
    </row>
    <row r="13169" spans="1:4" ht="19.5" customHeight="1">
      <c r="B13169" t="s">
        <v>184</v>
      </c>
    </row>
    <row r="13170" spans="1:4" ht="19.5" customHeight="1">
      <c r="B13170" t="s">
        <v>185</v>
      </c>
      <c r="D13170">
        <v>110</v>
      </c>
    </row>
    <row r="13171" spans="1:4" ht="19.5" customHeight="1">
      <c r="B13171" t="s">
        <v>186</v>
      </c>
      <c r="D13171">
        <v>378</v>
      </c>
    </row>
    <row r="13173" spans="1:4" ht="19.5" customHeight="1">
      <c r="B13173" t="s">
        <v>148</v>
      </c>
      <c r="D13173">
        <v>2053</v>
      </c>
    </row>
    <row r="13174" spans="1:4" ht="19.5" customHeight="1">
      <c r="B13174" t="s">
        <v>149</v>
      </c>
      <c r="D13174">
        <v>6863</v>
      </c>
    </row>
    <row r="13176" spans="1:4" ht="19.5" customHeight="1">
      <c r="A13176" t="s">
        <v>168</v>
      </c>
    </row>
    <row r="13177" spans="1:4" ht="19.5" customHeight="1">
      <c r="A13177" t="s">
        <v>169</v>
      </c>
    </row>
    <row r="13180" spans="1:4" ht="19.5" customHeight="1">
      <c r="A13180" t="s">
        <v>190</v>
      </c>
    </row>
    <row r="13182" spans="1:4" ht="19.5" customHeight="1">
      <c r="A13182" t="s">
        <v>417</v>
      </c>
    </row>
    <row r="13184" spans="1:4" ht="19.5" customHeight="1">
      <c r="B13184" t="s">
        <v>336</v>
      </c>
    </row>
    <row r="13185" spans="1:4" ht="19.5" customHeight="1">
      <c r="B13185" t="s">
        <v>176</v>
      </c>
      <c r="D13185">
        <v>80</v>
      </c>
    </row>
    <row r="13186" spans="1:4" ht="19.5" customHeight="1">
      <c r="A13186" s="4"/>
      <c r="B13186" t="s">
        <v>177</v>
      </c>
      <c r="D13186">
        <v>704</v>
      </c>
    </row>
    <row r="13187" spans="1:4" ht="19.5" customHeight="1">
      <c r="A13187" s="4"/>
      <c r="B13187" t="s">
        <v>324</v>
      </c>
      <c r="D13187">
        <v>3</v>
      </c>
    </row>
    <row r="13188" spans="1:4" ht="19.5" customHeight="1">
      <c r="A13188" s="4"/>
      <c r="B13188" t="s">
        <v>179</v>
      </c>
      <c r="D13188">
        <v>132</v>
      </c>
    </row>
    <row r="13189" spans="1:4" ht="19.5" customHeight="1">
      <c r="A13189" s="4"/>
      <c r="B13189" t="s">
        <v>316</v>
      </c>
      <c r="D13189">
        <v>1</v>
      </c>
    </row>
    <row r="13190" spans="1:4" ht="19.5" customHeight="1">
      <c r="B13190" t="s">
        <v>181</v>
      </c>
      <c r="D13190">
        <v>85</v>
      </c>
    </row>
    <row r="13191" spans="1:4" ht="19.5" customHeight="1">
      <c r="B13191" t="s">
        <v>182</v>
      </c>
      <c r="D13191">
        <v>2</v>
      </c>
    </row>
    <row r="13192" spans="1:4" ht="19.5" customHeight="1">
      <c r="B13192" t="s">
        <v>183</v>
      </c>
      <c r="D13192">
        <v>76</v>
      </c>
    </row>
    <row r="13194" spans="1:4" ht="19.5" customHeight="1">
      <c r="B13194" t="s">
        <v>184</v>
      </c>
    </row>
    <row r="13195" spans="1:4" ht="19.5" customHeight="1">
      <c r="B13195" t="s">
        <v>185</v>
      </c>
      <c r="D13195">
        <v>16</v>
      </c>
    </row>
    <row r="13196" spans="1:4" ht="19.5" customHeight="1">
      <c r="B13196" t="s">
        <v>186</v>
      </c>
      <c r="D13196">
        <v>85</v>
      </c>
    </row>
    <row r="13198" spans="1:4" ht="19.5" customHeight="1">
      <c r="B13198" t="s">
        <v>148</v>
      </c>
      <c r="D13198">
        <v>345</v>
      </c>
    </row>
    <row r="13199" spans="1:4" ht="19.5" customHeight="1">
      <c r="B13199" t="s">
        <v>149</v>
      </c>
      <c r="D13199">
        <v>2522</v>
      </c>
    </row>
    <row r="13201" spans="1:4" ht="19.5" customHeight="1">
      <c r="A13201" t="s">
        <v>168</v>
      </c>
    </row>
    <row r="13202" spans="1:4" ht="19.5" customHeight="1">
      <c r="A13202" t="s">
        <v>169</v>
      </c>
    </row>
    <row r="13204" spans="1:4" ht="19.5" customHeight="1">
      <c r="A13204" t="s">
        <v>190</v>
      </c>
    </row>
    <row r="13206" spans="1:4" ht="19.5" customHeight="1">
      <c r="A13206" t="s">
        <v>418</v>
      </c>
    </row>
    <row r="13208" spans="1:4" ht="19.5" customHeight="1">
      <c r="B13208" t="s">
        <v>336</v>
      </c>
    </row>
    <row r="13209" spans="1:4" ht="19.5" customHeight="1">
      <c r="B13209" t="s">
        <v>176</v>
      </c>
      <c r="D13209">
        <v>25</v>
      </c>
    </row>
    <row r="13210" spans="1:4" ht="19.5" customHeight="1">
      <c r="A13210" s="4"/>
      <c r="B13210" t="s">
        <v>177</v>
      </c>
      <c r="D13210">
        <v>154</v>
      </c>
    </row>
    <row r="13211" spans="1:4" ht="19.5" customHeight="1">
      <c r="A13211" s="4"/>
      <c r="B13211" t="s">
        <v>324</v>
      </c>
      <c r="D13211">
        <v>0</v>
      </c>
    </row>
    <row r="13212" spans="1:4" ht="19.5" customHeight="1">
      <c r="A13212" s="4"/>
      <c r="B13212" t="s">
        <v>179</v>
      </c>
      <c r="D13212">
        <v>5</v>
      </c>
    </row>
    <row r="13213" spans="1:4" ht="19.5" customHeight="1">
      <c r="A13213" s="4"/>
      <c r="B13213" t="s">
        <v>316</v>
      </c>
      <c r="D13213">
        <v>0</v>
      </c>
    </row>
    <row r="13214" spans="1:4" ht="19.5" customHeight="1">
      <c r="B13214" t="s">
        <v>181</v>
      </c>
      <c r="D13214">
        <v>0</v>
      </c>
    </row>
    <row r="13215" spans="1:4" ht="19.5" customHeight="1">
      <c r="B13215" t="s">
        <v>182</v>
      </c>
      <c r="D13215">
        <v>0</v>
      </c>
    </row>
    <row r="13216" spans="1:4" ht="19.5" customHeight="1">
      <c r="B13216" t="s">
        <v>183</v>
      </c>
      <c r="D13216">
        <v>2</v>
      </c>
    </row>
    <row r="13218" spans="1:4" ht="19.5" customHeight="1">
      <c r="B13218" t="s">
        <v>184</v>
      </c>
    </row>
    <row r="13219" spans="1:4" ht="19.5" customHeight="1">
      <c r="B13219" t="s">
        <v>185</v>
      </c>
      <c r="D13219">
        <v>2</v>
      </c>
    </row>
    <row r="13220" spans="1:4" ht="19.5" customHeight="1">
      <c r="B13220" t="s">
        <v>186</v>
      </c>
      <c r="D13220">
        <v>4</v>
      </c>
    </row>
    <row r="13222" spans="1:4" ht="19.5" customHeight="1">
      <c r="B13222" t="s">
        <v>148</v>
      </c>
      <c r="D13222">
        <v>50</v>
      </c>
    </row>
    <row r="13223" spans="1:4" ht="19.5" customHeight="1">
      <c r="B13223" t="s">
        <v>149</v>
      </c>
      <c r="D13223">
        <v>249</v>
      </c>
    </row>
    <row r="13225" spans="1:4" ht="19.5" customHeight="1">
      <c r="A13225" t="s">
        <v>168</v>
      </c>
    </row>
    <row r="13226" spans="1:4" ht="19.5" customHeight="1">
      <c r="A13226" t="s">
        <v>169</v>
      </c>
    </row>
    <row r="13229" spans="1:4" ht="19.5" customHeight="1">
      <c r="A13229" t="s">
        <v>190</v>
      </c>
    </row>
    <row r="13231" spans="1:4" ht="19.5" customHeight="1">
      <c r="A13231" t="s">
        <v>419</v>
      </c>
      <c r="B13231" t="s">
        <v>148</v>
      </c>
      <c r="D13231">
        <v>3243</v>
      </c>
    </row>
    <row r="13232" spans="1:4" ht="19.5" customHeight="1">
      <c r="B13232" t="s">
        <v>149</v>
      </c>
      <c r="D13232">
        <v>18326</v>
      </c>
    </row>
    <row r="13235" spans="1:4" ht="19.5" customHeight="1">
      <c r="A13235" t="s">
        <v>420</v>
      </c>
      <c r="B13235" t="s">
        <v>148</v>
      </c>
      <c r="D13235">
        <v>8672</v>
      </c>
    </row>
    <row r="13236" spans="1:4" ht="19.5" customHeight="1">
      <c r="B13236" t="s">
        <v>149</v>
      </c>
      <c r="D13236" t="s">
        <v>421</v>
      </c>
    </row>
    <row r="13239" spans="1:4" ht="19.5" customHeight="1">
      <c r="A13239" t="s">
        <v>422</v>
      </c>
      <c r="B13239" t="s">
        <v>148</v>
      </c>
      <c r="D13239">
        <v>18440</v>
      </c>
    </row>
    <row r="13240" spans="1:4" ht="19.5" customHeight="1">
      <c r="B13240" t="s">
        <v>149</v>
      </c>
      <c r="D13240" t="s">
        <v>421</v>
      </c>
    </row>
    <row r="13243" spans="1:4" ht="19.5" customHeight="1">
      <c r="A13243" t="s">
        <v>423</v>
      </c>
      <c r="B13243" t="s">
        <v>148</v>
      </c>
      <c r="D13243">
        <v>1988</v>
      </c>
    </row>
    <row r="13244" spans="1:4" ht="19.5" customHeight="1">
      <c r="B13244" t="s">
        <v>149</v>
      </c>
      <c r="D13244">
        <v>3923</v>
      </c>
    </row>
    <row r="13247" spans="1:4" ht="19.5" customHeight="1">
      <c r="A13247" t="s">
        <v>424</v>
      </c>
      <c r="B13247" t="s">
        <v>148</v>
      </c>
      <c r="D13247">
        <v>27809</v>
      </c>
    </row>
    <row r="13248" spans="1:4" ht="19.5" customHeight="1">
      <c r="A13248" t="s">
        <v>425</v>
      </c>
      <c r="B13248" t="s">
        <v>149</v>
      </c>
      <c r="D13248">
        <v>29303</v>
      </c>
    </row>
    <row r="13251" spans="1:4" ht="19.5" customHeight="1">
      <c r="A13251" t="s">
        <v>426</v>
      </c>
      <c r="B13251" t="s">
        <v>148</v>
      </c>
      <c r="D13251">
        <v>2480</v>
      </c>
    </row>
    <row r="13252" spans="1:4" ht="19.5" customHeight="1">
      <c r="B13252" t="s">
        <v>149</v>
      </c>
      <c r="D13252">
        <v>6218</v>
      </c>
    </row>
    <row r="13255" spans="1:4" ht="19.5" customHeight="1">
      <c r="A13255" t="s">
        <v>427</v>
      </c>
      <c r="B13255" t="s">
        <v>148</v>
      </c>
      <c r="D13255">
        <v>6839</v>
      </c>
    </row>
    <row r="13256" spans="1:4" ht="19.5" customHeight="1">
      <c r="B13256" t="s">
        <v>149</v>
      </c>
      <c r="D13256">
        <v>19588</v>
      </c>
    </row>
    <row r="13259" spans="1:4" ht="19.5" customHeight="1">
      <c r="A13259" t="s">
        <v>428</v>
      </c>
      <c r="B13259" t="s">
        <v>148</v>
      </c>
    </row>
    <row r="13260" spans="1:4" ht="19.5" customHeight="1">
      <c r="B13260" t="s">
        <v>149</v>
      </c>
    </row>
    <row r="13263" spans="1:4" ht="19.5" customHeight="1">
      <c r="A13263" t="s">
        <v>429</v>
      </c>
      <c r="B13263" t="s">
        <v>148</v>
      </c>
      <c r="D13263">
        <v>3130</v>
      </c>
    </row>
    <row r="13264" spans="1:4" ht="19.5" customHeight="1">
      <c r="B13264" t="s">
        <v>149</v>
      </c>
      <c r="D13264">
        <v>9898</v>
      </c>
    </row>
    <row r="13267" spans="1:4" ht="19.5" customHeight="1">
      <c r="A13267" t="s">
        <v>430</v>
      </c>
      <c r="B13267" t="s">
        <v>148</v>
      </c>
      <c r="D13267">
        <v>7632</v>
      </c>
    </row>
    <row r="13268" spans="1:4" ht="19.5" customHeight="1">
      <c r="B13268" t="s">
        <v>149</v>
      </c>
      <c r="D13268">
        <v>16607</v>
      </c>
    </row>
    <row r="13271" spans="1:4" ht="19.5" customHeight="1">
      <c r="A13271" t="s">
        <v>431</v>
      </c>
      <c r="B13271" t="s">
        <v>148</v>
      </c>
    </row>
    <row r="13272" spans="1:4" ht="19.5" customHeight="1">
      <c r="B13272" t="s">
        <v>149</v>
      </c>
    </row>
    <row r="13275" spans="1:4" ht="19.5" customHeight="1">
      <c r="A13275" t="s">
        <v>432</v>
      </c>
      <c r="B13275" t="s">
        <v>148</v>
      </c>
      <c r="D13275">
        <v>3339</v>
      </c>
    </row>
    <row r="13276" spans="1:4" ht="19.5" customHeight="1">
      <c r="B13276" t="s">
        <v>149</v>
      </c>
      <c r="D13276">
        <v>3341</v>
      </c>
    </row>
    <row r="13279" spans="1:4" ht="19.5" customHeight="1">
      <c r="A13279" t="s">
        <v>433</v>
      </c>
      <c r="B13279" t="s">
        <v>148</v>
      </c>
      <c r="D13279">
        <v>17</v>
      </c>
    </row>
    <row r="13280" spans="1:4" ht="19.5" customHeight="1">
      <c r="B13280" t="s">
        <v>149</v>
      </c>
      <c r="D13280">
        <v>54</v>
      </c>
    </row>
    <row r="13284" spans="1:4" ht="19.5" customHeight="1">
      <c r="A13284" t="s">
        <v>190</v>
      </c>
    </row>
    <row r="13286" spans="1:4" ht="19.5" customHeight="1">
      <c r="A13286" t="s">
        <v>434</v>
      </c>
    </row>
    <row r="13288" spans="1:4" ht="19.5" customHeight="1">
      <c r="B13288" t="s">
        <v>336</v>
      </c>
    </row>
    <row r="13289" spans="1:4" ht="19.5" customHeight="1">
      <c r="B13289" t="s">
        <v>176</v>
      </c>
      <c r="D13289">
        <v>216</v>
      </c>
    </row>
    <row r="13290" spans="1:4" ht="19.5" customHeight="1">
      <c r="A13290" s="4"/>
      <c r="B13290" t="s">
        <v>177</v>
      </c>
      <c r="D13290">
        <v>307</v>
      </c>
    </row>
    <row r="13291" spans="1:4" ht="19.5" customHeight="1">
      <c r="A13291" s="4"/>
      <c r="B13291" t="s">
        <v>324</v>
      </c>
      <c r="D13291">
        <v>3</v>
      </c>
    </row>
    <row r="13292" spans="1:4" ht="19.5" customHeight="1">
      <c r="A13292" s="4"/>
      <c r="B13292" t="s">
        <v>179</v>
      </c>
      <c r="D13292">
        <v>5</v>
      </c>
    </row>
    <row r="13293" spans="1:4" ht="19.5" customHeight="1">
      <c r="A13293" s="4"/>
      <c r="B13293" t="s">
        <v>316</v>
      </c>
      <c r="D13293">
        <v>8</v>
      </c>
    </row>
    <row r="13294" spans="1:4" ht="19.5" customHeight="1">
      <c r="B13294" t="s">
        <v>181</v>
      </c>
      <c r="D13294">
        <v>11</v>
      </c>
    </row>
    <row r="13295" spans="1:4" ht="19.5" customHeight="1">
      <c r="B13295" t="s">
        <v>182</v>
      </c>
      <c r="D13295">
        <v>7</v>
      </c>
    </row>
    <row r="13296" spans="1:4" ht="19.5" customHeight="1">
      <c r="B13296" t="s">
        <v>183</v>
      </c>
      <c r="D13296">
        <v>10</v>
      </c>
    </row>
    <row r="13298" spans="1:4" ht="19.5" customHeight="1">
      <c r="B13298" t="s">
        <v>184</v>
      </c>
    </row>
    <row r="13299" spans="1:4" ht="19.5" customHeight="1">
      <c r="B13299" t="s">
        <v>185</v>
      </c>
      <c r="D13299">
        <v>21</v>
      </c>
    </row>
    <row r="13300" spans="1:4" ht="19.5" customHeight="1">
      <c r="B13300" t="s">
        <v>186</v>
      </c>
      <c r="D13300">
        <v>23</v>
      </c>
    </row>
    <row r="13302" spans="1:4" ht="19.5" customHeight="1">
      <c r="B13302" t="s">
        <v>148</v>
      </c>
      <c r="D13302">
        <v>495</v>
      </c>
    </row>
    <row r="13303" spans="1:4" ht="19.5" customHeight="1">
      <c r="B13303" t="s">
        <v>149</v>
      </c>
      <c r="D13303">
        <v>701</v>
      </c>
    </row>
    <row r="13305" spans="1:4" ht="19.5" customHeight="1">
      <c r="A13305" t="s">
        <v>168</v>
      </c>
    </row>
    <row r="13306" spans="1:4" ht="19.5" customHeight="1">
      <c r="A13306" t="s">
        <v>169</v>
      </c>
    </row>
    <row r="13308" spans="1:4" ht="19.5" customHeight="1">
      <c r="A13308" t="s">
        <v>190</v>
      </c>
    </row>
    <row r="13310" spans="1:4" ht="19.5" customHeight="1">
      <c r="A13310" t="s">
        <v>362</v>
      </c>
    </row>
    <row r="13312" spans="1:4" ht="19.5" customHeight="1">
      <c r="B13312" t="s">
        <v>336</v>
      </c>
    </row>
    <row r="13313" spans="1:4" ht="19.5" customHeight="1">
      <c r="B13313" t="s">
        <v>176</v>
      </c>
      <c r="D13313">
        <v>87</v>
      </c>
    </row>
    <row r="13314" spans="1:4" ht="19.5" customHeight="1">
      <c r="A13314" s="4"/>
      <c r="B13314" t="s">
        <v>177</v>
      </c>
      <c r="D13314">
        <v>260</v>
      </c>
    </row>
    <row r="13315" spans="1:4" ht="19.5" customHeight="1">
      <c r="A13315" s="4"/>
      <c r="B13315" t="s">
        <v>324</v>
      </c>
      <c r="D13315">
        <v>85</v>
      </c>
    </row>
    <row r="13316" spans="1:4" ht="19.5" customHeight="1">
      <c r="A13316" s="4"/>
      <c r="B13316" t="s">
        <v>179</v>
      </c>
      <c r="D13316">
        <v>368</v>
      </c>
    </row>
    <row r="13317" spans="1:4" ht="19.5" customHeight="1">
      <c r="A13317" s="4"/>
      <c r="B13317" t="s">
        <v>316</v>
      </c>
      <c r="D13317">
        <v>45</v>
      </c>
    </row>
    <row r="13318" spans="1:4" ht="19.5" customHeight="1">
      <c r="B13318" t="s">
        <v>181</v>
      </c>
      <c r="D13318">
        <v>193</v>
      </c>
    </row>
    <row r="13319" spans="1:4" ht="19.5" customHeight="1">
      <c r="B13319" t="s">
        <v>182</v>
      </c>
      <c r="D13319">
        <v>53</v>
      </c>
    </row>
    <row r="13320" spans="1:4" ht="19.5" customHeight="1">
      <c r="B13320" t="s">
        <v>183</v>
      </c>
      <c r="D13320">
        <v>228</v>
      </c>
    </row>
    <row r="13322" spans="1:4" ht="19.5" customHeight="1">
      <c r="B13322" t="s">
        <v>184</v>
      </c>
    </row>
    <row r="13323" spans="1:4" ht="19.5" customHeight="1">
      <c r="B13323" t="s">
        <v>185</v>
      </c>
      <c r="D13323">
        <v>45</v>
      </c>
    </row>
    <row r="13324" spans="1:4" ht="19.5" customHeight="1">
      <c r="B13324" t="s">
        <v>186</v>
      </c>
      <c r="D13324">
        <v>157</v>
      </c>
    </row>
    <row r="13326" spans="1:4" ht="19.5" customHeight="1">
      <c r="B13326" t="s">
        <v>148</v>
      </c>
      <c r="D13326">
        <v>1059</v>
      </c>
    </row>
    <row r="13327" spans="1:4" ht="19.5" customHeight="1">
      <c r="B13327" t="s">
        <v>149</v>
      </c>
      <c r="D13327">
        <v>3179</v>
      </c>
    </row>
    <row r="13329" spans="1:4" ht="19.5" customHeight="1">
      <c r="A13329" t="s">
        <v>168</v>
      </c>
    </row>
    <row r="13330" spans="1:4" ht="19.5" customHeight="1">
      <c r="A13330" t="s">
        <v>169</v>
      </c>
    </row>
    <row r="13332" spans="1:4" ht="19.5" customHeight="1">
      <c r="A13332" t="s">
        <v>190</v>
      </c>
    </row>
    <row r="13334" spans="1:4" ht="19.5" customHeight="1">
      <c r="A13334" t="s">
        <v>435</v>
      </c>
    </row>
    <row r="13336" spans="1:4" ht="19.5" customHeight="1">
      <c r="B13336" t="s">
        <v>336</v>
      </c>
    </row>
    <row r="13337" spans="1:4" ht="19.5" customHeight="1">
      <c r="B13337" t="s">
        <v>176</v>
      </c>
      <c r="D13337">
        <v>8</v>
      </c>
    </row>
    <row r="13338" spans="1:4" ht="19.5" customHeight="1">
      <c r="A13338" s="4"/>
      <c r="B13338" t="s">
        <v>177</v>
      </c>
      <c r="D13338">
        <v>69</v>
      </c>
    </row>
    <row r="13339" spans="1:4" ht="19.5" customHeight="1">
      <c r="A13339" s="4"/>
      <c r="B13339" t="s">
        <v>324</v>
      </c>
      <c r="D13339">
        <v>11</v>
      </c>
    </row>
    <row r="13340" spans="1:4" ht="19.5" customHeight="1">
      <c r="A13340" s="4"/>
      <c r="B13340" t="s">
        <v>179</v>
      </c>
      <c r="D13340">
        <v>90</v>
      </c>
    </row>
    <row r="13341" spans="1:4" ht="19.5" customHeight="1">
      <c r="A13341" s="4"/>
      <c r="B13341" t="s">
        <v>316</v>
      </c>
      <c r="D13341">
        <v>30</v>
      </c>
    </row>
    <row r="13342" spans="1:4" ht="19.5" customHeight="1">
      <c r="B13342" t="s">
        <v>181</v>
      </c>
      <c r="D13342">
        <v>150</v>
      </c>
    </row>
    <row r="13343" spans="1:4" ht="19.5" customHeight="1">
      <c r="B13343" t="s">
        <v>182</v>
      </c>
      <c r="D13343">
        <v>58</v>
      </c>
    </row>
    <row r="13344" spans="1:4" ht="19.5" customHeight="1">
      <c r="B13344" t="s">
        <v>183</v>
      </c>
      <c r="D13344">
        <v>271</v>
      </c>
    </row>
    <row r="13346" spans="1:4" ht="19.5" customHeight="1">
      <c r="B13346" t="s">
        <v>184</v>
      </c>
    </row>
    <row r="13347" spans="1:4" ht="19.5" customHeight="1">
      <c r="B13347" t="s">
        <v>185</v>
      </c>
      <c r="D13347">
        <v>126</v>
      </c>
    </row>
    <row r="13348" spans="1:4" ht="19.5" customHeight="1">
      <c r="B13348" t="s">
        <v>186</v>
      </c>
      <c r="D13348">
        <v>580</v>
      </c>
    </row>
    <row r="13350" spans="1:4" ht="19.5" customHeight="1">
      <c r="B13350" t="s">
        <v>148</v>
      </c>
      <c r="D13350">
        <v>2287</v>
      </c>
    </row>
    <row r="13351" spans="1:4" ht="19.5" customHeight="1">
      <c r="B13351" t="s">
        <v>149</v>
      </c>
      <c r="D13351">
        <v>6887</v>
      </c>
    </row>
    <row r="13353" spans="1:4" ht="19.5" customHeight="1">
      <c r="A13353" t="s">
        <v>168</v>
      </c>
    </row>
    <row r="13354" spans="1:4" ht="19.5" customHeight="1">
      <c r="A13354" t="s">
        <v>169</v>
      </c>
    </row>
    <row r="13356" spans="1:4" ht="19.5" customHeight="1">
      <c r="A13356" t="s">
        <v>190</v>
      </c>
    </row>
    <row r="13358" spans="1:4" ht="19.5" customHeight="1">
      <c r="A13358" t="s">
        <v>436</v>
      </c>
    </row>
    <row r="13360" spans="1:4" ht="19.5" customHeight="1">
      <c r="B13360" t="s">
        <v>336</v>
      </c>
    </row>
    <row r="13361" spans="1:4" ht="19.5" customHeight="1">
      <c r="B13361" t="s">
        <v>176</v>
      </c>
      <c r="D13361">
        <v>1</v>
      </c>
    </row>
    <row r="13362" spans="1:4" ht="19.5" customHeight="1">
      <c r="A13362" s="4"/>
      <c r="B13362" t="s">
        <v>177</v>
      </c>
      <c r="D13362">
        <v>3</v>
      </c>
    </row>
    <row r="13363" spans="1:4" ht="19.5" customHeight="1">
      <c r="A13363" s="4"/>
      <c r="B13363" t="s">
        <v>324</v>
      </c>
      <c r="D13363">
        <v>0</v>
      </c>
    </row>
    <row r="13364" spans="1:4" ht="19.5" customHeight="1">
      <c r="A13364" s="4"/>
      <c r="B13364" t="s">
        <v>179</v>
      </c>
      <c r="D13364">
        <v>4</v>
      </c>
    </row>
    <row r="13365" spans="1:4" ht="19.5" customHeight="1">
      <c r="A13365" s="4"/>
      <c r="B13365" t="s">
        <v>316</v>
      </c>
      <c r="D13365">
        <v>2</v>
      </c>
    </row>
    <row r="13366" spans="1:4" ht="19.5" customHeight="1">
      <c r="B13366" t="s">
        <v>181</v>
      </c>
      <c r="D13366">
        <v>2</v>
      </c>
    </row>
    <row r="13367" spans="1:4" ht="19.5" customHeight="1">
      <c r="B13367" t="s">
        <v>182</v>
      </c>
      <c r="D13367">
        <v>1</v>
      </c>
    </row>
    <row r="13368" spans="1:4" ht="19.5" customHeight="1">
      <c r="B13368" t="s">
        <v>183</v>
      </c>
      <c r="D13368">
        <v>3</v>
      </c>
    </row>
    <row r="13370" spans="1:4" ht="19.5" customHeight="1">
      <c r="B13370" t="s">
        <v>184</v>
      </c>
    </row>
    <row r="13371" spans="1:4" ht="19.5" customHeight="1">
      <c r="B13371" t="s">
        <v>185</v>
      </c>
      <c r="D13371">
        <v>5</v>
      </c>
    </row>
    <row r="13372" spans="1:4" ht="19.5" customHeight="1">
      <c r="B13372" t="s">
        <v>186</v>
      </c>
      <c r="D13372">
        <v>11</v>
      </c>
    </row>
    <row r="13374" spans="1:4" ht="19.5" customHeight="1">
      <c r="B13374" t="s">
        <v>148</v>
      </c>
      <c r="D13374">
        <v>126</v>
      </c>
    </row>
    <row r="13375" spans="1:4" ht="19.5" customHeight="1">
      <c r="B13375" t="s">
        <v>149</v>
      </c>
      <c r="D13375">
        <v>213</v>
      </c>
    </row>
    <row r="13377" spans="1:4" ht="19.5" customHeight="1">
      <c r="A13377" t="s">
        <v>168</v>
      </c>
    </row>
    <row r="13378" spans="1:4" ht="19.5" customHeight="1">
      <c r="A13378" t="s">
        <v>169</v>
      </c>
    </row>
    <row r="13380" spans="1:4" ht="19.5" customHeight="1">
      <c r="A13380" t="s">
        <v>190</v>
      </c>
    </row>
    <row r="13382" spans="1:4" ht="19.5" customHeight="1">
      <c r="A13382" t="s">
        <v>437</v>
      </c>
    </row>
    <row r="13384" spans="1:4" ht="19.5" customHeight="1">
      <c r="B13384" t="s">
        <v>336</v>
      </c>
    </row>
    <row r="13385" spans="1:4" ht="19.5" customHeight="1">
      <c r="B13385" t="s">
        <v>176</v>
      </c>
      <c r="D13385">
        <v>17</v>
      </c>
    </row>
    <row r="13386" spans="1:4" ht="19.5" customHeight="1">
      <c r="A13386" s="4"/>
      <c r="B13386" t="s">
        <v>177</v>
      </c>
      <c r="D13386">
        <v>42</v>
      </c>
    </row>
    <row r="13387" spans="1:4" ht="19.5" customHeight="1">
      <c r="A13387" s="4"/>
      <c r="B13387" t="s">
        <v>324</v>
      </c>
      <c r="D13387">
        <v>9</v>
      </c>
    </row>
    <row r="13388" spans="1:4" ht="19.5" customHeight="1">
      <c r="A13388" s="4"/>
      <c r="B13388" t="s">
        <v>179</v>
      </c>
      <c r="D13388">
        <v>33</v>
      </c>
    </row>
    <row r="13389" spans="1:4" ht="19.5" customHeight="1">
      <c r="A13389" s="4"/>
      <c r="B13389" t="s">
        <v>316</v>
      </c>
      <c r="D13389">
        <v>17</v>
      </c>
    </row>
    <row r="13390" spans="1:4" ht="19.5" customHeight="1">
      <c r="B13390" t="s">
        <v>181</v>
      </c>
      <c r="D13390">
        <v>39</v>
      </c>
    </row>
    <row r="13391" spans="1:4" ht="19.5" customHeight="1">
      <c r="B13391" t="s">
        <v>182</v>
      </c>
      <c r="D13391">
        <v>12</v>
      </c>
    </row>
    <row r="13392" spans="1:4" ht="19.5" customHeight="1">
      <c r="B13392" t="s">
        <v>183</v>
      </c>
      <c r="D13392">
        <v>22</v>
      </c>
    </row>
    <row r="13394" spans="1:4" ht="19.5" customHeight="1">
      <c r="B13394" t="s">
        <v>184</v>
      </c>
    </row>
    <row r="13395" spans="1:4" ht="19.5" customHeight="1">
      <c r="B13395" t="s">
        <v>185</v>
      </c>
      <c r="D13395">
        <v>98</v>
      </c>
    </row>
    <row r="13396" spans="1:4" ht="19.5" customHeight="1">
      <c r="B13396" t="s">
        <v>186</v>
      </c>
      <c r="D13396">
        <v>220</v>
      </c>
    </row>
    <row r="13398" spans="1:4" ht="19.5" customHeight="1">
      <c r="B13398" t="s">
        <v>148</v>
      </c>
      <c r="D13398">
        <v>1898</v>
      </c>
    </row>
    <row r="13399" spans="1:4" ht="19.5" customHeight="1">
      <c r="B13399" t="s">
        <v>149</v>
      </c>
      <c r="D13399">
        <v>3528</v>
      </c>
    </row>
    <row r="13401" spans="1:4" ht="19.5" customHeight="1">
      <c r="A13401" t="s">
        <v>168</v>
      </c>
    </row>
    <row r="13402" spans="1:4" ht="19.5" customHeight="1">
      <c r="A13402" t="s">
        <v>169</v>
      </c>
    </row>
    <row r="13404" spans="1:4" ht="19.5" customHeight="1">
      <c r="A13404" t="s">
        <v>190</v>
      </c>
    </row>
    <row r="13406" spans="1:4" ht="19.5" customHeight="1">
      <c r="A13406" t="s">
        <v>438</v>
      </c>
    </row>
    <row r="13408" spans="1:4" ht="19.5" customHeight="1">
      <c r="B13408" t="s">
        <v>336</v>
      </c>
    </row>
    <row r="13409" spans="1:4" ht="19.5" customHeight="1">
      <c r="B13409" t="s">
        <v>176</v>
      </c>
      <c r="D13409">
        <v>19</v>
      </c>
    </row>
    <row r="13410" spans="1:4" ht="19.5" customHeight="1">
      <c r="A13410" s="4"/>
      <c r="B13410" t="s">
        <v>177</v>
      </c>
      <c r="D13410">
        <v>137</v>
      </c>
    </row>
    <row r="13411" spans="1:4" ht="19.5" customHeight="1">
      <c r="A13411" s="4"/>
      <c r="B13411" t="s">
        <v>324</v>
      </c>
      <c r="D13411">
        <v>23</v>
      </c>
    </row>
    <row r="13412" spans="1:4" ht="19.5" customHeight="1">
      <c r="A13412" s="4"/>
      <c r="B13412" t="s">
        <v>179</v>
      </c>
      <c r="D13412">
        <v>157</v>
      </c>
    </row>
    <row r="13413" spans="1:4" ht="19.5" customHeight="1">
      <c r="A13413" s="4"/>
      <c r="B13413" t="s">
        <v>316</v>
      </c>
      <c r="D13413">
        <v>9</v>
      </c>
    </row>
    <row r="13414" spans="1:4" ht="19.5" customHeight="1">
      <c r="B13414" t="s">
        <v>181</v>
      </c>
      <c r="D13414">
        <v>31</v>
      </c>
    </row>
    <row r="13415" spans="1:4" ht="19.5" customHeight="1">
      <c r="B13415" t="s">
        <v>182</v>
      </c>
      <c r="D13415">
        <v>52</v>
      </c>
    </row>
    <row r="13416" spans="1:4" ht="19.5" customHeight="1">
      <c r="B13416" t="s">
        <v>183</v>
      </c>
      <c r="D13416">
        <v>337</v>
      </c>
    </row>
    <row r="13418" spans="1:4" ht="19.5" customHeight="1">
      <c r="B13418" t="s">
        <v>184</v>
      </c>
    </row>
    <row r="13419" spans="1:4" ht="19.5" customHeight="1">
      <c r="B13419" t="s">
        <v>185</v>
      </c>
      <c r="D13419">
        <v>53</v>
      </c>
    </row>
    <row r="13420" spans="1:4" ht="19.5" customHeight="1">
      <c r="B13420" t="s">
        <v>186</v>
      </c>
      <c r="D13420">
        <v>307</v>
      </c>
    </row>
    <row r="13422" spans="1:4" ht="19.5" customHeight="1">
      <c r="B13422" t="s">
        <v>148</v>
      </c>
      <c r="D13422">
        <v>3437</v>
      </c>
    </row>
    <row r="13423" spans="1:4" ht="19.5" customHeight="1">
      <c r="B13423" t="s">
        <v>149</v>
      </c>
      <c r="D13423">
        <v>15421</v>
      </c>
    </row>
    <row r="13425" spans="1:4" ht="19.5" customHeight="1">
      <c r="A13425" t="s">
        <v>168</v>
      </c>
    </row>
    <row r="13426" spans="1:4" ht="19.5" customHeight="1">
      <c r="A13426" t="s">
        <v>169</v>
      </c>
    </row>
    <row r="13428" spans="1:4" ht="19.5" customHeight="1">
      <c r="A13428" t="s">
        <v>190</v>
      </c>
    </row>
    <row r="13430" spans="1:4" ht="19.5" customHeight="1">
      <c r="A13430" t="s">
        <v>439</v>
      </c>
    </row>
    <row r="13432" spans="1:4" ht="19.5" customHeight="1">
      <c r="B13432" t="s">
        <v>336</v>
      </c>
    </row>
    <row r="13433" spans="1:4" ht="19.5" customHeight="1">
      <c r="B13433" t="s">
        <v>176</v>
      </c>
      <c r="D13433">
        <v>12</v>
      </c>
    </row>
    <row r="13434" spans="1:4" ht="19.5" customHeight="1">
      <c r="A13434" s="4"/>
      <c r="B13434" t="s">
        <v>177</v>
      </c>
      <c r="D13434">
        <v>72</v>
      </c>
    </row>
    <row r="13435" spans="1:4" ht="19.5" customHeight="1">
      <c r="A13435" s="4"/>
      <c r="B13435" t="s">
        <v>324</v>
      </c>
      <c r="D13435">
        <v>9</v>
      </c>
    </row>
    <row r="13436" spans="1:4" ht="19.5" customHeight="1">
      <c r="A13436" s="4"/>
      <c r="B13436" t="s">
        <v>179</v>
      </c>
      <c r="D13436">
        <v>45</v>
      </c>
    </row>
    <row r="13437" spans="1:4" ht="19.5" customHeight="1">
      <c r="A13437" s="4"/>
      <c r="B13437" t="s">
        <v>316</v>
      </c>
      <c r="D13437">
        <v>14</v>
      </c>
    </row>
    <row r="13438" spans="1:4" ht="19.5" customHeight="1">
      <c r="B13438" t="s">
        <v>181</v>
      </c>
      <c r="D13438">
        <v>82</v>
      </c>
    </row>
    <row r="13439" spans="1:4" ht="19.5" customHeight="1">
      <c r="B13439" t="s">
        <v>182</v>
      </c>
      <c r="D13439">
        <v>14</v>
      </c>
    </row>
    <row r="13440" spans="1:4" ht="19.5" customHeight="1">
      <c r="B13440" t="s">
        <v>183</v>
      </c>
      <c r="D13440">
        <v>82</v>
      </c>
    </row>
    <row r="13442" spans="1:4" ht="19.5" customHeight="1">
      <c r="B13442" t="s">
        <v>184</v>
      </c>
    </row>
    <row r="13443" spans="1:4" ht="19.5" customHeight="1">
      <c r="B13443" t="s">
        <v>185</v>
      </c>
      <c r="D13443">
        <v>38</v>
      </c>
    </row>
    <row r="13444" spans="1:4" ht="19.5" customHeight="1">
      <c r="B13444" t="s">
        <v>186</v>
      </c>
      <c r="D13444">
        <v>85</v>
      </c>
    </row>
    <row r="13446" spans="1:4" ht="19.5" customHeight="1">
      <c r="B13446" t="s">
        <v>148</v>
      </c>
      <c r="D13446">
        <v>550</v>
      </c>
    </row>
    <row r="13447" spans="1:4" ht="19.5" customHeight="1">
      <c r="B13447" t="s">
        <v>149</v>
      </c>
      <c r="D13447">
        <v>1466</v>
      </c>
    </row>
    <row r="13449" spans="1:4" ht="19.5" customHeight="1">
      <c r="A13449" t="s">
        <v>168</v>
      </c>
    </row>
    <row r="13450" spans="1:4" ht="19.5" customHeight="1">
      <c r="A13450" t="s">
        <v>169</v>
      </c>
    </row>
    <row r="13453" spans="1:4" ht="19.5" customHeight="1">
      <c r="A13453" t="s">
        <v>190</v>
      </c>
    </row>
    <row r="13455" spans="1:4" ht="19.5" customHeight="1">
      <c r="A13455" t="s">
        <v>440</v>
      </c>
    </row>
    <row r="13457" spans="1:4" ht="19.5" customHeight="1">
      <c r="B13457" t="s">
        <v>336</v>
      </c>
    </row>
    <row r="13458" spans="1:4" ht="19.5" customHeight="1">
      <c r="B13458" t="s">
        <v>176</v>
      </c>
      <c r="D13458">
        <v>2</v>
      </c>
    </row>
    <row r="13459" spans="1:4" ht="19.5" customHeight="1">
      <c r="A13459" s="4"/>
      <c r="B13459" t="s">
        <v>177</v>
      </c>
      <c r="D13459">
        <v>7</v>
      </c>
    </row>
    <row r="13460" spans="1:4" ht="19.5" customHeight="1">
      <c r="A13460" s="4"/>
      <c r="B13460" t="s">
        <v>324</v>
      </c>
      <c r="D13460">
        <v>3</v>
      </c>
    </row>
    <row r="13461" spans="1:4" ht="19.5" customHeight="1">
      <c r="A13461" s="4"/>
      <c r="B13461" t="s">
        <v>179</v>
      </c>
      <c r="D13461">
        <v>10</v>
      </c>
    </row>
    <row r="13462" spans="1:4" ht="19.5" customHeight="1">
      <c r="A13462" s="4"/>
      <c r="B13462" t="s">
        <v>316</v>
      </c>
      <c r="D13462">
        <v>1</v>
      </c>
    </row>
    <row r="13463" spans="1:4" ht="19.5" customHeight="1">
      <c r="B13463" t="s">
        <v>181</v>
      </c>
      <c r="D13463">
        <v>1</v>
      </c>
    </row>
    <row r="13464" spans="1:4" ht="19.5" customHeight="1">
      <c r="B13464" t="s">
        <v>182</v>
      </c>
      <c r="D13464">
        <v>3</v>
      </c>
    </row>
    <row r="13465" spans="1:4" ht="19.5" customHeight="1">
      <c r="B13465" t="s">
        <v>183</v>
      </c>
      <c r="D13465">
        <v>12</v>
      </c>
    </row>
    <row r="13467" spans="1:4" ht="19.5" customHeight="1">
      <c r="B13467" t="s">
        <v>184</v>
      </c>
    </row>
    <row r="13468" spans="1:4" ht="19.5" customHeight="1">
      <c r="B13468" t="s">
        <v>185</v>
      </c>
      <c r="D13468">
        <v>4</v>
      </c>
    </row>
    <row r="13469" spans="1:4" ht="19.5" customHeight="1">
      <c r="B13469" t="s">
        <v>186</v>
      </c>
      <c r="D13469">
        <v>14</v>
      </c>
    </row>
    <row r="13471" spans="1:4" ht="19.5" customHeight="1">
      <c r="B13471" t="s">
        <v>148</v>
      </c>
      <c r="D13471">
        <v>76</v>
      </c>
    </row>
    <row r="13472" spans="1:4" ht="19.5" customHeight="1">
      <c r="B13472" t="s">
        <v>149</v>
      </c>
      <c r="D13472">
        <v>158</v>
      </c>
    </row>
    <row r="13474" spans="1:4" ht="19.5" customHeight="1">
      <c r="A13474" t="s">
        <v>168</v>
      </c>
    </row>
    <row r="13475" spans="1:4" ht="19.5" customHeight="1">
      <c r="A13475" t="s">
        <v>169</v>
      </c>
    </row>
    <row r="13477" spans="1:4" ht="19.5" customHeight="1">
      <c r="A13477" t="s">
        <v>190</v>
      </c>
    </row>
    <row r="13479" spans="1:4" ht="19.5" customHeight="1">
      <c r="A13479" t="s">
        <v>441</v>
      </c>
    </row>
    <row r="13481" spans="1:4" ht="19.5" customHeight="1">
      <c r="B13481" t="s">
        <v>336</v>
      </c>
    </row>
    <row r="13482" spans="1:4" ht="19.5" customHeight="1">
      <c r="B13482" t="s">
        <v>176</v>
      </c>
      <c r="D13482">
        <v>3</v>
      </c>
    </row>
    <row r="13483" spans="1:4" ht="19.5" customHeight="1">
      <c r="A13483" s="4"/>
      <c r="B13483" t="s">
        <v>177</v>
      </c>
      <c r="D13483">
        <v>12</v>
      </c>
    </row>
    <row r="13484" spans="1:4" ht="19.5" customHeight="1">
      <c r="A13484" s="4"/>
      <c r="B13484" t="s">
        <v>324</v>
      </c>
      <c r="D13484">
        <v>2</v>
      </c>
    </row>
    <row r="13485" spans="1:4" ht="19.5" customHeight="1">
      <c r="A13485" s="4"/>
      <c r="B13485" t="s">
        <v>179</v>
      </c>
      <c r="D13485">
        <v>10</v>
      </c>
    </row>
    <row r="13486" spans="1:4" ht="19.5" customHeight="1">
      <c r="A13486" s="4"/>
      <c r="B13486" t="s">
        <v>316</v>
      </c>
      <c r="D13486">
        <v>3</v>
      </c>
    </row>
    <row r="13487" spans="1:4" ht="19.5" customHeight="1">
      <c r="B13487" t="s">
        <v>181</v>
      </c>
      <c r="D13487">
        <v>6</v>
      </c>
    </row>
    <row r="13488" spans="1:4" ht="19.5" customHeight="1">
      <c r="B13488" t="s">
        <v>182</v>
      </c>
      <c r="D13488">
        <v>2</v>
      </c>
    </row>
    <row r="13489" spans="1:4" ht="19.5" customHeight="1">
      <c r="B13489" t="s">
        <v>183</v>
      </c>
      <c r="D13489">
        <v>10</v>
      </c>
    </row>
    <row r="13491" spans="1:4" ht="19.5" customHeight="1">
      <c r="B13491" t="s">
        <v>184</v>
      </c>
    </row>
    <row r="13492" spans="1:4" ht="19.5" customHeight="1">
      <c r="B13492" t="s">
        <v>185</v>
      </c>
      <c r="D13492">
        <v>8</v>
      </c>
    </row>
    <row r="13493" spans="1:4" ht="19.5" customHeight="1">
      <c r="B13493" t="s">
        <v>186</v>
      </c>
      <c r="D13493">
        <v>17</v>
      </c>
    </row>
    <row r="13495" spans="1:4" ht="19.5" customHeight="1">
      <c r="B13495" t="s">
        <v>148</v>
      </c>
    </row>
    <row r="13496" spans="1:4" ht="19.5" customHeight="1">
      <c r="B13496" t="s">
        <v>149</v>
      </c>
    </row>
    <row r="13498" spans="1:4" ht="19.5" customHeight="1">
      <c r="A13498" t="s">
        <v>168</v>
      </c>
      <c r="D13498">
        <v>92</v>
      </c>
    </row>
    <row r="13499" spans="1:4" ht="19.5" customHeight="1">
      <c r="A13499" t="s">
        <v>169</v>
      </c>
      <c r="D13499">
        <v>214</v>
      </c>
    </row>
    <row r="13501" spans="1:4" ht="19.5" customHeight="1">
      <c r="A13501" t="s">
        <v>190</v>
      </c>
    </row>
    <row r="13503" spans="1:4" ht="19.5" customHeight="1">
      <c r="A13503" t="s">
        <v>442</v>
      </c>
    </row>
    <row r="13505" spans="1:4" ht="19.5" customHeight="1">
      <c r="B13505" t="s">
        <v>336</v>
      </c>
    </row>
    <row r="13506" spans="1:4" ht="19.5" customHeight="1">
      <c r="B13506" t="s">
        <v>176</v>
      </c>
      <c r="D13506">
        <v>5</v>
      </c>
    </row>
    <row r="13507" spans="1:4" ht="19.5" customHeight="1">
      <c r="A13507" s="4"/>
      <c r="B13507" t="s">
        <v>177</v>
      </c>
      <c r="D13507">
        <v>22</v>
      </c>
    </row>
    <row r="13508" spans="1:4" ht="19.5" customHeight="1">
      <c r="A13508" s="4"/>
      <c r="B13508" t="s">
        <v>324</v>
      </c>
      <c r="D13508">
        <v>3</v>
      </c>
    </row>
    <row r="13509" spans="1:4" ht="19.5" customHeight="1">
      <c r="B13509" t="s">
        <v>179</v>
      </c>
      <c r="D13509">
        <v>13</v>
      </c>
    </row>
    <row r="13510" spans="1:4" ht="19.5" customHeight="1">
      <c r="A13510" s="4"/>
      <c r="B13510" t="s">
        <v>316</v>
      </c>
      <c r="D13510">
        <v>5</v>
      </c>
    </row>
    <row r="13511" spans="1:4" ht="19.5" customHeight="1">
      <c r="A13511" s="4"/>
      <c r="B13511" t="s">
        <v>181</v>
      </c>
      <c r="D13511">
        <v>13</v>
      </c>
    </row>
    <row r="13512" spans="1:4" ht="19.5" customHeight="1">
      <c r="B13512" t="s">
        <v>182</v>
      </c>
      <c r="D13512">
        <v>11</v>
      </c>
    </row>
    <row r="13513" spans="1:4" ht="19.5" customHeight="1">
      <c r="B13513" t="s">
        <v>183</v>
      </c>
      <c r="D13513">
        <v>24</v>
      </c>
    </row>
    <row r="13515" spans="1:4" ht="19.5" customHeight="1">
      <c r="B13515" t="s">
        <v>184</v>
      </c>
    </row>
    <row r="13516" spans="1:4" ht="19.5" customHeight="1">
      <c r="B13516" t="s">
        <v>185</v>
      </c>
      <c r="D13516">
        <v>13</v>
      </c>
    </row>
    <row r="13517" spans="1:4" ht="19.5" customHeight="1">
      <c r="B13517" t="s">
        <v>186</v>
      </c>
      <c r="D13517">
        <v>40</v>
      </c>
    </row>
    <row r="13519" spans="1:4" ht="19.5" customHeight="1">
      <c r="B13519" t="s">
        <v>148</v>
      </c>
      <c r="D13519">
        <v>225</v>
      </c>
    </row>
    <row r="13520" spans="1:4" ht="19.5" customHeight="1">
      <c r="B13520" t="s">
        <v>149</v>
      </c>
      <c r="D13520">
        <v>548</v>
      </c>
    </row>
    <row r="13522" spans="1:4" ht="19.5" customHeight="1">
      <c r="A13522" t="s">
        <v>168</v>
      </c>
    </row>
    <row r="13523" spans="1:4" ht="19.5" customHeight="1">
      <c r="A13523" t="s">
        <v>169</v>
      </c>
    </row>
    <row r="13526" spans="1:4" ht="19.5" customHeight="1">
      <c r="A13526" t="s">
        <v>190</v>
      </c>
    </row>
    <row r="13528" spans="1:4" ht="19.5" customHeight="1">
      <c r="A13528" t="s">
        <v>443</v>
      </c>
    </row>
    <row r="13530" spans="1:4" ht="19.5" customHeight="1">
      <c r="B13530" t="s">
        <v>336</v>
      </c>
    </row>
    <row r="13531" spans="1:4" ht="19.5" customHeight="1">
      <c r="B13531" t="s">
        <v>176</v>
      </c>
      <c r="D13531">
        <v>30</v>
      </c>
    </row>
    <row r="13532" spans="1:4" ht="19.5" customHeight="1">
      <c r="A13532" s="4"/>
      <c r="B13532" t="s">
        <v>177</v>
      </c>
      <c r="D13532">
        <v>211</v>
      </c>
    </row>
    <row r="13533" spans="1:4" ht="19.5" customHeight="1">
      <c r="A13533" s="4"/>
      <c r="B13533" t="s">
        <v>324</v>
      </c>
      <c r="D13533">
        <v>10</v>
      </c>
    </row>
    <row r="13534" spans="1:4" ht="19.5" customHeight="1">
      <c r="B13534" t="s">
        <v>179</v>
      </c>
      <c r="D13534">
        <v>147</v>
      </c>
    </row>
    <row r="13535" spans="1:4" ht="19.5" customHeight="1">
      <c r="A13535" s="4"/>
      <c r="B13535" t="s">
        <v>316</v>
      </c>
      <c r="D13535">
        <v>19</v>
      </c>
    </row>
    <row r="13536" spans="1:4" ht="19.5" customHeight="1">
      <c r="A13536" s="4"/>
      <c r="B13536" t="s">
        <v>181</v>
      </c>
      <c r="D13536">
        <v>70</v>
      </c>
    </row>
    <row r="13537" spans="1:4" ht="19.5" customHeight="1">
      <c r="B13537" t="s">
        <v>182</v>
      </c>
      <c r="D13537">
        <v>18</v>
      </c>
    </row>
    <row r="13538" spans="1:4" ht="19.5" customHeight="1">
      <c r="B13538" t="s">
        <v>183</v>
      </c>
      <c r="D13538">
        <v>84</v>
      </c>
    </row>
    <row r="13540" spans="1:4" ht="19.5" customHeight="1">
      <c r="B13540" t="s">
        <v>184</v>
      </c>
    </row>
    <row r="13541" spans="1:4" ht="19.5" customHeight="1">
      <c r="B13541" t="s">
        <v>185</v>
      </c>
      <c r="D13541">
        <v>53</v>
      </c>
    </row>
    <row r="13542" spans="1:4" ht="19.5" customHeight="1">
      <c r="B13542" t="s">
        <v>186</v>
      </c>
      <c r="D13542">
        <v>194</v>
      </c>
    </row>
    <row r="13544" spans="1:4" ht="19.5" customHeight="1">
      <c r="B13544" t="s">
        <v>148</v>
      </c>
      <c r="D13544">
        <v>845</v>
      </c>
    </row>
    <row r="13545" spans="1:4" ht="19.5" customHeight="1">
      <c r="B13545" t="s">
        <v>149</v>
      </c>
      <c r="D13545">
        <v>2845</v>
      </c>
    </row>
    <row r="13547" spans="1:4" ht="19.5" customHeight="1">
      <c r="A13547" t="s">
        <v>168</v>
      </c>
    </row>
    <row r="13548" spans="1:4" ht="19.5" customHeight="1">
      <c r="A13548" t="s">
        <v>169</v>
      </c>
    </row>
    <row r="13551" spans="1:4" ht="19.5" customHeight="1">
      <c r="A13551" t="s">
        <v>190</v>
      </c>
    </row>
    <row r="13553" spans="1:4" ht="19.5" customHeight="1">
      <c r="A13553" t="s">
        <v>444</v>
      </c>
    </row>
    <row r="13555" spans="1:4" ht="19.5" customHeight="1">
      <c r="B13555" t="s">
        <v>336</v>
      </c>
    </row>
    <row r="13556" spans="1:4" ht="19.5" customHeight="1">
      <c r="B13556" t="s">
        <v>176</v>
      </c>
      <c r="D13556">
        <v>103</v>
      </c>
    </row>
    <row r="13557" spans="1:4" ht="19.5" customHeight="1">
      <c r="A13557" s="4"/>
      <c r="B13557" t="s">
        <v>177</v>
      </c>
      <c r="D13557">
        <v>763</v>
      </c>
    </row>
    <row r="13558" spans="1:4" ht="19.5" customHeight="1">
      <c r="A13558" s="4"/>
      <c r="B13558" t="s">
        <v>324</v>
      </c>
      <c r="D13558">
        <v>77</v>
      </c>
    </row>
    <row r="13559" spans="1:4" ht="19.5" customHeight="1">
      <c r="B13559" t="s">
        <v>179</v>
      </c>
      <c r="D13559">
        <v>577</v>
      </c>
    </row>
    <row r="13560" spans="1:4" ht="19.5" customHeight="1">
      <c r="A13560" s="4"/>
      <c r="B13560" t="s">
        <v>316</v>
      </c>
      <c r="D13560">
        <v>3</v>
      </c>
    </row>
    <row r="13561" spans="1:4" ht="19.5" customHeight="1">
      <c r="A13561" s="4"/>
      <c r="B13561" t="s">
        <v>181</v>
      </c>
      <c r="D13561">
        <v>5</v>
      </c>
    </row>
    <row r="13562" spans="1:4" ht="19.5" customHeight="1">
      <c r="B13562" t="s">
        <v>182</v>
      </c>
      <c r="D13562">
        <v>38</v>
      </c>
    </row>
    <row r="13563" spans="1:4" ht="19.5" customHeight="1">
      <c r="B13563" t="s">
        <v>183</v>
      </c>
      <c r="D13563">
        <v>172</v>
      </c>
    </row>
    <row r="13565" spans="1:4" ht="19.5" customHeight="1">
      <c r="B13565" t="s">
        <v>184</v>
      </c>
    </row>
    <row r="13566" spans="1:4" ht="19.5" customHeight="1">
      <c r="B13566" t="s">
        <v>185</v>
      </c>
      <c r="D13566">
        <v>17</v>
      </c>
    </row>
    <row r="13567" spans="1:4" ht="19.5" customHeight="1">
      <c r="B13567" t="s">
        <v>186</v>
      </c>
      <c r="D13567">
        <v>70</v>
      </c>
    </row>
    <row r="13569" spans="1:4" ht="19.5" customHeight="1">
      <c r="B13569" t="s">
        <v>148</v>
      </c>
      <c r="D13569">
        <v>1985</v>
      </c>
    </row>
    <row r="13570" spans="1:4" ht="19.5" customHeight="1">
      <c r="B13570" t="s">
        <v>149</v>
      </c>
      <c r="D13570">
        <v>7614</v>
      </c>
    </row>
    <row r="13572" spans="1:4" ht="19.5" customHeight="1">
      <c r="A13572" t="s">
        <v>168</v>
      </c>
    </row>
    <row r="13573" spans="1:4" ht="19.5" customHeight="1">
      <c r="A13573" t="s">
        <v>169</v>
      </c>
    </row>
    <row r="13576" spans="1:4" ht="19.5" customHeight="1">
      <c r="A13576" t="s">
        <v>190</v>
      </c>
    </row>
    <row r="13578" spans="1:4" ht="19.5" customHeight="1">
      <c r="A13578" t="s">
        <v>445</v>
      </c>
    </row>
    <row r="13580" spans="1:4" ht="19.5" customHeight="1">
      <c r="B13580" t="s">
        <v>336</v>
      </c>
    </row>
    <row r="13581" spans="1:4" ht="19.5" customHeight="1">
      <c r="B13581" t="s">
        <v>176</v>
      </c>
      <c r="D13581">
        <v>152</v>
      </c>
    </row>
    <row r="13582" spans="1:4" ht="19.5" customHeight="1">
      <c r="A13582" s="4"/>
      <c r="B13582" t="s">
        <v>177</v>
      </c>
      <c r="D13582">
        <v>632</v>
      </c>
    </row>
    <row r="13583" spans="1:4" ht="19.5" customHeight="1">
      <c r="A13583" s="4"/>
      <c r="B13583" t="s">
        <v>324</v>
      </c>
      <c r="D13583">
        <v>23</v>
      </c>
    </row>
    <row r="13584" spans="1:4" ht="19.5" customHeight="1">
      <c r="B13584" t="s">
        <v>179</v>
      </c>
      <c r="D13584">
        <v>65</v>
      </c>
    </row>
    <row r="13585" spans="1:4" ht="19.5" customHeight="1">
      <c r="A13585" s="4"/>
      <c r="B13585" t="s">
        <v>316</v>
      </c>
      <c r="D13585">
        <v>27</v>
      </c>
    </row>
    <row r="13586" spans="1:4" ht="19.5" customHeight="1">
      <c r="A13586" s="4"/>
      <c r="B13586" t="s">
        <v>181</v>
      </c>
      <c r="D13586">
        <v>54</v>
      </c>
    </row>
    <row r="13587" spans="1:4" ht="19.5" customHeight="1">
      <c r="B13587" t="s">
        <v>182</v>
      </c>
      <c r="D13587">
        <v>86</v>
      </c>
    </row>
    <row r="13588" spans="1:4" ht="19.5" customHeight="1">
      <c r="B13588" t="s">
        <v>183</v>
      </c>
      <c r="D13588">
        <v>246</v>
      </c>
    </row>
    <row r="13590" spans="1:4" ht="19.5" customHeight="1">
      <c r="B13590" t="s">
        <v>184</v>
      </c>
    </row>
    <row r="13591" spans="1:4" ht="19.5" customHeight="1">
      <c r="B13591" t="s">
        <v>185</v>
      </c>
      <c r="D13591">
        <v>28</v>
      </c>
    </row>
    <row r="13592" spans="1:4" ht="19.5" customHeight="1">
      <c r="B13592" t="s">
        <v>186</v>
      </c>
      <c r="D13592">
        <v>74</v>
      </c>
    </row>
    <row r="13594" spans="1:4" ht="19.5" customHeight="1">
      <c r="B13594" t="s">
        <v>148</v>
      </c>
      <c r="D13594">
        <v>1137</v>
      </c>
    </row>
    <row r="13595" spans="1:4" ht="19.5" customHeight="1">
      <c r="B13595" t="s">
        <v>149</v>
      </c>
      <c r="D13595">
        <v>3025</v>
      </c>
    </row>
    <row r="13597" spans="1:4" ht="19.5" customHeight="1">
      <c r="A13597" t="s">
        <v>168</v>
      </c>
    </row>
    <row r="13598" spans="1:4" ht="19.5" customHeight="1">
      <c r="A13598" t="s">
        <v>169</v>
      </c>
    </row>
    <row r="13602" spans="1:4" ht="19.5" customHeight="1">
      <c r="A13602" t="s">
        <v>190</v>
      </c>
    </row>
    <row r="13604" spans="1:4" ht="19.5" customHeight="1">
      <c r="A13604" t="s">
        <v>446</v>
      </c>
    </row>
    <row r="13606" spans="1:4" ht="19.5" customHeight="1">
      <c r="B13606" t="s">
        <v>336</v>
      </c>
    </row>
    <row r="13607" spans="1:4" ht="19.5" customHeight="1">
      <c r="B13607" t="s">
        <v>176</v>
      </c>
      <c r="D13607">
        <v>2952</v>
      </c>
    </row>
    <row r="13608" spans="1:4" ht="19.5" customHeight="1">
      <c r="A13608" s="4"/>
      <c r="B13608" t="s">
        <v>177</v>
      </c>
      <c r="D13608">
        <v>3614</v>
      </c>
    </row>
    <row r="13609" spans="1:4" ht="19.5" customHeight="1">
      <c r="A13609" s="4"/>
      <c r="B13609" t="s">
        <v>324</v>
      </c>
      <c r="D13609">
        <v>1966</v>
      </c>
    </row>
    <row r="13610" spans="1:4" ht="19.5" customHeight="1">
      <c r="B13610" t="s">
        <v>179</v>
      </c>
      <c r="D13610">
        <v>2215</v>
      </c>
    </row>
    <row r="13611" spans="1:4" ht="19.5" customHeight="1">
      <c r="A13611" s="4"/>
      <c r="B13611" t="s">
        <v>316</v>
      </c>
      <c r="D13611">
        <v>2382</v>
      </c>
    </row>
    <row r="13612" spans="1:4" ht="19.5" customHeight="1">
      <c r="A13612" s="4"/>
      <c r="B13612" t="s">
        <v>181</v>
      </c>
      <c r="D13612">
        <v>2599</v>
      </c>
    </row>
    <row r="13613" spans="1:4" ht="19.5" customHeight="1">
      <c r="B13613" t="s">
        <v>182</v>
      </c>
      <c r="D13613">
        <v>1614</v>
      </c>
    </row>
    <row r="13614" spans="1:4" ht="19.5" customHeight="1">
      <c r="B13614" t="s">
        <v>183</v>
      </c>
      <c r="D13614">
        <v>1845</v>
      </c>
    </row>
    <row r="13616" spans="1:4" ht="19.5" customHeight="1">
      <c r="B13616" t="s">
        <v>184</v>
      </c>
    </row>
    <row r="13617" spans="1:4" ht="19.5" customHeight="1">
      <c r="B13617" t="s">
        <v>185</v>
      </c>
      <c r="D13617">
        <v>3092</v>
      </c>
    </row>
    <row r="13618" spans="1:4" ht="19.5" customHeight="1">
      <c r="B13618" t="s">
        <v>186</v>
      </c>
      <c r="D13618">
        <v>3412</v>
      </c>
    </row>
    <row r="13620" spans="1:4" ht="19.5" customHeight="1">
      <c r="B13620" t="s">
        <v>148</v>
      </c>
    </row>
    <row r="13621" spans="1:4" ht="19.5" customHeight="1">
      <c r="B13621" t="s">
        <v>149</v>
      </c>
    </row>
    <row r="13623" spans="1:4" ht="19.5" customHeight="1">
      <c r="A13623" t="s">
        <v>168</v>
      </c>
    </row>
    <row r="13624" spans="1:4" ht="19.5" customHeight="1">
      <c r="A13624" t="s">
        <v>169</v>
      </c>
    </row>
    <row r="13626" spans="1:4" ht="19.5" customHeight="1">
      <c r="A13626" t="s">
        <v>190</v>
      </c>
    </row>
    <row r="13628" spans="1:4" ht="19.5" customHeight="1">
      <c r="A13628" t="s">
        <v>447</v>
      </c>
    </row>
    <row r="13630" spans="1:4" ht="19.5" customHeight="1">
      <c r="B13630" t="s">
        <v>336</v>
      </c>
    </row>
    <row r="13631" spans="1:4" ht="19.5" customHeight="1">
      <c r="B13631" t="s">
        <v>176</v>
      </c>
      <c r="D13631">
        <v>58</v>
      </c>
    </row>
    <row r="13632" spans="1:4" ht="19.5" customHeight="1">
      <c r="A13632" s="4"/>
      <c r="B13632" t="s">
        <v>177</v>
      </c>
      <c r="D13632">
        <v>110</v>
      </c>
    </row>
    <row r="13633" spans="1:4" ht="19.5" customHeight="1">
      <c r="A13633" s="4"/>
      <c r="B13633" t="s">
        <v>324</v>
      </c>
      <c r="D13633">
        <v>24</v>
      </c>
    </row>
    <row r="13634" spans="1:4" ht="19.5" customHeight="1">
      <c r="B13634" t="s">
        <v>179</v>
      </c>
      <c r="D13634">
        <v>45</v>
      </c>
    </row>
    <row r="13635" spans="1:4" ht="19.5" customHeight="1">
      <c r="A13635" s="4"/>
      <c r="B13635" t="s">
        <v>316</v>
      </c>
      <c r="D13635">
        <v>35</v>
      </c>
    </row>
    <row r="13636" spans="1:4" ht="19.5" customHeight="1">
      <c r="A13636" s="4"/>
      <c r="B13636" t="s">
        <v>181</v>
      </c>
      <c r="D13636">
        <v>61</v>
      </c>
    </row>
    <row r="13637" spans="1:4" ht="19.5" customHeight="1">
      <c r="B13637" t="s">
        <v>182</v>
      </c>
      <c r="D13637">
        <v>13</v>
      </c>
    </row>
    <row r="13638" spans="1:4" ht="19.5" customHeight="1">
      <c r="B13638" t="s">
        <v>183</v>
      </c>
      <c r="D13638">
        <v>29</v>
      </c>
    </row>
    <row r="13640" spans="1:4" ht="19.5" customHeight="1">
      <c r="B13640" t="s">
        <v>184</v>
      </c>
    </row>
    <row r="13641" spans="1:4" ht="19.5" customHeight="1">
      <c r="B13641" t="s">
        <v>185</v>
      </c>
      <c r="D13641">
        <v>18</v>
      </c>
    </row>
    <row r="13642" spans="1:4" ht="19.5" customHeight="1">
      <c r="B13642" t="s">
        <v>186</v>
      </c>
      <c r="D13642">
        <v>43</v>
      </c>
    </row>
    <row r="13644" spans="1:4" ht="19.5" customHeight="1">
      <c r="B13644" t="s">
        <v>148</v>
      </c>
      <c r="D13644">
        <v>557</v>
      </c>
    </row>
    <row r="13645" spans="1:4" ht="19.5" customHeight="1">
      <c r="B13645" t="s">
        <v>149</v>
      </c>
      <c r="D13645">
        <v>1010</v>
      </c>
    </row>
    <row r="13647" spans="1:4" ht="19.5" customHeight="1">
      <c r="A13647" t="s">
        <v>168</v>
      </c>
    </row>
    <row r="13648" spans="1:4" ht="19.5" customHeight="1">
      <c r="A13648" t="s">
        <v>169</v>
      </c>
    </row>
    <row r="13650" spans="1:4" ht="19.5" customHeight="1">
      <c r="A13650" t="s">
        <v>190</v>
      </c>
    </row>
    <row r="13652" spans="1:4" ht="19.5" customHeight="1">
      <c r="A13652" t="s">
        <v>448</v>
      </c>
    </row>
    <row r="13654" spans="1:4" ht="19.5" customHeight="1">
      <c r="B13654" t="s">
        <v>336</v>
      </c>
    </row>
    <row r="13655" spans="1:4" ht="19.5" customHeight="1">
      <c r="B13655" t="s">
        <v>176</v>
      </c>
      <c r="D13655">
        <v>26</v>
      </c>
    </row>
    <row r="13656" spans="1:4" ht="19.5" customHeight="1">
      <c r="A13656" s="4"/>
      <c r="B13656" t="s">
        <v>177</v>
      </c>
      <c r="D13656">
        <v>181</v>
      </c>
    </row>
    <row r="13657" spans="1:4" ht="19.5" customHeight="1">
      <c r="A13657" s="4"/>
      <c r="B13657" t="s">
        <v>324</v>
      </c>
      <c r="D13657">
        <v>4</v>
      </c>
    </row>
    <row r="13658" spans="1:4" ht="19.5" customHeight="1">
      <c r="B13658" t="s">
        <v>179</v>
      </c>
    </row>
    <row r="13659" spans="1:4" ht="19.5" customHeight="1">
      <c r="A13659" s="4"/>
      <c r="B13659" t="s">
        <v>316</v>
      </c>
      <c r="D13659">
        <v>3</v>
      </c>
    </row>
    <row r="13660" spans="1:4" ht="19.5" customHeight="1">
      <c r="A13660" s="4"/>
      <c r="B13660" t="s">
        <v>181</v>
      </c>
      <c r="D13660">
        <v>12</v>
      </c>
    </row>
    <row r="13661" spans="1:4" ht="19.5" customHeight="1">
      <c r="B13661" t="s">
        <v>182</v>
      </c>
      <c r="D13661">
        <v>5</v>
      </c>
    </row>
    <row r="13662" spans="1:4" ht="19.5" customHeight="1">
      <c r="B13662" t="s">
        <v>183</v>
      </c>
      <c r="D13662">
        <v>16</v>
      </c>
    </row>
    <row r="13664" spans="1:4" ht="19.5" customHeight="1">
      <c r="B13664" t="s">
        <v>184</v>
      </c>
    </row>
    <row r="13665" spans="1:4" ht="19.5" customHeight="1">
      <c r="B13665" t="s">
        <v>185</v>
      </c>
      <c r="D13665">
        <v>1</v>
      </c>
    </row>
    <row r="13666" spans="1:4" ht="19.5" customHeight="1">
      <c r="B13666" t="s">
        <v>186</v>
      </c>
      <c r="D13666">
        <v>10</v>
      </c>
    </row>
    <row r="13668" spans="1:4" ht="19.5" customHeight="1">
      <c r="B13668" t="s">
        <v>148</v>
      </c>
      <c r="D13668">
        <v>116</v>
      </c>
    </row>
    <row r="13669" spans="1:4" ht="19.5" customHeight="1">
      <c r="B13669" t="s">
        <v>149</v>
      </c>
      <c r="D13669">
        <v>462</v>
      </c>
    </row>
    <row r="13671" spans="1:4" ht="19.5" customHeight="1">
      <c r="A13671" t="s">
        <v>168</v>
      </c>
    </row>
    <row r="13672" spans="1:4" ht="19.5" customHeight="1">
      <c r="A13672" t="s">
        <v>169</v>
      </c>
    </row>
    <row r="13676" spans="1:4" ht="19.5" customHeight="1">
      <c r="A13676" t="s">
        <v>190</v>
      </c>
    </row>
    <row r="13678" spans="1:4" ht="19.5" customHeight="1">
      <c r="A13678" t="s">
        <v>449</v>
      </c>
    </row>
    <row r="13680" spans="1:4" ht="19.5" customHeight="1">
      <c r="B13680" t="s">
        <v>336</v>
      </c>
    </row>
    <row r="13681" spans="1:4" ht="19.5" customHeight="1">
      <c r="B13681" t="s">
        <v>176</v>
      </c>
      <c r="D13681">
        <v>108</v>
      </c>
    </row>
    <row r="13682" spans="1:4" ht="19.5" customHeight="1">
      <c r="A13682" s="4"/>
      <c r="B13682" t="s">
        <v>177</v>
      </c>
      <c r="D13682">
        <v>434</v>
      </c>
    </row>
    <row r="13683" spans="1:4" ht="19.5" customHeight="1">
      <c r="A13683" s="4"/>
      <c r="B13683" t="s">
        <v>324</v>
      </c>
      <c r="D13683">
        <v>66</v>
      </c>
    </row>
    <row r="13684" spans="1:4" ht="19.5" customHeight="1">
      <c r="B13684" t="s">
        <v>179</v>
      </c>
      <c r="D13684">
        <v>217</v>
      </c>
    </row>
    <row r="13685" spans="1:4" ht="19.5" customHeight="1">
      <c r="A13685" s="4"/>
      <c r="B13685" t="s">
        <v>316</v>
      </c>
      <c r="D13685">
        <v>82</v>
      </c>
    </row>
    <row r="13686" spans="1:4" ht="19.5" customHeight="1">
      <c r="A13686" s="4"/>
      <c r="B13686" t="s">
        <v>181</v>
      </c>
      <c r="D13686">
        <v>196</v>
      </c>
    </row>
    <row r="13687" spans="1:4" ht="19.5" customHeight="1">
      <c r="B13687" t="s">
        <v>182</v>
      </c>
      <c r="D13687">
        <v>48</v>
      </c>
    </row>
    <row r="13688" spans="1:4" ht="19.5" customHeight="1">
      <c r="B13688" t="s">
        <v>183</v>
      </c>
      <c r="D13688">
        <v>123</v>
      </c>
    </row>
    <row r="13690" spans="1:4" ht="19.5" customHeight="1">
      <c r="B13690" t="s">
        <v>184</v>
      </c>
    </row>
    <row r="13691" spans="1:4" ht="19.5" customHeight="1">
      <c r="B13691" t="s">
        <v>185</v>
      </c>
      <c r="D13691">
        <v>55</v>
      </c>
    </row>
    <row r="13692" spans="1:4" ht="19.5" customHeight="1">
      <c r="B13692" t="s">
        <v>186</v>
      </c>
      <c r="D13692">
        <v>87</v>
      </c>
    </row>
    <row r="13694" spans="1:4" ht="19.5" customHeight="1">
      <c r="B13694" t="s">
        <v>148</v>
      </c>
      <c r="D13694">
        <v>1225</v>
      </c>
    </row>
    <row r="13695" spans="1:4" ht="19.5" customHeight="1">
      <c r="B13695" t="s">
        <v>149</v>
      </c>
      <c r="D13695">
        <v>2798</v>
      </c>
    </row>
    <row r="13697" spans="1:4" ht="19.5" customHeight="1">
      <c r="A13697" t="s">
        <v>168</v>
      </c>
    </row>
    <row r="13698" spans="1:4" ht="19.5" customHeight="1">
      <c r="A13698" t="s">
        <v>169</v>
      </c>
    </row>
    <row r="13702" spans="1:4" ht="19.5" customHeight="1">
      <c r="A13702" t="s">
        <v>190</v>
      </c>
    </row>
    <row r="13704" spans="1:4" ht="19.5" customHeight="1">
      <c r="A13704" t="s">
        <v>450</v>
      </c>
    </row>
    <row r="13706" spans="1:4" ht="19.5" customHeight="1">
      <c r="B13706" t="s">
        <v>336</v>
      </c>
    </row>
    <row r="13707" spans="1:4" ht="19.5" customHeight="1">
      <c r="B13707" t="s">
        <v>176</v>
      </c>
      <c r="D13707">
        <v>73</v>
      </c>
    </row>
    <row r="13708" spans="1:4" ht="19.5" customHeight="1">
      <c r="A13708" s="4"/>
      <c r="B13708" t="s">
        <v>177</v>
      </c>
      <c r="D13708">
        <v>195</v>
      </c>
    </row>
    <row r="13709" spans="1:4" ht="19.5" customHeight="1">
      <c r="A13709" s="4"/>
      <c r="B13709" t="s">
        <v>324</v>
      </c>
      <c r="D13709">
        <v>15</v>
      </c>
    </row>
    <row r="13710" spans="1:4" ht="19.5" customHeight="1">
      <c r="B13710" t="s">
        <v>179</v>
      </c>
      <c r="D13710">
        <v>36</v>
      </c>
    </row>
    <row r="13711" spans="1:4" ht="19.5" customHeight="1">
      <c r="A13711" s="4"/>
      <c r="B13711" t="s">
        <v>316</v>
      </c>
      <c r="D13711">
        <v>25</v>
      </c>
    </row>
    <row r="13712" spans="1:4" ht="19.5" customHeight="1">
      <c r="A13712" s="4"/>
      <c r="B13712" t="s">
        <v>181</v>
      </c>
      <c r="D13712">
        <v>52</v>
      </c>
    </row>
    <row r="13713" spans="1:4" ht="19.5" customHeight="1">
      <c r="B13713" t="s">
        <v>182</v>
      </c>
      <c r="D13713">
        <v>4</v>
      </c>
    </row>
    <row r="13714" spans="1:4" ht="19.5" customHeight="1">
      <c r="B13714" t="s">
        <v>183</v>
      </c>
      <c r="D13714">
        <v>8</v>
      </c>
    </row>
    <row r="13716" spans="1:4" ht="19.5" customHeight="1">
      <c r="B13716" t="s">
        <v>184</v>
      </c>
    </row>
    <row r="13717" spans="1:4" ht="19.5" customHeight="1">
      <c r="B13717" t="s">
        <v>185</v>
      </c>
      <c r="D13717">
        <v>13</v>
      </c>
    </row>
    <row r="13718" spans="1:4" ht="19.5" customHeight="1">
      <c r="B13718" t="s">
        <v>186</v>
      </c>
      <c r="D13718">
        <v>19</v>
      </c>
    </row>
    <row r="13720" spans="1:4" ht="19.5" customHeight="1">
      <c r="B13720" t="s">
        <v>148</v>
      </c>
      <c r="D13720">
        <v>498</v>
      </c>
    </row>
    <row r="13721" spans="1:4" ht="19.5" customHeight="1">
      <c r="B13721" t="s">
        <v>149</v>
      </c>
      <c r="D13721">
        <v>913</v>
      </c>
    </row>
    <row r="13723" spans="1:4" ht="19.5" customHeight="1">
      <c r="A13723" t="s">
        <v>168</v>
      </c>
    </row>
    <row r="13724" spans="1:4" ht="19.5" customHeight="1">
      <c r="A13724" t="s">
        <v>169</v>
      </c>
    </row>
    <row r="13728" spans="1:4" ht="19.5" customHeight="1">
      <c r="A13728" t="s">
        <v>190</v>
      </c>
    </row>
    <row r="13730" spans="1:2" ht="19.5" customHeight="1">
      <c r="A13730" t="s">
        <v>446</v>
      </c>
    </row>
    <row r="13732" spans="1:2" ht="19.5" customHeight="1">
      <c r="B13732" t="s">
        <v>336</v>
      </c>
    </row>
    <row r="13733" spans="1:2" ht="19.5" customHeight="1">
      <c r="B13733" t="s">
        <v>176</v>
      </c>
    </row>
    <row r="13734" spans="1:2" ht="19.5" customHeight="1">
      <c r="A13734" s="4"/>
      <c r="B13734" t="s">
        <v>177</v>
      </c>
    </row>
    <row r="13735" spans="1:2" ht="19.5" customHeight="1">
      <c r="A13735" s="4"/>
      <c r="B13735" t="s">
        <v>324</v>
      </c>
    </row>
    <row r="13736" spans="1:2" ht="19.5" customHeight="1">
      <c r="B13736" t="s">
        <v>179</v>
      </c>
    </row>
    <row r="13737" spans="1:2" ht="19.5" customHeight="1">
      <c r="A13737" s="4"/>
      <c r="B13737" t="s">
        <v>316</v>
      </c>
    </row>
    <row r="13738" spans="1:2" ht="19.5" customHeight="1">
      <c r="A13738" s="4"/>
      <c r="B13738" t="s">
        <v>181</v>
      </c>
    </row>
    <row r="13739" spans="1:2" ht="19.5" customHeight="1">
      <c r="B13739" t="s">
        <v>182</v>
      </c>
    </row>
    <row r="13740" spans="1:2" ht="19.5" customHeight="1">
      <c r="B13740" t="s">
        <v>183</v>
      </c>
    </row>
    <row r="13742" spans="1:2" ht="19.5" customHeight="1">
      <c r="B13742" t="s">
        <v>184</v>
      </c>
    </row>
    <row r="13743" spans="1:2" ht="19.5" customHeight="1">
      <c r="B13743" t="s">
        <v>185</v>
      </c>
    </row>
    <row r="13744" spans="1:2" ht="19.5" customHeight="1">
      <c r="B13744" t="s">
        <v>186</v>
      </c>
    </row>
    <row r="13746" spans="1:2" ht="19.5" customHeight="1">
      <c r="B13746" t="s">
        <v>148</v>
      </c>
    </row>
    <row r="13747" spans="1:2" ht="19.5" customHeight="1">
      <c r="B13747" t="s">
        <v>149</v>
      </c>
    </row>
    <row r="13749" spans="1:2" ht="19.5" customHeight="1">
      <c r="A13749" t="s">
        <v>168</v>
      </c>
    </row>
    <row r="13750" spans="1:2" ht="19.5" customHeight="1">
      <c r="A13750" t="s">
        <v>169</v>
      </c>
    </row>
    <row r="13753" spans="1:2" ht="19.5" customHeight="1">
      <c r="A13753" t="s">
        <v>190</v>
      </c>
    </row>
    <row r="13755" spans="1:2" ht="19.5" customHeight="1">
      <c r="A13755" t="s">
        <v>447</v>
      </c>
    </row>
    <row r="13757" spans="1:2" ht="19.5" customHeight="1">
      <c r="B13757" t="s">
        <v>336</v>
      </c>
    </row>
    <row r="13758" spans="1:2" ht="19.5" customHeight="1">
      <c r="B13758" t="s">
        <v>176</v>
      </c>
    </row>
    <row r="13759" spans="1:2" ht="19.5" customHeight="1">
      <c r="A13759" s="4"/>
      <c r="B13759" t="s">
        <v>177</v>
      </c>
    </row>
    <row r="13760" spans="1:2" ht="19.5" customHeight="1">
      <c r="A13760" s="4"/>
      <c r="B13760" t="s">
        <v>324</v>
      </c>
    </row>
    <row r="13761" spans="1:2" ht="19.5" customHeight="1">
      <c r="B13761" t="s">
        <v>179</v>
      </c>
    </row>
    <row r="13762" spans="1:2" ht="19.5" customHeight="1">
      <c r="A13762" s="4"/>
      <c r="B13762" t="s">
        <v>316</v>
      </c>
    </row>
    <row r="13763" spans="1:2" ht="19.5" customHeight="1">
      <c r="A13763" s="4"/>
      <c r="B13763" t="s">
        <v>181</v>
      </c>
    </row>
    <row r="13764" spans="1:2" ht="19.5" customHeight="1">
      <c r="B13764" t="s">
        <v>182</v>
      </c>
    </row>
    <row r="13765" spans="1:2" ht="19.5" customHeight="1">
      <c r="B13765" t="s">
        <v>183</v>
      </c>
    </row>
    <row r="13767" spans="1:2" ht="19.5" customHeight="1">
      <c r="B13767" t="s">
        <v>184</v>
      </c>
    </row>
    <row r="13768" spans="1:2" ht="19.5" customHeight="1">
      <c r="B13768" t="s">
        <v>185</v>
      </c>
    </row>
    <row r="13769" spans="1:2" ht="19.5" customHeight="1">
      <c r="B13769" t="s">
        <v>186</v>
      </c>
    </row>
    <row r="13771" spans="1:2" ht="19.5" customHeight="1">
      <c r="B13771" t="s">
        <v>148</v>
      </c>
    </row>
    <row r="13772" spans="1:2" ht="19.5" customHeight="1">
      <c r="B13772" t="s">
        <v>149</v>
      </c>
    </row>
    <row r="13774" spans="1:2" ht="19.5" customHeight="1">
      <c r="A13774" t="s">
        <v>168</v>
      </c>
    </row>
    <row r="13775" spans="1:2" ht="19.5" customHeight="1">
      <c r="A13775" t="s">
        <v>169</v>
      </c>
    </row>
    <row r="13779" spans="1:4" ht="19.5" customHeight="1">
      <c r="A13779" t="s">
        <v>190</v>
      </c>
    </row>
    <row r="13781" spans="1:4" ht="19.5" customHeight="1">
      <c r="A13781" t="s">
        <v>451</v>
      </c>
    </row>
    <row r="13783" spans="1:4" ht="19.5" customHeight="1">
      <c r="B13783" t="s">
        <v>336</v>
      </c>
    </row>
    <row r="13784" spans="1:4" ht="19.5" customHeight="1">
      <c r="B13784" t="s">
        <v>176</v>
      </c>
      <c r="D13784">
        <v>110</v>
      </c>
    </row>
    <row r="13785" spans="1:4" ht="19.5" customHeight="1">
      <c r="A13785" s="4"/>
      <c r="B13785" t="s">
        <v>177</v>
      </c>
      <c r="D13785">
        <v>786</v>
      </c>
    </row>
    <row r="13786" spans="1:4" ht="19.5" customHeight="1">
      <c r="A13786" s="4"/>
      <c r="B13786" t="s">
        <v>324</v>
      </c>
      <c r="D13786">
        <v>25</v>
      </c>
    </row>
    <row r="13787" spans="1:4" ht="19.5" customHeight="1">
      <c r="A13787" s="4"/>
      <c r="B13787" t="s">
        <v>179</v>
      </c>
      <c r="D13787">
        <v>160</v>
      </c>
    </row>
    <row r="13788" spans="1:4" ht="19.5" customHeight="1">
      <c r="A13788" s="4"/>
      <c r="B13788" t="s">
        <v>316</v>
      </c>
      <c r="D13788">
        <v>7</v>
      </c>
    </row>
    <row r="13789" spans="1:4" ht="19.5" customHeight="1">
      <c r="B13789" t="s">
        <v>181</v>
      </c>
      <c r="D13789">
        <v>72</v>
      </c>
    </row>
    <row r="13790" spans="1:4" ht="19.5" customHeight="1">
      <c r="B13790" t="s">
        <v>182</v>
      </c>
      <c r="D13790">
        <v>13</v>
      </c>
    </row>
    <row r="13791" spans="1:4" ht="19.5" customHeight="1">
      <c r="B13791" t="s">
        <v>183</v>
      </c>
      <c r="D13791">
        <v>75</v>
      </c>
    </row>
    <row r="13793" spans="1:4" ht="19.5" customHeight="1">
      <c r="B13793" t="s">
        <v>184</v>
      </c>
    </row>
    <row r="13794" spans="1:4" ht="19.5" customHeight="1">
      <c r="B13794" t="s">
        <v>185</v>
      </c>
      <c r="D13794">
        <v>38</v>
      </c>
    </row>
    <row r="13795" spans="1:4" ht="19.5" customHeight="1">
      <c r="B13795" t="s">
        <v>186</v>
      </c>
      <c r="D13795">
        <v>178</v>
      </c>
    </row>
    <row r="13797" spans="1:4" ht="19.5" customHeight="1">
      <c r="B13797" t="s">
        <v>148</v>
      </c>
      <c r="D13797">
        <v>785</v>
      </c>
    </row>
    <row r="13798" spans="1:4" ht="19.5" customHeight="1">
      <c r="B13798" t="s">
        <v>149</v>
      </c>
      <c r="D13798">
        <v>3621</v>
      </c>
    </row>
    <row r="13800" spans="1:4" ht="19.5" customHeight="1">
      <c r="A13800" t="s">
        <v>168</v>
      </c>
    </row>
    <row r="13801" spans="1:4" ht="19.5" customHeight="1">
      <c r="A13801" t="s">
        <v>169</v>
      </c>
    </row>
    <row r="13804" spans="1:4" ht="19.5" customHeight="1">
      <c r="A13804" t="s">
        <v>190</v>
      </c>
    </row>
    <row r="13806" spans="1:4" ht="19.5" customHeight="1">
      <c r="A13806" t="s">
        <v>452</v>
      </c>
    </row>
    <row r="13808" spans="1:4" ht="19.5" customHeight="1">
      <c r="B13808" t="s">
        <v>336</v>
      </c>
    </row>
    <row r="13809" spans="1:4" ht="19.5" customHeight="1">
      <c r="B13809" t="s">
        <v>176</v>
      </c>
      <c r="D13809">
        <v>188</v>
      </c>
    </row>
    <row r="13810" spans="1:4" ht="19.5" customHeight="1">
      <c r="A13810" s="4"/>
      <c r="B13810" t="s">
        <v>177</v>
      </c>
      <c r="D13810">
        <v>922</v>
      </c>
    </row>
    <row r="13811" spans="1:4" ht="19.5" customHeight="1">
      <c r="A13811" s="4"/>
      <c r="B13811" t="s">
        <v>324</v>
      </c>
      <c r="D13811">
        <v>63</v>
      </c>
    </row>
    <row r="13812" spans="1:4" ht="19.5" customHeight="1">
      <c r="A13812" s="4"/>
      <c r="B13812" t="s">
        <v>179</v>
      </c>
      <c r="D13812">
        <v>301</v>
      </c>
    </row>
    <row r="13813" spans="1:4" ht="19.5" customHeight="1">
      <c r="A13813" s="4"/>
      <c r="B13813" t="s">
        <v>316</v>
      </c>
      <c r="D13813">
        <v>47</v>
      </c>
    </row>
    <row r="13814" spans="1:4" ht="19.5" customHeight="1">
      <c r="B13814" t="s">
        <v>181</v>
      </c>
      <c r="D13814">
        <v>217</v>
      </c>
    </row>
    <row r="13815" spans="1:4" ht="19.5" customHeight="1">
      <c r="B13815" t="s">
        <v>182</v>
      </c>
      <c r="D13815">
        <v>31</v>
      </c>
    </row>
    <row r="13816" spans="1:4" ht="19.5" customHeight="1">
      <c r="B13816" t="s">
        <v>183</v>
      </c>
      <c r="D13816">
        <v>157</v>
      </c>
    </row>
    <row r="13818" spans="1:4" ht="19.5" customHeight="1">
      <c r="B13818" t="s">
        <v>184</v>
      </c>
    </row>
    <row r="13819" spans="1:4" ht="19.5" customHeight="1">
      <c r="B13819" t="s">
        <v>185</v>
      </c>
      <c r="D13819">
        <v>52</v>
      </c>
    </row>
    <row r="13820" spans="1:4" ht="19.5" customHeight="1">
      <c r="B13820" t="s">
        <v>186</v>
      </c>
      <c r="D13820">
        <v>259</v>
      </c>
    </row>
    <row r="13822" spans="1:4" ht="19.5" customHeight="1">
      <c r="B13822" t="s">
        <v>148</v>
      </c>
      <c r="D13822">
        <v>1453</v>
      </c>
    </row>
    <row r="13823" spans="1:4" ht="19.5" customHeight="1">
      <c r="B13823" t="s">
        <v>149</v>
      </c>
      <c r="D13823">
        <v>6313</v>
      </c>
    </row>
    <row r="13825" spans="1:4" ht="19.5" customHeight="1">
      <c r="A13825" t="s">
        <v>168</v>
      </c>
    </row>
    <row r="13826" spans="1:4" ht="19.5" customHeight="1">
      <c r="A13826" t="s">
        <v>169</v>
      </c>
    </row>
    <row r="13828" spans="1:4" ht="19.5" customHeight="1">
      <c r="A13828" t="s">
        <v>190</v>
      </c>
    </row>
    <row r="13830" spans="1:4" ht="19.5" customHeight="1">
      <c r="A13830" t="s">
        <v>453</v>
      </c>
    </row>
    <row r="13832" spans="1:4" ht="19.5" customHeight="1">
      <c r="B13832" t="s">
        <v>336</v>
      </c>
    </row>
    <row r="13833" spans="1:4" ht="19.5" customHeight="1">
      <c r="B13833" t="s">
        <v>176</v>
      </c>
      <c r="D13833">
        <v>377</v>
      </c>
    </row>
    <row r="13834" spans="1:4" ht="19.5" customHeight="1">
      <c r="A13834" s="4"/>
      <c r="B13834" t="s">
        <v>177</v>
      </c>
      <c r="D13834">
        <v>2305</v>
      </c>
    </row>
    <row r="13835" spans="1:4" ht="19.5" customHeight="1">
      <c r="A13835" s="4"/>
      <c r="B13835" t="s">
        <v>324</v>
      </c>
      <c r="D13835">
        <v>77</v>
      </c>
    </row>
    <row r="13836" spans="1:4" ht="19.5" customHeight="1">
      <c r="A13836" s="4"/>
      <c r="B13836" t="s">
        <v>179</v>
      </c>
      <c r="D13836">
        <v>497</v>
      </c>
    </row>
    <row r="13837" spans="1:4" ht="19.5" customHeight="1">
      <c r="A13837" s="4"/>
      <c r="B13837" t="s">
        <v>316</v>
      </c>
      <c r="D13837">
        <v>91</v>
      </c>
    </row>
    <row r="13838" spans="1:4" ht="19.5" customHeight="1">
      <c r="B13838" t="s">
        <v>181</v>
      </c>
      <c r="D13838">
        <v>491</v>
      </c>
    </row>
    <row r="13839" spans="1:4" ht="19.5" customHeight="1">
      <c r="B13839" t="s">
        <v>182</v>
      </c>
      <c r="D13839">
        <v>118</v>
      </c>
    </row>
    <row r="13840" spans="1:4" ht="19.5" customHeight="1">
      <c r="B13840" t="s">
        <v>183</v>
      </c>
      <c r="D13840">
        <v>497</v>
      </c>
    </row>
    <row r="13842" spans="1:4" ht="19.5" customHeight="1">
      <c r="B13842" t="s">
        <v>184</v>
      </c>
    </row>
    <row r="13843" spans="1:4" ht="19.5" customHeight="1">
      <c r="B13843" t="s">
        <v>185</v>
      </c>
      <c r="D13843">
        <v>250</v>
      </c>
    </row>
    <row r="13844" spans="1:4" ht="19.5" customHeight="1">
      <c r="B13844" t="s">
        <v>186</v>
      </c>
      <c r="D13844">
        <v>800</v>
      </c>
    </row>
    <row r="13846" spans="1:4" ht="19.5" customHeight="1">
      <c r="B13846" t="s">
        <v>148</v>
      </c>
      <c r="D13846">
        <v>5415</v>
      </c>
    </row>
    <row r="13847" spans="1:4" ht="19.5" customHeight="1">
      <c r="B13847" t="s">
        <v>149</v>
      </c>
      <c r="D13847">
        <v>15004</v>
      </c>
    </row>
    <row r="13849" spans="1:4" ht="19.5" customHeight="1">
      <c r="A13849" t="s">
        <v>168</v>
      </c>
    </row>
    <row r="13850" spans="1:4" ht="19.5" customHeight="1">
      <c r="A13850" t="s">
        <v>169</v>
      </c>
    </row>
    <row r="13853" spans="1:4" ht="19.5" customHeight="1">
      <c r="A13853" t="s">
        <v>190</v>
      </c>
    </row>
    <row r="13855" spans="1:4" ht="19.5" customHeight="1">
      <c r="A13855" t="s">
        <v>454</v>
      </c>
    </row>
    <row r="13857" spans="1:4" ht="19.5" customHeight="1">
      <c r="B13857" t="s">
        <v>336</v>
      </c>
    </row>
    <row r="13858" spans="1:4" ht="19.5" customHeight="1">
      <c r="B13858" t="s">
        <v>176</v>
      </c>
      <c r="D13858">
        <v>838</v>
      </c>
    </row>
    <row r="13859" spans="1:4" ht="19.5" customHeight="1">
      <c r="A13859" s="4"/>
      <c r="B13859" t="s">
        <v>177</v>
      </c>
      <c r="D13859">
        <v>1587</v>
      </c>
    </row>
    <row r="13860" spans="1:4" ht="19.5" customHeight="1">
      <c r="A13860" s="4"/>
      <c r="B13860" t="s">
        <v>324</v>
      </c>
      <c r="D13860">
        <v>412</v>
      </c>
    </row>
    <row r="13861" spans="1:4" ht="19.5" customHeight="1">
      <c r="A13861" s="4"/>
      <c r="B13861" t="s">
        <v>179</v>
      </c>
      <c r="D13861">
        <v>700</v>
      </c>
    </row>
    <row r="13862" spans="1:4" ht="19.5" customHeight="1">
      <c r="A13862" s="4"/>
      <c r="B13862" t="s">
        <v>316</v>
      </c>
      <c r="D13862">
        <v>187</v>
      </c>
    </row>
    <row r="13863" spans="1:4" ht="19.5" customHeight="1">
      <c r="B13863" t="s">
        <v>181</v>
      </c>
      <c r="D13863">
        <v>423</v>
      </c>
    </row>
    <row r="13864" spans="1:4" ht="19.5" customHeight="1">
      <c r="B13864" t="s">
        <v>182</v>
      </c>
      <c r="D13864">
        <v>436</v>
      </c>
    </row>
    <row r="13865" spans="1:4" ht="19.5" customHeight="1">
      <c r="B13865" t="s">
        <v>183</v>
      </c>
      <c r="D13865">
        <v>819</v>
      </c>
    </row>
    <row r="13867" spans="1:4" ht="19.5" customHeight="1">
      <c r="B13867" t="s">
        <v>184</v>
      </c>
    </row>
    <row r="13868" spans="1:4" ht="19.5" customHeight="1">
      <c r="B13868" t="s">
        <v>185</v>
      </c>
      <c r="D13868">
        <v>1052</v>
      </c>
    </row>
    <row r="13869" spans="1:4" ht="19.5" customHeight="1">
      <c r="B13869" t="s">
        <v>186</v>
      </c>
      <c r="D13869">
        <v>1668</v>
      </c>
    </row>
    <row r="13871" spans="1:4" ht="19.5" customHeight="1">
      <c r="B13871" t="s">
        <v>148</v>
      </c>
      <c r="D13871">
        <v>15474</v>
      </c>
    </row>
    <row r="13872" spans="1:4" ht="19.5" customHeight="1">
      <c r="B13872" t="s">
        <v>149</v>
      </c>
      <c r="D13872">
        <v>23654</v>
      </c>
    </row>
    <row r="13874" spans="1:4" ht="19.5" customHeight="1">
      <c r="A13874" t="s">
        <v>168</v>
      </c>
    </row>
    <row r="13875" spans="1:4" ht="19.5" customHeight="1">
      <c r="A13875" t="s">
        <v>169</v>
      </c>
    </row>
    <row r="13878" spans="1:4" ht="19.5" customHeight="1">
      <c r="A13878" t="s">
        <v>190</v>
      </c>
    </row>
    <row r="13880" spans="1:4" ht="19.5" customHeight="1">
      <c r="A13880" t="s">
        <v>455</v>
      </c>
    </row>
    <row r="13882" spans="1:4" ht="19.5" customHeight="1">
      <c r="B13882" t="s">
        <v>336</v>
      </c>
    </row>
    <row r="13883" spans="1:4" ht="19.5" customHeight="1">
      <c r="B13883" t="s">
        <v>176</v>
      </c>
      <c r="D13883">
        <v>1094</v>
      </c>
    </row>
    <row r="13884" spans="1:4" ht="19.5" customHeight="1">
      <c r="A13884" s="4"/>
      <c r="B13884" t="s">
        <v>177</v>
      </c>
      <c r="D13884">
        <v>2520</v>
      </c>
    </row>
    <row r="13885" spans="1:4" ht="19.5" customHeight="1">
      <c r="A13885" s="4"/>
      <c r="B13885" t="s">
        <v>324</v>
      </c>
      <c r="D13885">
        <v>173</v>
      </c>
    </row>
    <row r="13886" spans="1:4" ht="19.5" customHeight="1">
      <c r="A13886" s="4"/>
      <c r="B13886" t="s">
        <v>179</v>
      </c>
      <c r="D13886">
        <v>368</v>
      </c>
    </row>
    <row r="13887" spans="1:4" ht="19.5" customHeight="1">
      <c r="A13887" s="4"/>
      <c r="B13887" t="s">
        <v>316</v>
      </c>
      <c r="D13887">
        <v>91</v>
      </c>
    </row>
    <row r="13888" spans="1:4" ht="19.5" customHeight="1">
      <c r="B13888" t="s">
        <v>181</v>
      </c>
      <c r="D13888">
        <v>185</v>
      </c>
    </row>
    <row r="13889" spans="1:4" ht="19.5" customHeight="1">
      <c r="B13889" t="s">
        <v>182</v>
      </c>
      <c r="D13889">
        <v>82</v>
      </c>
    </row>
    <row r="13890" spans="1:4" ht="19.5" customHeight="1">
      <c r="B13890" t="s">
        <v>183</v>
      </c>
      <c r="D13890">
        <v>195</v>
      </c>
    </row>
    <row r="13892" spans="1:4" ht="19.5" customHeight="1">
      <c r="B13892" t="s">
        <v>184</v>
      </c>
    </row>
    <row r="13893" spans="1:4" ht="19.5" customHeight="1">
      <c r="B13893" t="s">
        <v>185</v>
      </c>
      <c r="D13893">
        <v>62</v>
      </c>
    </row>
    <row r="13894" spans="1:4" ht="19.5" customHeight="1">
      <c r="B13894" t="s">
        <v>186</v>
      </c>
      <c r="D13894">
        <v>135</v>
      </c>
    </row>
    <row r="13896" spans="1:4" ht="19.5" customHeight="1">
      <c r="B13896" t="s">
        <v>148</v>
      </c>
    </row>
    <row r="13897" spans="1:4" ht="19.5" customHeight="1">
      <c r="B13897" t="s">
        <v>149</v>
      </c>
    </row>
    <row r="13899" spans="1:4" ht="19.5" customHeight="1">
      <c r="A13899" t="s">
        <v>168</v>
      </c>
    </row>
    <row r="13900" spans="1:4" ht="19.5" customHeight="1">
      <c r="A13900" t="s">
        <v>169</v>
      </c>
    </row>
    <row r="13903" spans="1:4" ht="19.5" customHeight="1">
      <c r="A13903" t="s">
        <v>190</v>
      </c>
    </row>
    <row r="13905" spans="1:4" ht="19.5" customHeight="1">
      <c r="A13905" t="s">
        <v>456</v>
      </c>
    </row>
    <row r="13907" spans="1:4" ht="19.5" customHeight="1">
      <c r="B13907" t="s">
        <v>336</v>
      </c>
    </row>
    <row r="13908" spans="1:4" ht="19.5" customHeight="1">
      <c r="B13908" t="s">
        <v>176</v>
      </c>
      <c r="D13908">
        <v>1095</v>
      </c>
    </row>
    <row r="13909" spans="1:4" ht="19.5" customHeight="1">
      <c r="A13909" s="4"/>
      <c r="B13909" t="s">
        <v>177</v>
      </c>
      <c r="D13909">
        <v>2455</v>
      </c>
    </row>
    <row r="13910" spans="1:4" ht="19.5" customHeight="1">
      <c r="A13910" s="4"/>
      <c r="B13910" t="s">
        <v>324</v>
      </c>
      <c r="D13910">
        <v>209</v>
      </c>
    </row>
    <row r="13911" spans="1:4" ht="19.5" customHeight="1">
      <c r="A13911" s="4"/>
      <c r="B13911" t="s">
        <v>179</v>
      </c>
      <c r="D13911">
        <v>384</v>
      </c>
    </row>
    <row r="13912" spans="1:4" ht="19.5" customHeight="1">
      <c r="A13912" s="4"/>
      <c r="B13912" t="s">
        <v>316</v>
      </c>
      <c r="D13912">
        <v>102</v>
      </c>
    </row>
    <row r="13913" spans="1:4" ht="19.5" customHeight="1">
      <c r="B13913" t="s">
        <v>181</v>
      </c>
      <c r="D13913">
        <v>202</v>
      </c>
    </row>
    <row r="13914" spans="1:4" ht="19.5" customHeight="1">
      <c r="B13914" t="s">
        <v>182</v>
      </c>
      <c r="D13914">
        <v>85</v>
      </c>
    </row>
    <row r="13915" spans="1:4" ht="19.5" customHeight="1">
      <c r="B13915" t="s">
        <v>183</v>
      </c>
      <c r="D13915">
        <v>179</v>
      </c>
    </row>
    <row r="13917" spans="1:4" ht="19.5" customHeight="1">
      <c r="B13917" t="s">
        <v>184</v>
      </c>
    </row>
    <row r="13918" spans="1:4" ht="19.5" customHeight="1">
      <c r="B13918" t="s">
        <v>185</v>
      </c>
      <c r="D13918">
        <v>64</v>
      </c>
    </row>
    <row r="13919" spans="1:4" ht="19.5" customHeight="1">
      <c r="B13919" t="s">
        <v>186</v>
      </c>
      <c r="D13919">
        <v>123</v>
      </c>
    </row>
    <row r="13921" spans="1:4" ht="19.5" customHeight="1">
      <c r="B13921" t="s">
        <v>148</v>
      </c>
    </row>
    <row r="13922" spans="1:4" ht="19.5" customHeight="1">
      <c r="B13922" t="s">
        <v>149</v>
      </c>
    </row>
    <row r="13924" spans="1:4" ht="19.5" customHeight="1">
      <c r="A13924" t="s">
        <v>168</v>
      </c>
    </row>
    <row r="13925" spans="1:4" ht="19.5" customHeight="1">
      <c r="A13925" t="s">
        <v>169</v>
      </c>
    </row>
    <row r="13927" spans="1:4" ht="19.5" customHeight="1">
      <c r="A13927" t="s">
        <v>457</v>
      </c>
    </row>
    <row r="13929" spans="1:4" ht="19.5" customHeight="1">
      <c r="B13929" t="s">
        <v>336</v>
      </c>
    </row>
    <row r="13930" spans="1:4" ht="19.5" customHeight="1">
      <c r="B13930" t="s">
        <v>176</v>
      </c>
      <c r="D13930">
        <v>401</v>
      </c>
    </row>
    <row r="13931" spans="1:4" ht="19.5" customHeight="1">
      <c r="A13931" s="4"/>
      <c r="B13931" t="s">
        <v>177</v>
      </c>
      <c r="D13931">
        <v>4070</v>
      </c>
    </row>
    <row r="13932" spans="1:4" ht="19.5" customHeight="1">
      <c r="A13932" s="4"/>
      <c r="B13932" t="s">
        <v>324</v>
      </c>
      <c r="D13932">
        <v>119</v>
      </c>
    </row>
    <row r="13933" spans="1:4" ht="19.5" customHeight="1">
      <c r="A13933" s="4"/>
      <c r="B13933" t="s">
        <v>179</v>
      </c>
      <c r="D13933">
        <v>1309</v>
      </c>
    </row>
    <row r="13934" spans="1:4" ht="19.5" customHeight="1">
      <c r="A13934" s="4"/>
      <c r="B13934" t="s">
        <v>316</v>
      </c>
      <c r="D13934">
        <v>59</v>
      </c>
    </row>
    <row r="13935" spans="1:4" ht="19.5" customHeight="1">
      <c r="B13935" t="s">
        <v>181</v>
      </c>
      <c r="D13935">
        <v>702</v>
      </c>
    </row>
    <row r="13936" spans="1:4" ht="19.5" customHeight="1">
      <c r="B13936" t="s">
        <v>182</v>
      </c>
      <c r="D13936">
        <v>67</v>
      </c>
    </row>
    <row r="13937" spans="1:4" ht="19.5" customHeight="1">
      <c r="B13937" t="s">
        <v>183</v>
      </c>
      <c r="D13937">
        <v>643</v>
      </c>
    </row>
    <row r="13939" spans="1:4" ht="19.5" customHeight="1">
      <c r="B13939" t="s">
        <v>184</v>
      </c>
    </row>
    <row r="13940" spans="1:4" ht="19.5" customHeight="1">
      <c r="B13940" t="s">
        <v>185</v>
      </c>
      <c r="D13940">
        <v>93</v>
      </c>
    </row>
    <row r="13941" spans="1:4" ht="19.5" customHeight="1">
      <c r="B13941" t="s">
        <v>186</v>
      </c>
      <c r="D13941">
        <v>643</v>
      </c>
    </row>
    <row r="13943" spans="1:4" ht="19.5" customHeight="1">
      <c r="B13943" t="s">
        <v>148</v>
      </c>
    </row>
    <row r="13944" spans="1:4" ht="19.5" customHeight="1">
      <c r="B13944" t="s">
        <v>149</v>
      </c>
    </row>
    <row r="13946" spans="1:4" ht="19.5" customHeight="1">
      <c r="A13946" t="s">
        <v>168</v>
      </c>
    </row>
    <row r="13947" spans="1:4" ht="19.5" customHeight="1">
      <c r="A13947" t="s">
        <v>169</v>
      </c>
    </row>
    <row r="13949" spans="1:4" ht="19.5" customHeight="1">
      <c r="A13949" t="s">
        <v>458</v>
      </c>
    </row>
    <row r="13951" spans="1:4" ht="19.5" customHeight="1">
      <c r="B13951" t="s">
        <v>336</v>
      </c>
    </row>
    <row r="13952" spans="1:4" ht="19.5" customHeight="1">
      <c r="B13952" t="s">
        <v>176</v>
      </c>
      <c r="D13952">
        <v>833</v>
      </c>
    </row>
    <row r="13953" spans="1:4" ht="19.5" customHeight="1">
      <c r="A13953" s="4"/>
      <c r="B13953" t="s">
        <v>177</v>
      </c>
      <c r="D13953">
        <v>5470</v>
      </c>
    </row>
    <row r="13954" spans="1:4" ht="19.5" customHeight="1">
      <c r="A13954" s="4"/>
      <c r="B13954" t="s">
        <v>324</v>
      </c>
      <c r="D13954">
        <v>202</v>
      </c>
    </row>
    <row r="13955" spans="1:4" ht="19.5" customHeight="1">
      <c r="A13955" s="4"/>
      <c r="B13955" t="s">
        <v>179</v>
      </c>
      <c r="D13955">
        <v>1389</v>
      </c>
    </row>
    <row r="13956" spans="1:4" ht="19.5" customHeight="1">
      <c r="A13956" s="4"/>
      <c r="B13956" t="s">
        <v>316</v>
      </c>
      <c r="D13956">
        <v>93</v>
      </c>
    </row>
    <row r="13957" spans="1:4" ht="19.5" customHeight="1">
      <c r="B13957" t="s">
        <v>181</v>
      </c>
      <c r="D13957">
        <v>702</v>
      </c>
    </row>
    <row r="13958" spans="1:4" ht="19.5" customHeight="1">
      <c r="B13958" t="s">
        <v>182</v>
      </c>
      <c r="D13958">
        <v>82</v>
      </c>
    </row>
    <row r="13959" spans="1:4" ht="19.5" customHeight="1">
      <c r="B13959" t="s">
        <v>183</v>
      </c>
      <c r="D13959">
        <v>702</v>
      </c>
    </row>
    <row r="13961" spans="1:4" ht="19.5" customHeight="1">
      <c r="B13961" t="s">
        <v>184</v>
      </c>
    </row>
    <row r="13962" spans="1:4" ht="19.5" customHeight="1">
      <c r="B13962" t="s">
        <v>185</v>
      </c>
      <c r="D13962">
        <v>99</v>
      </c>
    </row>
    <row r="13963" spans="1:4" ht="19.5" customHeight="1">
      <c r="B13963" t="s">
        <v>186</v>
      </c>
      <c r="D13963">
        <v>697</v>
      </c>
    </row>
    <row r="13965" spans="1:4" ht="19.5" customHeight="1">
      <c r="B13965" t="s">
        <v>148</v>
      </c>
    </row>
    <row r="13966" spans="1:4" ht="19.5" customHeight="1">
      <c r="B13966" t="s">
        <v>149</v>
      </c>
    </row>
    <row r="13968" spans="1:4" ht="19.5" customHeight="1">
      <c r="A13968" t="s">
        <v>168</v>
      </c>
    </row>
    <row r="13969" spans="1:4" ht="19.5" customHeight="1">
      <c r="A13969" t="s">
        <v>169</v>
      </c>
    </row>
    <row r="13971" spans="1:4" ht="19.5" customHeight="1">
      <c r="A13971" t="s">
        <v>459</v>
      </c>
    </row>
    <row r="13973" spans="1:4" ht="19.5" customHeight="1">
      <c r="B13973" t="s">
        <v>336</v>
      </c>
    </row>
    <row r="13974" spans="1:4" ht="19.5" customHeight="1">
      <c r="B13974" t="s">
        <v>176</v>
      </c>
      <c r="D13974">
        <v>3435</v>
      </c>
    </row>
    <row r="13975" spans="1:4" ht="19.5" customHeight="1">
      <c r="A13975" s="4"/>
      <c r="B13975" t="s">
        <v>177</v>
      </c>
      <c r="D13975">
        <v>11956</v>
      </c>
    </row>
    <row r="13976" spans="1:4" ht="19.5" customHeight="1">
      <c r="A13976" s="4"/>
      <c r="B13976" t="s">
        <v>324</v>
      </c>
      <c r="D13976">
        <v>126</v>
      </c>
    </row>
    <row r="13977" spans="1:4" ht="19.5" customHeight="1">
      <c r="A13977" s="4"/>
      <c r="B13977" t="s">
        <v>179</v>
      </c>
      <c r="D13977">
        <v>616</v>
      </c>
    </row>
    <row r="13978" spans="1:4" ht="19.5" customHeight="1">
      <c r="A13978" s="4"/>
      <c r="B13978" t="s">
        <v>316</v>
      </c>
      <c r="D13978">
        <v>804</v>
      </c>
    </row>
    <row r="13979" spans="1:4" ht="19.5" customHeight="1">
      <c r="B13979" t="s">
        <v>181</v>
      </c>
      <c r="D13979">
        <v>4727</v>
      </c>
    </row>
    <row r="13980" spans="1:4" ht="19.5" customHeight="1">
      <c r="B13980" t="s">
        <v>182</v>
      </c>
      <c r="D13980">
        <v>920</v>
      </c>
    </row>
    <row r="13981" spans="1:4" ht="19.5" customHeight="1">
      <c r="B13981" t="s">
        <v>183</v>
      </c>
      <c r="D13981">
        <v>4968</v>
      </c>
    </row>
    <row r="13983" spans="1:4" ht="19.5" customHeight="1">
      <c r="B13983" t="s">
        <v>184</v>
      </c>
    </row>
    <row r="13984" spans="1:4" ht="19.5" customHeight="1">
      <c r="B13984" t="s">
        <v>185</v>
      </c>
      <c r="D13984">
        <v>1535</v>
      </c>
    </row>
    <row r="13985" spans="1:8" ht="19.5" customHeight="1">
      <c r="B13985" t="s">
        <v>186</v>
      </c>
      <c r="D13985">
        <v>8996</v>
      </c>
    </row>
    <row r="13987" spans="1:8" ht="19.5" customHeight="1">
      <c r="B13987" t="s">
        <v>148</v>
      </c>
    </row>
    <row r="13988" spans="1:8" ht="19.5" customHeight="1">
      <c r="B13988" t="s">
        <v>149</v>
      </c>
    </row>
    <row r="13990" spans="1:8" ht="19.5" customHeight="1">
      <c r="A13990" t="s">
        <v>168</v>
      </c>
    </row>
    <row r="13991" spans="1:8" ht="19.5" customHeight="1">
      <c r="A13991" t="s">
        <v>169</v>
      </c>
    </row>
    <row r="13994" spans="1:8" ht="19.5" customHeight="1">
      <c r="A13994" t="s">
        <v>190</v>
      </c>
    </row>
    <row r="13996" spans="1:8" ht="19.5" customHeight="1">
      <c r="A13996" t="s">
        <v>460</v>
      </c>
      <c r="H13996" s="1" t="s">
        <v>461</v>
      </c>
    </row>
    <row r="13998" spans="1:8" ht="19.5" customHeight="1">
      <c r="B13998" t="s">
        <v>336</v>
      </c>
    </row>
    <row r="13999" spans="1:8" ht="19.5" customHeight="1">
      <c r="B13999" t="s">
        <v>176</v>
      </c>
      <c r="D13999">
        <v>3857</v>
      </c>
    </row>
    <row r="14000" spans="1:8" ht="19.5" customHeight="1">
      <c r="A14000" s="4"/>
      <c r="B14000" t="s">
        <v>177</v>
      </c>
      <c r="D14000">
        <v>9346</v>
      </c>
    </row>
    <row r="14001" spans="1:4" ht="19.5" customHeight="1">
      <c r="A14001" s="4"/>
      <c r="B14001" t="s">
        <v>324</v>
      </c>
      <c r="D14001">
        <v>570</v>
      </c>
    </row>
    <row r="14002" spans="1:4" ht="19.5" customHeight="1">
      <c r="A14002" s="4"/>
      <c r="B14002" t="s">
        <v>179</v>
      </c>
      <c r="D14002">
        <v>1044</v>
      </c>
    </row>
    <row r="14003" spans="1:4" ht="19.5" customHeight="1">
      <c r="A14003" s="4"/>
      <c r="B14003" t="s">
        <v>316</v>
      </c>
      <c r="D14003">
        <v>445</v>
      </c>
    </row>
    <row r="14004" spans="1:4" ht="19.5" customHeight="1">
      <c r="B14004" t="s">
        <v>181</v>
      </c>
      <c r="D14004">
        <v>762</v>
      </c>
    </row>
    <row r="14005" spans="1:4" ht="19.5" customHeight="1">
      <c r="B14005" t="s">
        <v>182</v>
      </c>
      <c r="D14005">
        <v>288</v>
      </c>
    </row>
    <row r="14006" spans="1:4" ht="19.5" customHeight="1">
      <c r="B14006" t="s">
        <v>183</v>
      </c>
      <c r="D14006">
        <v>514</v>
      </c>
    </row>
    <row r="14008" spans="1:4" ht="19.5" customHeight="1">
      <c r="B14008" t="s">
        <v>184</v>
      </c>
    </row>
    <row r="14009" spans="1:4" ht="19.5" customHeight="1">
      <c r="B14009" t="s">
        <v>185</v>
      </c>
      <c r="D14009">
        <v>407</v>
      </c>
    </row>
    <row r="14010" spans="1:4" ht="19.5" customHeight="1">
      <c r="B14010" t="s">
        <v>186</v>
      </c>
      <c r="D14010">
        <v>559</v>
      </c>
    </row>
    <row r="14012" spans="1:4" ht="19.5" customHeight="1">
      <c r="B14012" t="s">
        <v>148</v>
      </c>
      <c r="D14012">
        <v>11841</v>
      </c>
    </row>
    <row r="14013" spans="1:4" ht="19.5" customHeight="1">
      <c r="B14013" t="s">
        <v>149</v>
      </c>
      <c r="D14013">
        <v>21696</v>
      </c>
    </row>
    <row r="14015" spans="1:4" ht="19.5" customHeight="1">
      <c r="A14015" t="s">
        <v>168</v>
      </c>
    </row>
    <row r="14016" spans="1:4" ht="19.5" customHeight="1">
      <c r="A14016" t="s">
        <v>169</v>
      </c>
    </row>
    <row r="14019" spans="1:4" ht="19.5" customHeight="1">
      <c r="A14019" t="s">
        <v>190</v>
      </c>
    </row>
    <row r="14021" spans="1:4" ht="19.5" customHeight="1">
      <c r="A14021" t="s">
        <v>462</v>
      </c>
    </row>
    <row r="14023" spans="1:4" ht="19.5" customHeight="1">
      <c r="B14023" t="s">
        <v>336</v>
      </c>
    </row>
    <row r="14024" spans="1:4" ht="19.5" customHeight="1">
      <c r="B14024" t="s">
        <v>176</v>
      </c>
      <c r="D14024">
        <v>145</v>
      </c>
    </row>
    <row r="14025" spans="1:4" ht="19.5" customHeight="1">
      <c r="A14025" s="4"/>
      <c r="B14025" t="s">
        <v>177</v>
      </c>
      <c r="D14025">
        <v>280</v>
      </c>
    </row>
    <row r="14026" spans="1:4" ht="19.5" customHeight="1">
      <c r="A14026" s="4"/>
      <c r="B14026" t="s">
        <v>324</v>
      </c>
      <c r="D14026">
        <v>34</v>
      </c>
    </row>
    <row r="14027" spans="1:4" ht="19.5" customHeight="1">
      <c r="A14027" s="4"/>
      <c r="B14027" t="s">
        <v>179</v>
      </c>
      <c r="D14027">
        <v>57</v>
      </c>
    </row>
    <row r="14028" spans="1:4" ht="19.5" customHeight="1">
      <c r="A14028" s="4"/>
      <c r="B14028" t="s">
        <v>316</v>
      </c>
      <c r="D14028">
        <v>22</v>
      </c>
    </row>
    <row r="14029" spans="1:4" ht="19.5" customHeight="1">
      <c r="B14029" t="s">
        <v>181</v>
      </c>
      <c r="D14029">
        <v>36</v>
      </c>
    </row>
    <row r="14030" spans="1:4" ht="19.5" customHeight="1">
      <c r="B14030" t="s">
        <v>182</v>
      </c>
      <c r="D14030">
        <v>12</v>
      </c>
    </row>
    <row r="14031" spans="1:4" ht="19.5" customHeight="1">
      <c r="B14031" t="s">
        <v>183</v>
      </c>
      <c r="D14031">
        <v>21</v>
      </c>
    </row>
    <row r="14033" spans="1:4" ht="19.5" customHeight="1">
      <c r="B14033" t="s">
        <v>184</v>
      </c>
    </row>
    <row r="14034" spans="1:4" ht="19.5" customHeight="1">
      <c r="B14034" t="s">
        <v>185</v>
      </c>
      <c r="D14034">
        <v>17</v>
      </c>
    </row>
    <row r="14035" spans="1:4" ht="19.5" customHeight="1">
      <c r="B14035" t="s">
        <v>186</v>
      </c>
      <c r="D14035">
        <v>19</v>
      </c>
    </row>
    <row r="14037" spans="1:4" ht="19.5" customHeight="1">
      <c r="B14037" t="s">
        <v>148</v>
      </c>
      <c r="D14037">
        <v>501</v>
      </c>
    </row>
    <row r="14038" spans="1:4" ht="19.5" customHeight="1">
      <c r="B14038" t="s">
        <v>149</v>
      </c>
      <c r="D14038">
        <v>785</v>
      </c>
    </row>
    <row r="14040" spans="1:4" ht="19.5" customHeight="1">
      <c r="A14040" t="s">
        <v>168</v>
      </c>
    </row>
    <row r="14041" spans="1:4" ht="19.5" customHeight="1">
      <c r="A14041" t="s">
        <v>169</v>
      </c>
    </row>
    <row r="14044" spans="1:4" ht="19.5" customHeight="1">
      <c r="A14044" t="s">
        <v>190</v>
      </c>
    </row>
    <row r="14046" spans="1:4" ht="19.5" customHeight="1">
      <c r="A14046" t="s">
        <v>463</v>
      </c>
    </row>
    <row r="14048" spans="1:4" ht="19.5" customHeight="1">
      <c r="B14048" t="s">
        <v>336</v>
      </c>
    </row>
    <row r="14049" spans="1:4" ht="19.5" customHeight="1">
      <c r="B14049" t="s">
        <v>176</v>
      </c>
      <c r="D14049">
        <v>119</v>
      </c>
    </row>
    <row r="14050" spans="1:4" ht="19.5" customHeight="1">
      <c r="A14050" s="4"/>
      <c r="B14050" t="s">
        <v>177</v>
      </c>
      <c r="D14050">
        <v>756</v>
      </c>
    </row>
    <row r="14051" spans="1:4" ht="19.5" customHeight="1">
      <c r="A14051" s="4"/>
      <c r="B14051" t="s">
        <v>324</v>
      </c>
      <c r="D14051">
        <v>4</v>
      </c>
    </row>
    <row r="14052" spans="1:4" ht="19.5" customHeight="1">
      <c r="A14052" s="4"/>
      <c r="B14052" t="s">
        <v>179</v>
      </c>
      <c r="D14052">
        <v>30</v>
      </c>
    </row>
    <row r="14053" spans="1:4" ht="19.5" customHeight="1">
      <c r="A14053" s="4"/>
      <c r="B14053" t="s">
        <v>316</v>
      </c>
      <c r="D14053">
        <v>14</v>
      </c>
    </row>
    <row r="14054" spans="1:4" ht="19.5" customHeight="1">
      <c r="B14054" t="s">
        <v>181</v>
      </c>
      <c r="D14054">
        <v>91</v>
      </c>
    </row>
    <row r="14055" spans="1:4" ht="19.5" customHeight="1">
      <c r="B14055" t="s">
        <v>182</v>
      </c>
      <c r="D14055">
        <v>14</v>
      </c>
    </row>
    <row r="14056" spans="1:4" ht="19.5" customHeight="1">
      <c r="B14056" t="s">
        <v>183</v>
      </c>
      <c r="D14056">
        <v>116</v>
      </c>
    </row>
    <row r="14058" spans="1:4" ht="19.5" customHeight="1">
      <c r="B14058" t="s">
        <v>184</v>
      </c>
    </row>
    <row r="14059" spans="1:4" ht="19.5" customHeight="1">
      <c r="B14059" t="s">
        <v>185</v>
      </c>
      <c r="D14059">
        <v>67</v>
      </c>
    </row>
    <row r="14060" spans="1:4" ht="19.5" customHeight="1">
      <c r="B14060" t="s">
        <v>186</v>
      </c>
      <c r="D14060">
        <v>261</v>
      </c>
    </row>
    <row r="14062" spans="1:4" ht="19.5" customHeight="1">
      <c r="B14062" t="s">
        <v>148</v>
      </c>
      <c r="D14062">
        <v>1866</v>
      </c>
    </row>
    <row r="14063" spans="1:4" ht="19.5" customHeight="1">
      <c r="B14063" t="s">
        <v>149</v>
      </c>
      <c r="D14063">
        <v>6503</v>
      </c>
    </row>
    <row r="14065" spans="1:4" ht="19.5" customHeight="1">
      <c r="A14065" t="s">
        <v>168</v>
      </c>
    </row>
    <row r="14066" spans="1:4" ht="19.5" customHeight="1">
      <c r="A14066" t="s">
        <v>169</v>
      </c>
    </row>
    <row r="14068" spans="1:4" ht="19.5" customHeight="1">
      <c r="A14068" t="s">
        <v>190</v>
      </c>
    </row>
    <row r="14070" spans="1:4" ht="19.5" customHeight="1">
      <c r="A14070" t="s">
        <v>464</v>
      </c>
    </row>
    <row r="14072" spans="1:4" ht="19.5" customHeight="1">
      <c r="B14072" t="s">
        <v>336</v>
      </c>
    </row>
    <row r="14073" spans="1:4" ht="19.5" customHeight="1">
      <c r="B14073" t="s">
        <v>176</v>
      </c>
      <c r="D14073">
        <v>532</v>
      </c>
    </row>
    <row r="14074" spans="1:4" ht="19.5" customHeight="1">
      <c r="A14074" s="4"/>
      <c r="B14074" t="s">
        <v>177</v>
      </c>
      <c r="D14074">
        <v>3586</v>
      </c>
    </row>
    <row r="14075" spans="1:4" ht="19.5" customHeight="1">
      <c r="A14075" s="4"/>
      <c r="B14075" t="s">
        <v>324</v>
      </c>
      <c r="D14075">
        <v>35</v>
      </c>
    </row>
    <row r="14076" spans="1:4" ht="19.5" customHeight="1">
      <c r="A14076" s="4"/>
      <c r="B14076" t="s">
        <v>179</v>
      </c>
      <c r="D14076">
        <v>153</v>
      </c>
    </row>
    <row r="14077" spans="1:4" ht="19.5" customHeight="1">
      <c r="A14077" s="4"/>
      <c r="B14077" t="s">
        <v>316</v>
      </c>
      <c r="D14077">
        <v>38</v>
      </c>
    </row>
    <row r="14078" spans="1:4" ht="19.5" customHeight="1">
      <c r="B14078" t="s">
        <v>181</v>
      </c>
      <c r="D14078">
        <v>171</v>
      </c>
    </row>
    <row r="14079" spans="1:4" ht="19.5" customHeight="1">
      <c r="B14079" t="s">
        <v>182</v>
      </c>
      <c r="D14079">
        <v>18</v>
      </c>
    </row>
    <row r="14080" spans="1:4" ht="19.5" customHeight="1">
      <c r="B14080" t="s">
        <v>183</v>
      </c>
      <c r="D14080">
        <v>93</v>
      </c>
    </row>
    <row r="14082" spans="1:4" ht="19.5" customHeight="1">
      <c r="B14082" t="s">
        <v>184</v>
      </c>
    </row>
    <row r="14083" spans="1:4" ht="19.5" customHeight="1">
      <c r="B14083" t="s">
        <v>185</v>
      </c>
      <c r="D14083">
        <v>56</v>
      </c>
    </row>
    <row r="14084" spans="1:4" ht="19.5" customHeight="1">
      <c r="B14084" t="s">
        <v>186</v>
      </c>
      <c r="D14084">
        <v>162</v>
      </c>
    </row>
    <row r="14086" spans="1:4" ht="19.5" customHeight="1">
      <c r="B14086" t="s">
        <v>148</v>
      </c>
      <c r="D14086">
        <v>1994</v>
      </c>
    </row>
    <row r="14087" spans="1:4" ht="19.5" customHeight="1">
      <c r="B14087" t="s">
        <v>149</v>
      </c>
      <c r="D14087">
        <v>7200</v>
      </c>
    </row>
    <row r="14089" spans="1:4" ht="19.5" customHeight="1">
      <c r="A14089" t="s">
        <v>168</v>
      </c>
    </row>
    <row r="14090" spans="1:4" ht="19.5" customHeight="1">
      <c r="A14090" t="s">
        <v>169</v>
      </c>
    </row>
    <row r="14092" spans="1:4" ht="19.5" customHeight="1">
      <c r="A14092" t="s">
        <v>190</v>
      </c>
    </row>
    <row r="14094" spans="1:4" ht="19.5" customHeight="1">
      <c r="A14094" t="s">
        <v>465</v>
      </c>
    </row>
    <row r="14096" spans="1:4" ht="19.5" customHeight="1">
      <c r="B14096" t="s">
        <v>336</v>
      </c>
    </row>
    <row r="14097" spans="1:4" ht="19.5" customHeight="1">
      <c r="B14097" t="s">
        <v>176</v>
      </c>
      <c r="D14097">
        <v>35</v>
      </c>
    </row>
    <row r="14098" spans="1:4" ht="19.5" customHeight="1">
      <c r="A14098" s="4"/>
      <c r="B14098" t="s">
        <v>177</v>
      </c>
      <c r="D14098">
        <v>447</v>
      </c>
    </row>
    <row r="14099" spans="1:4" ht="19.5" customHeight="1">
      <c r="A14099" s="4"/>
      <c r="B14099" t="s">
        <v>324</v>
      </c>
    </row>
    <row r="14100" spans="1:4" ht="19.5" customHeight="1">
      <c r="A14100" s="4"/>
      <c r="B14100" t="s">
        <v>179</v>
      </c>
    </row>
    <row r="14101" spans="1:4" ht="19.5" customHeight="1">
      <c r="A14101" s="4"/>
      <c r="B14101" t="s">
        <v>316</v>
      </c>
      <c r="D14101">
        <v>6</v>
      </c>
    </row>
    <row r="14102" spans="1:4" ht="19.5" customHeight="1">
      <c r="B14102" t="s">
        <v>181</v>
      </c>
      <c r="D14102">
        <v>20</v>
      </c>
    </row>
    <row r="14103" spans="1:4" ht="19.5" customHeight="1">
      <c r="B14103" t="s">
        <v>182</v>
      </c>
      <c r="D14103">
        <v>7</v>
      </c>
    </row>
    <row r="14104" spans="1:4" ht="19.5" customHeight="1">
      <c r="B14104" t="s">
        <v>183</v>
      </c>
      <c r="D14104">
        <v>27</v>
      </c>
    </row>
    <row r="14106" spans="1:4" ht="19.5" customHeight="1">
      <c r="B14106" t="s">
        <v>184</v>
      </c>
    </row>
    <row r="14107" spans="1:4" ht="19.5" customHeight="1">
      <c r="B14107" t="s">
        <v>185</v>
      </c>
      <c r="D14107">
        <v>24</v>
      </c>
    </row>
    <row r="14108" spans="1:4" ht="19.5" customHeight="1">
      <c r="B14108" t="s">
        <v>186</v>
      </c>
      <c r="D14108">
        <v>66</v>
      </c>
    </row>
    <row r="14110" spans="1:4" ht="19.5" customHeight="1">
      <c r="B14110" t="s">
        <v>148</v>
      </c>
      <c r="D14110">
        <v>576</v>
      </c>
    </row>
    <row r="14111" spans="1:4" ht="19.5" customHeight="1">
      <c r="B14111" t="s">
        <v>149</v>
      </c>
      <c r="D14111">
        <v>2239</v>
      </c>
    </row>
    <row r="14113" spans="1:4" ht="19.5" customHeight="1">
      <c r="A14113" t="s">
        <v>168</v>
      </c>
    </row>
    <row r="14114" spans="1:4" ht="19.5" customHeight="1">
      <c r="A14114" t="s">
        <v>169</v>
      </c>
    </row>
    <row r="14117" spans="1:4" ht="19.5" customHeight="1">
      <c r="A14117" t="s">
        <v>190</v>
      </c>
    </row>
    <row r="14119" spans="1:4" ht="19.5" customHeight="1">
      <c r="A14119" t="s">
        <v>466</v>
      </c>
    </row>
    <row r="14121" spans="1:4" ht="19.5" customHeight="1">
      <c r="B14121" t="s">
        <v>336</v>
      </c>
    </row>
    <row r="14122" spans="1:4" ht="19.5" customHeight="1">
      <c r="B14122" t="s">
        <v>176</v>
      </c>
      <c r="D14122">
        <v>50</v>
      </c>
    </row>
    <row r="14123" spans="1:4" ht="19.5" customHeight="1">
      <c r="A14123" s="4"/>
      <c r="B14123" t="s">
        <v>177</v>
      </c>
      <c r="D14123">
        <v>152</v>
      </c>
    </row>
    <row r="14124" spans="1:4" ht="19.5" customHeight="1">
      <c r="A14124" s="4"/>
      <c r="B14124" t="s">
        <v>324</v>
      </c>
      <c r="D14124">
        <v>31</v>
      </c>
    </row>
    <row r="14125" spans="1:4" ht="19.5" customHeight="1">
      <c r="A14125" s="4"/>
      <c r="B14125" t="s">
        <v>179</v>
      </c>
      <c r="D14125">
        <v>158</v>
      </c>
    </row>
    <row r="14126" spans="1:4" ht="19.5" customHeight="1">
      <c r="A14126" s="4"/>
      <c r="B14126" t="s">
        <v>316</v>
      </c>
      <c r="D14126">
        <v>13</v>
      </c>
    </row>
    <row r="14127" spans="1:4" ht="19.5" customHeight="1">
      <c r="B14127" t="s">
        <v>181</v>
      </c>
      <c r="D14127">
        <v>73</v>
      </c>
    </row>
    <row r="14128" spans="1:4" ht="19.5" customHeight="1">
      <c r="B14128" t="s">
        <v>182</v>
      </c>
      <c r="D14128">
        <v>26</v>
      </c>
    </row>
    <row r="14129" spans="1:4" ht="19.5" customHeight="1">
      <c r="B14129" t="s">
        <v>183</v>
      </c>
      <c r="D14129">
        <v>247</v>
      </c>
    </row>
    <row r="14131" spans="1:4" ht="19.5" customHeight="1">
      <c r="B14131" t="s">
        <v>184</v>
      </c>
    </row>
    <row r="14132" spans="1:4" ht="19.5" customHeight="1">
      <c r="B14132" t="s">
        <v>185</v>
      </c>
      <c r="D14132">
        <v>23</v>
      </c>
    </row>
    <row r="14133" spans="1:4" ht="19.5" customHeight="1">
      <c r="B14133" t="s">
        <v>186</v>
      </c>
      <c r="D14133">
        <v>181</v>
      </c>
    </row>
    <row r="14135" spans="1:4" ht="19.5" customHeight="1">
      <c r="B14135" t="s">
        <v>148</v>
      </c>
      <c r="D14135">
        <v>692</v>
      </c>
    </row>
    <row r="14136" spans="1:4" ht="19.5" customHeight="1">
      <c r="B14136" t="s">
        <v>149</v>
      </c>
      <c r="D14136">
        <v>3054</v>
      </c>
    </row>
    <row r="14138" spans="1:4" ht="19.5" customHeight="1">
      <c r="A14138" t="s">
        <v>168</v>
      </c>
    </row>
    <row r="14139" spans="1:4" ht="19.5" customHeight="1">
      <c r="A14139" t="s">
        <v>169</v>
      </c>
    </row>
    <row r="14142" spans="1:4" ht="19.5" customHeight="1">
      <c r="A14142" t="s">
        <v>190</v>
      </c>
    </row>
    <row r="14144" spans="1:4" ht="19.5" customHeight="1">
      <c r="A14144" t="s">
        <v>467</v>
      </c>
    </row>
    <row r="14146" spans="1:4" ht="19.5" customHeight="1">
      <c r="B14146" t="s">
        <v>336</v>
      </c>
    </row>
    <row r="14147" spans="1:4" ht="19.5" customHeight="1">
      <c r="B14147" t="s">
        <v>176</v>
      </c>
      <c r="D14147">
        <v>633</v>
      </c>
    </row>
    <row r="14148" spans="1:4" ht="19.5" customHeight="1">
      <c r="A14148" s="4"/>
      <c r="B14148" t="s">
        <v>177</v>
      </c>
      <c r="D14148">
        <v>831</v>
      </c>
    </row>
    <row r="14149" spans="1:4" ht="19.5" customHeight="1">
      <c r="A14149" s="4"/>
      <c r="B14149" t="s">
        <v>324</v>
      </c>
      <c r="D14149">
        <v>169</v>
      </c>
    </row>
    <row r="14150" spans="1:4" ht="19.5" customHeight="1">
      <c r="A14150" s="4"/>
      <c r="B14150" t="s">
        <v>179</v>
      </c>
      <c r="D14150">
        <v>331</v>
      </c>
    </row>
    <row r="14151" spans="1:4" ht="19.5" customHeight="1">
      <c r="A14151" s="4"/>
      <c r="B14151" t="s">
        <v>316</v>
      </c>
      <c r="D14151">
        <v>136</v>
      </c>
    </row>
    <row r="14152" spans="1:4" ht="19.5" customHeight="1">
      <c r="B14152" t="s">
        <v>181</v>
      </c>
      <c r="D14152">
        <v>291</v>
      </c>
    </row>
    <row r="14153" spans="1:4" ht="19.5" customHeight="1">
      <c r="B14153" t="s">
        <v>182</v>
      </c>
      <c r="D14153">
        <v>11</v>
      </c>
    </row>
    <row r="14154" spans="1:4" ht="19.5" customHeight="1">
      <c r="B14154" t="s">
        <v>183</v>
      </c>
      <c r="D14154">
        <v>289</v>
      </c>
    </row>
    <row r="14156" spans="1:4" ht="19.5" customHeight="1">
      <c r="B14156" t="s">
        <v>184</v>
      </c>
    </row>
    <row r="14157" spans="1:4" ht="19.5" customHeight="1">
      <c r="B14157" t="s">
        <v>185</v>
      </c>
      <c r="D14157">
        <v>91</v>
      </c>
    </row>
    <row r="14158" spans="1:4" ht="19.5" customHeight="1">
      <c r="B14158" t="s">
        <v>186</v>
      </c>
      <c r="D14158">
        <v>257</v>
      </c>
    </row>
    <row r="14160" spans="1:4" ht="19.5" customHeight="1">
      <c r="B14160" t="s">
        <v>148</v>
      </c>
      <c r="D14160">
        <v>4017</v>
      </c>
    </row>
    <row r="14161" spans="1:4" ht="19.5" customHeight="1">
      <c r="B14161" t="s">
        <v>149</v>
      </c>
      <c r="D14161">
        <v>7703</v>
      </c>
    </row>
    <row r="14163" spans="1:4" ht="19.5" customHeight="1">
      <c r="A14163" t="s">
        <v>168</v>
      </c>
    </row>
    <row r="14164" spans="1:4" ht="19.5" customHeight="1">
      <c r="A14164" t="s">
        <v>169</v>
      </c>
    </row>
    <row r="14167" spans="1:4" ht="19.5" customHeight="1">
      <c r="A14167" t="s">
        <v>190</v>
      </c>
    </row>
    <row r="14169" spans="1:4" ht="19.5" customHeight="1">
      <c r="A14169" t="s">
        <v>468</v>
      </c>
    </row>
    <row r="14171" spans="1:4" ht="19.5" customHeight="1">
      <c r="B14171" t="s">
        <v>336</v>
      </c>
    </row>
    <row r="14172" spans="1:4" ht="19.5" customHeight="1">
      <c r="B14172" t="s">
        <v>176</v>
      </c>
      <c r="D14172">
        <v>90</v>
      </c>
    </row>
    <row r="14173" spans="1:4" ht="19.5" customHeight="1">
      <c r="A14173" s="4"/>
      <c r="B14173" t="s">
        <v>177</v>
      </c>
      <c r="D14173">
        <v>300</v>
      </c>
    </row>
    <row r="14174" spans="1:4" ht="19.5" customHeight="1">
      <c r="A14174" s="4"/>
      <c r="B14174" t="s">
        <v>324</v>
      </c>
      <c r="D14174">
        <v>79</v>
      </c>
    </row>
    <row r="14175" spans="1:4" ht="19.5" customHeight="1">
      <c r="A14175" s="4"/>
      <c r="B14175" t="s">
        <v>179</v>
      </c>
      <c r="D14175">
        <v>253</v>
      </c>
    </row>
    <row r="14176" spans="1:4" ht="19.5" customHeight="1">
      <c r="A14176" s="4"/>
      <c r="B14176" t="s">
        <v>316</v>
      </c>
      <c r="D14176">
        <v>91</v>
      </c>
    </row>
    <row r="14177" spans="1:4" ht="19.5" customHeight="1">
      <c r="B14177" t="s">
        <v>181</v>
      </c>
      <c r="D14177">
        <v>288</v>
      </c>
    </row>
    <row r="14178" spans="1:4" ht="19.5" customHeight="1">
      <c r="B14178" t="s">
        <v>182</v>
      </c>
      <c r="D14178">
        <v>87</v>
      </c>
    </row>
    <row r="14179" spans="1:4" ht="19.5" customHeight="1">
      <c r="B14179" t="s">
        <v>183</v>
      </c>
      <c r="D14179">
        <v>290</v>
      </c>
    </row>
    <row r="14181" spans="1:4" ht="19.5" customHeight="1">
      <c r="B14181" t="s">
        <v>184</v>
      </c>
    </row>
    <row r="14182" spans="1:4" ht="19.5" customHeight="1">
      <c r="B14182" t="s">
        <v>185</v>
      </c>
      <c r="D14182">
        <v>131</v>
      </c>
    </row>
    <row r="14183" spans="1:4" ht="19.5" customHeight="1">
      <c r="B14183" t="s">
        <v>186</v>
      </c>
      <c r="D14183">
        <v>339</v>
      </c>
    </row>
    <row r="14185" spans="1:4" ht="19.5" customHeight="1">
      <c r="B14185" t="s">
        <v>148</v>
      </c>
      <c r="D14185">
        <v>3210</v>
      </c>
    </row>
    <row r="14186" spans="1:4" ht="19.5" customHeight="1">
      <c r="B14186" t="s">
        <v>149</v>
      </c>
      <c r="D14186">
        <v>6795</v>
      </c>
    </row>
    <row r="14188" spans="1:4" ht="19.5" customHeight="1">
      <c r="A14188" t="s">
        <v>168</v>
      </c>
    </row>
    <row r="14189" spans="1:4" ht="19.5" customHeight="1">
      <c r="A14189" t="s">
        <v>169</v>
      </c>
    </row>
    <row r="14192" spans="1:4" ht="19.5" customHeight="1">
      <c r="A14192" t="s">
        <v>469</v>
      </c>
    </row>
    <row r="14194" spans="1:4" ht="19.5" customHeight="1">
      <c r="B14194" t="s">
        <v>470</v>
      </c>
    </row>
    <row r="14195" spans="1:4" ht="19.5" customHeight="1">
      <c r="B14195" t="s">
        <v>471</v>
      </c>
      <c r="D14195">
        <v>172</v>
      </c>
    </row>
    <row r="14196" spans="1:4" ht="19.5" customHeight="1">
      <c r="A14196" s="4"/>
      <c r="B14196" t="s">
        <v>472</v>
      </c>
      <c r="D14196">
        <v>54</v>
      </c>
    </row>
    <row r="14197" spans="1:4" ht="19.5" customHeight="1">
      <c r="A14197" s="4"/>
    </row>
    <row r="14198" spans="1:4" ht="19.5" customHeight="1">
      <c r="A14198" s="4"/>
      <c r="B14198" t="s">
        <v>473</v>
      </c>
    </row>
    <row r="14199" spans="1:4" ht="19.5" customHeight="1">
      <c r="A14199" s="4"/>
      <c r="B14199" t="s">
        <v>471</v>
      </c>
      <c r="D14199">
        <v>53</v>
      </c>
    </row>
    <row r="14200" spans="1:4" ht="19.5" customHeight="1">
      <c r="B14200" t="s">
        <v>472</v>
      </c>
      <c r="D14200">
        <v>31</v>
      </c>
    </row>
    <row r="14202" spans="1:4" ht="19.5" customHeight="1">
      <c r="B14202" t="s">
        <v>474</v>
      </c>
    </row>
    <row r="14203" spans="1:4" ht="19.5" customHeight="1">
      <c r="B14203" t="s">
        <v>471</v>
      </c>
      <c r="D14203">
        <v>14</v>
      </c>
    </row>
    <row r="14204" spans="1:4" ht="19.5" customHeight="1">
      <c r="B14204" t="s">
        <v>472</v>
      </c>
      <c r="D14204">
        <v>25</v>
      </c>
    </row>
    <row r="14206" spans="1:4" ht="19.5" customHeight="1">
      <c r="B14206" t="s">
        <v>475</v>
      </c>
    </row>
    <row r="14207" spans="1:4" ht="19.5" customHeight="1">
      <c r="B14207" t="s">
        <v>471</v>
      </c>
      <c r="D14207">
        <v>24</v>
      </c>
    </row>
    <row r="14208" spans="1:4" ht="19.5" customHeight="1">
      <c r="B14208" t="s">
        <v>472</v>
      </c>
      <c r="D14208">
        <v>25</v>
      </c>
    </row>
    <row r="14211" spans="1:4" ht="19.5" customHeight="1">
      <c r="A14211" t="s">
        <v>168</v>
      </c>
    </row>
    <row r="14212" spans="1:4" ht="19.5" customHeight="1">
      <c r="A14212" t="s">
        <v>169</v>
      </c>
    </row>
    <row r="14217" spans="1:4" ht="19.5" customHeight="1">
      <c r="A14217" t="s">
        <v>190</v>
      </c>
    </row>
    <row r="14219" spans="1:4" ht="19.5" customHeight="1">
      <c r="A14219" t="s">
        <v>476</v>
      </c>
    </row>
    <row r="14221" spans="1:4" ht="19.5" customHeight="1">
      <c r="B14221" t="s">
        <v>336</v>
      </c>
    </row>
    <row r="14222" spans="1:4" ht="19.5" customHeight="1">
      <c r="B14222" t="s">
        <v>176</v>
      </c>
      <c r="D14222">
        <v>43</v>
      </c>
    </row>
    <row r="14223" spans="1:4" ht="19.5" customHeight="1">
      <c r="A14223" s="4"/>
      <c r="B14223" t="s">
        <v>177</v>
      </c>
      <c r="D14223">
        <v>183</v>
      </c>
    </row>
    <row r="14224" spans="1:4" ht="19.5" customHeight="1">
      <c r="A14224" s="4"/>
      <c r="B14224" t="s">
        <v>324</v>
      </c>
      <c r="D14224">
        <v>37</v>
      </c>
    </row>
    <row r="14225" spans="1:4" ht="19.5" customHeight="1">
      <c r="A14225" s="4"/>
      <c r="B14225" t="s">
        <v>179</v>
      </c>
      <c r="D14225">
        <v>109</v>
      </c>
    </row>
    <row r="14226" spans="1:4" ht="19.5" customHeight="1">
      <c r="A14226" s="4"/>
      <c r="B14226" t="s">
        <v>316</v>
      </c>
      <c r="D14226">
        <v>21</v>
      </c>
    </row>
    <row r="14227" spans="1:4" ht="19.5" customHeight="1">
      <c r="B14227" t="s">
        <v>181</v>
      </c>
      <c r="D14227">
        <v>80</v>
      </c>
    </row>
    <row r="14228" spans="1:4" ht="19.5" customHeight="1">
      <c r="B14228" t="s">
        <v>182</v>
      </c>
      <c r="D14228">
        <v>8</v>
      </c>
    </row>
    <row r="14229" spans="1:4" ht="19.5" customHeight="1">
      <c r="B14229" t="s">
        <v>183</v>
      </c>
      <c r="D14229">
        <v>53</v>
      </c>
    </row>
    <row r="14231" spans="1:4" ht="19.5" customHeight="1">
      <c r="B14231" t="s">
        <v>184</v>
      </c>
    </row>
    <row r="14232" spans="1:4" ht="19.5" customHeight="1">
      <c r="B14232" t="s">
        <v>185</v>
      </c>
      <c r="D14232">
        <v>37</v>
      </c>
    </row>
    <row r="14233" spans="1:4" ht="19.5" customHeight="1">
      <c r="B14233" t="s">
        <v>186</v>
      </c>
      <c r="D14233">
        <v>89</v>
      </c>
    </row>
    <row r="14235" spans="1:4" ht="19.5" customHeight="1">
      <c r="B14235" t="s">
        <v>346</v>
      </c>
      <c r="D14235">
        <v>146</v>
      </c>
    </row>
    <row r="14236" spans="1:4" ht="19.5" customHeight="1">
      <c r="B14236" t="s">
        <v>347</v>
      </c>
      <c r="D14236">
        <v>514</v>
      </c>
    </row>
    <row r="14239" spans="1:4" ht="19.5" customHeight="1">
      <c r="B14239" t="s">
        <v>477</v>
      </c>
      <c r="D14239">
        <v>53</v>
      </c>
    </row>
    <row r="14240" spans="1:4" ht="19.5" customHeight="1">
      <c r="B14240" t="s">
        <v>478</v>
      </c>
      <c r="D14240">
        <v>177</v>
      </c>
    </row>
    <row r="14241" spans="2:4" ht="19.5" customHeight="1">
      <c r="B14241" t="s">
        <v>479</v>
      </c>
      <c r="D14241">
        <v>28</v>
      </c>
    </row>
    <row r="14242" spans="2:4" ht="19.5" customHeight="1">
      <c r="B14242" t="s">
        <v>480</v>
      </c>
      <c r="D14242">
        <v>74</v>
      </c>
    </row>
    <row r="14243" spans="2:4" ht="19.5" customHeight="1">
      <c r="B14243" t="s">
        <v>481</v>
      </c>
      <c r="D14243">
        <v>14</v>
      </c>
    </row>
    <row r="14244" spans="2:4" ht="19.5" customHeight="1">
      <c r="B14244" t="s">
        <v>482</v>
      </c>
      <c r="D14244">
        <v>28</v>
      </c>
    </row>
    <row r="14245" spans="2:4" ht="19.5" customHeight="1">
      <c r="B14245" t="s">
        <v>483</v>
      </c>
      <c r="D14245">
        <v>11</v>
      </c>
    </row>
    <row r="14246" spans="2:4" ht="19.5" customHeight="1">
      <c r="B14246" t="s">
        <v>484</v>
      </c>
      <c r="D14246">
        <v>24</v>
      </c>
    </row>
    <row r="14247" spans="2:4" ht="19.5" customHeight="1">
      <c r="B14247" t="s">
        <v>485</v>
      </c>
      <c r="D14247">
        <v>3</v>
      </c>
    </row>
    <row r="14248" spans="2:4" ht="19.5" customHeight="1">
      <c r="B14248" t="s">
        <v>486</v>
      </c>
      <c r="D14248">
        <v>9</v>
      </c>
    </row>
    <row r="14249" spans="2:4" ht="19.5" customHeight="1">
      <c r="B14249" t="s">
        <v>487</v>
      </c>
      <c r="D14249">
        <v>3</v>
      </c>
    </row>
    <row r="14250" spans="2:4" ht="19.5" customHeight="1">
      <c r="B14250" t="s">
        <v>488</v>
      </c>
      <c r="D14250">
        <v>4</v>
      </c>
    </row>
    <row r="14253" spans="2:4" ht="19.5" customHeight="1">
      <c r="B14253" t="s">
        <v>489</v>
      </c>
      <c r="D14253">
        <v>79</v>
      </c>
    </row>
    <row r="14254" spans="2:4" ht="19.5" customHeight="1">
      <c r="B14254" t="s">
        <v>490</v>
      </c>
      <c r="D14254">
        <v>237</v>
      </c>
    </row>
    <row r="14255" spans="2:4" ht="19.5" customHeight="1">
      <c r="B14255" t="s">
        <v>491</v>
      </c>
      <c r="D14255">
        <v>39</v>
      </c>
    </row>
    <row r="14256" spans="2:4" ht="19.5" customHeight="1">
      <c r="B14256" t="s">
        <v>492</v>
      </c>
      <c r="D14256">
        <v>108</v>
      </c>
    </row>
    <row r="14257" spans="1:4" ht="19.5" customHeight="1">
      <c r="B14257" t="s">
        <v>493</v>
      </c>
      <c r="D14257">
        <v>14</v>
      </c>
    </row>
    <row r="14258" spans="1:4" ht="19.5" customHeight="1">
      <c r="B14258" t="s">
        <v>494</v>
      </c>
      <c r="D14258">
        <v>20</v>
      </c>
    </row>
    <row r="14259" spans="1:4" ht="19.5" customHeight="1">
      <c r="B14259" t="s">
        <v>495</v>
      </c>
      <c r="D14259">
        <v>37</v>
      </c>
    </row>
    <row r="14260" spans="1:4" ht="19.5" customHeight="1">
      <c r="B14260" t="s">
        <v>496</v>
      </c>
      <c r="D14260">
        <v>37</v>
      </c>
    </row>
    <row r="14262" spans="1:4" ht="19.5" customHeight="1">
      <c r="B14262" t="s">
        <v>497</v>
      </c>
      <c r="D14262">
        <v>34</v>
      </c>
    </row>
    <row r="14263" spans="1:4" ht="19.5" customHeight="1">
      <c r="B14263" t="s">
        <v>498</v>
      </c>
      <c r="D14263">
        <v>89</v>
      </c>
    </row>
    <row r="14267" spans="1:4" ht="19.5" customHeight="1">
      <c r="B14267" t="s">
        <v>148</v>
      </c>
      <c r="D14267">
        <v>755</v>
      </c>
    </row>
    <row r="14268" spans="1:4" ht="19.5" customHeight="1">
      <c r="B14268" t="s">
        <v>149</v>
      </c>
      <c r="D14268">
        <v>1909</v>
      </c>
    </row>
    <row r="14270" spans="1:4" ht="19.5" customHeight="1">
      <c r="A14270" t="s">
        <v>168</v>
      </c>
    </row>
    <row r="14271" spans="1:4" ht="19.5" customHeight="1">
      <c r="A14271" t="s">
        <v>169</v>
      </c>
    </row>
    <row r="14275" spans="1:4" ht="19.5" customHeight="1">
      <c r="A14275" t="s">
        <v>190</v>
      </c>
    </row>
    <row r="14277" spans="1:4" ht="19.5" customHeight="1">
      <c r="A14277" t="s">
        <v>499</v>
      </c>
    </row>
    <row r="14279" spans="1:4" ht="19.5" customHeight="1">
      <c r="B14279" t="s">
        <v>336</v>
      </c>
    </row>
    <row r="14280" spans="1:4" ht="19.5" customHeight="1">
      <c r="B14280" t="s">
        <v>176</v>
      </c>
      <c r="D14280">
        <v>428</v>
      </c>
    </row>
    <row r="14281" spans="1:4" ht="19.5" customHeight="1">
      <c r="A14281" s="4"/>
      <c r="B14281" t="s">
        <v>177</v>
      </c>
      <c r="D14281">
        <v>1091</v>
      </c>
    </row>
    <row r="14282" spans="1:4" ht="19.5" customHeight="1">
      <c r="A14282" s="4"/>
      <c r="B14282" t="s">
        <v>324</v>
      </c>
      <c r="D14282">
        <v>66</v>
      </c>
    </row>
    <row r="14283" spans="1:4" ht="19.5" customHeight="1">
      <c r="A14283" s="4"/>
      <c r="B14283" t="s">
        <v>179</v>
      </c>
      <c r="D14283">
        <v>112</v>
      </c>
    </row>
    <row r="14284" spans="1:4" ht="19.5" customHeight="1">
      <c r="A14284" s="4"/>
      <c r="B14284" t="s">
        <v>316</v>
      </c>
      <c r="D14284">
        <v>23</v>
      </c>
    </row>
    <row r="14285" spans="1:4" ht="19.5" customHeight="1">
      <c r="B14285" t="s">
        <v>181</v>
      </c>
      <c r="D14285">
        <v>59</v>
      </c>
    </row>
    <row r="14286" spans="1:4" ht="19.5" customHeight="1">
      <c r="B14286" t="s">
        <v>182</v>
      </c>
      <c r="D14286">
        <v>33</v>
      </c>
    </row>
    <row r="14287" spans="1:4" ht="19.5" customHeight="1">
      <c r="B14287" t="s">
        <v>183</v>
      </c>
      <c r="D14287">
        <v>60</v>
      </c>
    </row>
    <row r="14289" spans="1:4" ht="19.5" customHeight="1">
      <c r="B14289" t="s">
        <v>184</v>
      </c>
    </row>
    <row r="14290" spans="1:4" ht="19.5" customHeight="1">
      <c r="B14290" t="s">
        <v>185</v>
      </c>
      <c r="D14290">
        <v>13</v>
      </c>
    </row>
    <row r="14291" spans="1:4" ht="19.5" customHeight="1">
      <c r="B14291" t="s">
        <v>186</v>
      </c>
      <c r="D14291">
        <v>25</v>
      </c>
    </row>
    <row r="14294" spans="1:4" ht="19.5" customHeight="1">
      <c r="A14294" t="s">
        <v>168</v>
      </c>
    </row>
    <row r="14295" spans="1:4" ht="19.5" customHeight="1">
      <c r="A14295" t="s">
        <v>169</v>
      </c>
    </row>
    <row r="14298" spans="1:4" ht="19.5" customHeight="1">
      <c r="A14298" t="s">
        <v>190</v>
      </c>
    </row>
    <row r="14300" spans="1:4" ht="19.5" customHeight="1">
      <c r="A14300" t="s">
        <v>500</v>
      </c>
    </row>
    <row r="14302" spans="1:4" ht="19.5" customHeight="1">
      <c r="B14302" t="s">
        <v>336</v>
      </c>
    </row>
    <row r="14303" spans="1:4" ht="19.5" customHeight="1">
      <c r="B14303" t="s">
        <v>176</v>
      </c>
      <c r="D14303">
        <v>2016</v>
      </c>
    </row>
    <row r="14304" spans="1:4" ht="19.5" customHeight="1">
      <c r="A14304" s="4"/>
      <c r="B14304" t="s">
        <v>177</v>
      </c>
      <c r="D14304">
        <v>6218</v>
      </c>
    </row>
    <row r="14305" spans="1:4" ht="19.5" customHeight="1">
      <c r="A14305" s="4"/>
      <c r="B14305" t="s">
        <v>324</v>
      </c>
      <c r="D14305">
        <v>288</v>
      </c>
    </row>
    <row r="14306" spans="1:4" ht="19.5" customHeight="1">
      <c r="A14306" s="4"/>
      <c r="B14306" t="s">
        <v>179</v>
      </c>
      <c r="D14306">
        <v>975</v>
      </c>
    </row>
    <row r="14307" spans="1:4" ht="19.5" customHeight="1">
      <c r="A14307" s="4"/>
      <c r="B14307" t="s">
        <v>316</v>
      </c>
      <c r="D14307">
        <v>190</v>
      </c>
    </row>
    <row r="14308" spans="1:4" ht="19.5" customHeight="1">
      <c r="B14308" t="s">
        <v>181</v>
      </c>
      <c r="D14308">
        <v>771</v>
      </c>
    </row>
    <row r="14309" spans="1:4" ht="19.5" customHeight="1">
      <c r="B14309" t="s">
        <v>182</v>
      </c>
      <c r="D14309">
        <v>211</v>
      </c>
    </row>
    <row r="14310" spans="1:4" ht="19.5" customHeight="1">
      <c r="B14310" t="s">
        <v>183</v>
      </c>
      <c r="D14310">
        <v>687</v>
      </c>
    </row>
    <row r="14312" spans="1:4" ht="19.5" customHeight="1">
      <c r="B14312" t="s">
        <v>184</v>
      </c>
    </row>
    <row r="14313" spans="1:4" ht="19.5" customHeight="1">
      <c r="B14313" t="s">
        <v>185</v>
      </c>
      <c r="D14313">
        <v>184</v>
      </c>
    </row>
    <row r="14314" spans="1:4" ht="19.5" customHeight="1">
      <c r="B14314" t="s">
        <v>186</v>
      </c>
      <c r="D14314">
        <v>666</v>
      </c>
    </row>
    <row r="14317" spans="1:4" ht="19.5" customHeight="1">
      <c r="A14317" t="s">
        <v>168</v>
      </c>
    </row>
    <row r="14318" spans="1:4" ht="19.5" customHeight="1">
      <c r="A14318" t="s">
        <v>169</v>
      </c>
    </row>
    <row r="14321" spans="1:4" ht="19.5" customHeight="1">
      <c r="A14321" t="s">
        <v>190</v>
      </c>
    </row>
    <row r="14323" spans="1:4" ht="19.5" customHeight="1">
      <c r="A14323" t="s">
        <v>501</v>
      </c>
    </row>
    <row r="14325" spans="1:4" ht="19.5" customHeight="1">
      <c r="B14325" t="s">
        <v>336</v>
      </c>
    </row>
    <row r="14326" spans="1:4" ht="19.5" customHeight="1">
      <c r="B14326" t="s">
        <v>176</v>
      </c>
      <c r="D14326">
        <v>129</v>
      </c>
    </row>
    <row r="14327" spans="1:4" ht="19.5" customHeight="1">
      <c r="A14327" s="4"/>
      <c r="B14327" t="s">
        <v>177</v>
      </c>
      <c r="D14327">
        <v>1556</v>
      </c>
    </row>
    <row r="14328" spans="1:4" ht="19.5" customHeight="1">
      <c r="A14328" s="4"/>
      <c r="B14328" t="s">
        <v>324</v>
      </c>
      <c r="D14328">
        <v>83</v>
      </c>
    </row>
    <row r="14329" spans="1:4" ht="19.5" customHeight="1">
      <c r="A14329" s="4"/>
      <c r="B14329" t="s">
        <v>179</v>
      </c>
      <c r="D14329">
        <v>1397</v>
      </c>
    </row>
    <row r="14330" spans="1:4" ht="19.5" customHeight="1">
      <c r="A14330" s="4"/>
      <c r="B14330" t="s">
        <v>316</v>
      </c>
      <c r="D14330">
        <v>12</v>
      </c>
    </row>
    <row r="14331" spans="1:4" ht="19.5" customHeight="1">
      <c r="B14331" t="s">
        <v>181</v>
      </c>
      <c r="D14331">
        <v>177</v>
      </c>
    </row>
    <row r="14332" spans="1:4" ht="19.5" customHeight="1">
      <c r="B14332" t="s">
        <v>182</v>
      </c>
      <c r="D14332">
        <v>65</v>
      </c>
    </row>
    <row r="14333" spans="1:4" ht="19.5" customHeight="1">
      <c r="B14333" t="s">
        <v>183</v>
      </c>
      <c r="D14333">
        <v>1091</v>
      </c>
    </row>
    <row r="14335" spans="1:4" ht="19.5" customHeight="1">
      <c r="B14335" t="s">
        <v>184</v>
      </c>
    </row>
    <row r="14336" spans="1:4" ht="19.5" customHeight="1">
      <c r="B14336" t="s">
        <v>185</v>
      </c>
      <c r="D14336">
        <v>78</v>
      </c>
    </row>
    <row r="14337" spans="1:4" ht="19.5" customHeight="1">
      <c r="B14337" t="s">
        <v>186</v>
      </c>
      <c r="D14337">
        <v>841</v>
      </c>
    </row>
    <row r="14339" spans="1:4" ht="19.5" customHeight="1">
      <c r="B14339" t="s">
        <v>148</v>
      </c>
      <c r="D14339">
        <v>2830</v>
      </c>
    </row>
    <row r="14340" spans="1:4" ht="19.5" customHeight="1">
      <c r="B14340" t="s">
        <v>149</v>
      </c>
      <c r="D14340">
        <v>29559</v>
      </c>
    </row>
    <row r="14342" spans="1:4" ht="19.5" customHeight="1">
      <c r="A14342" t="s">
        <v>168</v>
      </c>
    </row>
    <row r="14343" spans="1:4" ht="19.5" customHeight="1">
      <c r="A14343" t="s">
        <v>169</v>
      </c>
    </row>
    <row r="14346" spans="1:4" ht="19.5" customHeight="1">
      <c r="A14346" t="s">
        <v>190</v>
      </c>
    </row>
    <row r="14348" spans="1:4" ht="19.5" customHeight="1">
      <c r="A14348" t="s">
        <v>502</v>
      </c>
    </row>
    <row r="14350" spans="1:4" ht="19.5" customHeight="1">
      <c r="B14350" t="s">
        <v>336</v>
      </c>
    </row>
    <row r="14351" spans="1:4" ht="19.5" customHeight="1">
      <c r="B14351" t="s">
        <v>176</v>
      </c>
      <c r="D14351">
        <v>136</v>
      </c>
    </row>
    <row r="14352" spans="1:4" ht="19.5" customHeight="1">
      <c r="A14352" s="4"/>
      <c r="B14352" t="s">
        <v>177</v>
      </c>
      <c r="D14352">
        <v>520</v>
      </c>
    </row>
    <row r="14353" spans="1:4" ht="19.5" customHeight="1">
      <c r="A14353" s="4"/>
      <c r="B14353" t="s">
        <v>324</v>
      </c>
      <c r="D14353">
        <v>109</v>
      </c>
    </row>
    <row r="14354" spans="1:4" ht="19.5" customHeight="1">
      <c r="A14354" s="4"/>
      <c r="B14354" t="s">
        <v>179</v>
      </c>
      <c r="D14354">
        <v>435</v>
      </c>
    </row>
    <row r="14355" spans="1:4" ht="19.5" customHeight="1">
      <c r="A14355" s="4"/>
      <c r="B14355" t="s">
        <v>316</v>
      </c>
      <c r="D14355">
        <v>1</v>
      </c>
    </row>
    <row r="14356" spans="1:4" ht="19.5" customHeight="1">
      <c r="B14356" t="s">
        <v>181</v>
      </c>
      <c r="D14356">
        <v>18</v>
      </c>
    </row>
    <row r="14357" spans="1:4" ht="19.5" customHeight="1">
      <c r="B14357" t="s">
        <v>182</v>
      </c>
      <c r="D14357">
        <v>117</v>
      </c>
    </row>
    <row r="14358" spans="1:4" ht="19.5" customHeight="1">
      <c r="B14358" t="s">
        <v>183</v>
      </c>
      <c r="D14358">
        <v>483</v>
      </c>
    </row>
    <row r="14360" spans="1:4" ht="19.5" customHeight="1">
      <c r="B14360" t="s">
        <v>184</v>
      </c>
    </row>
    <row r="14361" spans="1:4" ht="19.5" customHeight="1">
      <c r="B14361" t="s">
        <v>185</v>
      </c>
      <c r="D14361">
        <v>189</v>
      </c>
    </row>
    <row r="14362" spans="1:4" ht="19.5" customHeight="1">
      <c r="B14362" t="s">
        <v>186</v>
      </c>
      <c r="D14362">
        <v>628</v>
      </c>
    </row>
    <row r="14364" spans="1:4" ht="19.5" customHeight="1">
      <c r="B14364" t="s">
        <v>148</v>
      </c>
      <c r="D14364">
        <v>3609</v>
      </c>
    </row>
    <row r="14365" spans="1:4" ht="19.5" customHeight="1">
      <c r="B14365" t="s">
        <v>149</v>
      </c>
      <c r="D14365">
        <v>9638</v>
      </c>
    </row>
    <row r="14367" spans="1:4" ht="19.5" customHeight="1">
      <c r="A14367" t="s">
        <v>168</v>
      </c>
    </row>
    <row r="14368" spans="1:4" ht="19.5" customHeight="1">
      <c r="A14368" t="s">
        <v>169</v>
      </c>
    </row>
    <row r="14371" spans="1:4" ht="19.5" customHeight="1">
      <c r="A14371" t="s">
        <v>190</v>
      </c>
    </row>
    <row r="14373" spans="1:4" ht="19.5" customHeight="1">
      <c r="A14373" t="s">
        <v>503</v>
      </c>
    </row>
    <row r="14375" spans="1:4" ht="19.5" customHeight="1">
      <c r="B14375" t="s">
        <v>336</v>
      </c>
    </row>
    <row r="14376" spans="1:4" ht="19.5" customHeight="1">
      <c r="B14376" t="s">
        <v>176</v>
      </c>
      <c r="D14376">
        <v>79</v>
      </c>
    </row>
    <row r="14377" spans="1:4" ht="19.5" customHeight="1">
      <c r="A14377" s="4"/>
      <c r="B14377" t="s">
        <v>177</v>
      </c>
      <c r="D14377">
        <v>223</v>
      </c>
    </row>
    <row r="14378" spans="1:4" ht="19.5" customHeight="1">
      <c r="A14378" s="4"/>
      <c r="B14378" t="s">
        <v>324</v>
      </c>
      <c r="D14378">
        <v>23</v>
      </c>
    </row>
    <row r="14379" spans="1:4" ht="19.5" customHeight="1">
      <c r="A14379" s="4"/>
      <c r="B14379" t="s">
        <v>179</v>
      </c>
      <c r="D14379">
        <v>47</v>
      </c>
    </row>
    <row r="14380" spans="1:4" ht="19.5" customHeight="1">
      <c r="A14380" s="4"/>
      <c r="B14380" t="s">
        <v>316</v>
      </c>
      <c r="D14380">
        <v>0</v>
      </c>
    </row>
    <row r="14381" spans="1:4" ht="19.5" customHeight="1">
      <c r="B14381" t="s">
        <v>181</v>
      </c>
      <c r="D14381">
        <v>6</v>
      </c>
    </row>
    <row r="14382" spans="1:4" ht="19.5" customHeight="1">
      <c r="B14382" t="s">
        <v>182</v>
      </c>
      <c r="D14382">
        <v>35</v>
      </c>
    </row>
    <row r="14383" spans="1:4" ht="19.5" customHeight="1">
      <c r="B14383" t="s">
        <v>183</v>
      </c>
      <c r="D14383">
        <v>67</v>
      </c>
    </row>
    <row r="14385" spans="1:4" ht="19.5" customHeight="1">
      <c r="B14385" t="s">
        <v>184</v>
      </c>
    </row>
    <row r="14386" spans="1:4" ht="19.5" customHeight="1">
      <c r="B14386" t="s">
        <v>185</v>
      </c>
      <c r="D14386">
        <v>164</v>
      </c>
    </row>
    <row r="14387" spans="1:4" ht="19.5" customHeight="1">
      <c r="B14387" t="s">
        <v>186</v>
      </c>
      <c r="D14387">
        <v>344</v>
      </c>
    </row>
    <row r="14389" spans="1:4" ht="19.5" customHeight="1">
      <c r="B14389" t="s">
        <v>148</v>
      </c>
      <c r="D14389">
        <v>1272</v>
      </c>
    </row>
    <row r="14390" spans="1:4" ht="19.5" customHeight="1">
      <c r="B14390" t="s">
        <v>149</v>
      </c>
      <c r="D14390">
        <v>2350</v>
      </c>
    </row>
    <row r="14392" spans="1:4" ht="19.5" customHeight="1">
      <c r="A14392" t="s">
        <v>168</v>
      </c>
    </row>
    <row r="14393" spans="1:4" ht="19.5" customHeight="1">
      <c r="A14393" t="s">
        <v>169</v>
      </c>
    </row>
    <row r="14397" spans="1:4" ht="19.5" customHeight="1">
      <c r="A14397" t="s">
        <v>190</v>
      </c>
    </row>
    <row r="14399" spans="1:4" ht="19.5" customHeight="1">
      <c r="A14399" t="s">
        <v>504</v>
      </c>
    </row>
    <row r="14401" spans="1:4" ht="19.5" customHeight="1">
      <c r="B14401" t="s">
        <v>336</v>
      </c>
    </row>
    <row r="14402" spans="1:4" ht="19.5" customHeight="1">
      <c r="B14402" t="s">
        <v>176</v>
      </c>
      <c r="D14402">
        <v>455</v>
      </c>
    </row>
    <row r="14403" spans="1:4" ht="19.5" customHeight="1">
      <c r="A14403" s="4"/>
      <c r="B14403" t="s">
        <v>177</v>
      </c>
      <c r="D14403">
        <v>2097</v>
      </c>
    </row>
    <row r="14404" spans="1:4" ht="19.5" customHeight="1">
      <c r="A14404" s="4"/>
      <c r="B14404" t="s">
        <v>324</v>
      </c>
      <c r="D14404">
        <v>248</v>
      </c>
    </row>
    <row r="14405" spans="1:4" ht="19.5" customHeight="1">
      <c r="A14405" s="4"/>
      <c r="B14405" t="s">
        <v>179</v>
      </c>
      <c r="D14405">
        <v>1050</v>
      </c>
    </row>
    <row r="14406" spans="1:4" ht="19.5" customHeight="1">
      <c r="A14406" s="4"/>
      <c r="B14406" t="s">
        <v>316</v>
      </c>
      <c r="D14406">
        <v>22</v>
      </c>
    </row>
    <row r="14407" spans="1:4" ht="19.5" customHeight="1">
      <c r="B14407" t="s">
        <v>181</v>
      </c>
      <c r="D14407">
        <v>87</v>
      </c>
    </row>
    <row r="14408" spans="1:4" ht="19.5" customHeight="1">
      <c r="B14408" t="s">
        <v>182</v>
      </c>
      <c r="D14408">
        <v>228</v>
      </c>
    </row>
    <row r="14409" spans="1:4" ht="19.5" customHeight="1">
      <c r="B14409" t="s">
        <v>183</v>
      </c>
      <c r="D14409">
        <v>858</v>
      </c>
    </row>
    <row r="14411" spans="1:4" ht="19.5" customHeight="1">
      <c r="B14411" t="s">
        <v>184</v>
      </c>
    </row>
    <row r="14412" spans="1:4" ht="19.5" customHeight="1">
      <c r="B14412" t="s">
        <v>185</v>
      </c>
      <c r="D14412">
        <v>540</v>
      </c>
    </row>
    <row r="14413" spans="1:4" ht="19.5" customHeight="1">
      <c r="B14413" t="s">
        <v>186</v>
      </c>
      <c r="D14413">
        <v>1468</v>
      </c>
    </row>
    <row r="14415" spans="1:4" ht="19.5" customHeight="1">
      <c r="B14415" t="s">
        <v>148</v>
      </c>
      <c r="D14415">
        <v>6868</v>
      </c>
    </row>
    <row r="14416" spans="1:4" ht="19.5" customHeight="1">
      <c r="B14416" t="s">
        <v>149</v>
      </c>
      <c r="D14416">
        <v>18135</v>
      </c>
    </row>
    <row r="14418" spans="1:4" ht="19.5" customHeight="1">
      <c r="A14418" t="s">
        <v>168</v>
      </c>
    </row>
    <row r="14419" spans="1:4" ht="19.5" customHeight="1">
      <c r="A14419" t="s">
        <v>169</v>
      </c>
    </row>
    <row r="14423" spans="1:4" ht="19.5" customHeight="1">
      <c r="A14423" t="s">
        <v>190</v>
      </c>
    </row>
    <row r="14425" spans="1:4" ht="19.5" customHeight="1">
      <c r="A14425" t="s">
        <v>505</v>
      </c>
    </row>
    <row r="14427" spans="1:4" ht="19.5" customHeight="1">
      <c r="B14427" t="s">
        <v>336</v>
      </c>
    </row>
    <row r="14428" spans="1:4" ht="19.5" customHeight="1">
      <c r="B14428" t="s">
        <v>176</v>
      </c>
      <c r="D14428">
        <v>9</v>
      </c>
    </row>
    <row r="14429" spans="1:4" ht="19.5" customHeight="1">
      <c r="A14429" s="4"/>
      <c r="B14429" t="s">
        <v>177</v>
      </c>
      <c r="D14429">
        <v>28</v>
      </c>
    </row>
    <row r="14430" spans="1:4" ht="19.5" customHeight="1">
      <c r="A14430" s="4"/>
      <c r="B14430" t="s">
        <v>324</v>
      </c>
      <c r="D14430">
        <v>7</v>
      </c>
    </row>
    <row r="14431" spans="1:4" ht="19.5" customHeight="1">
      <c r="A14431" s="4"/>
      <c r="B14431" t="s">
        <v>179</v>
      </c>
      <c r="D14431">
        <v>24</v>
      </c>
    </row>
    <row r="14432" spans="1:4" ht="19.5" customHeight="1">
      <c r="A14432" s="4"/>
      <c r="B14432" t="s">
        <v>316</v>
      </c>
      <c r="D14432">
        <v>1</v>
      </c>
    </row>
    <row r="14433" spans="1:4" ht="19.5" customHeight="1">
      <c r="B14433" t="s">
        <v>181</v>
      </c>
      <c r="D14433">
        <v>3</v>
      </c>
    </row>
    <row r="14434" spans="1:4" ht="19.5" customHeight="1">
      <c r="B14434" t="s">
        <v>182</v>
      </c>
      <c r="D14434">
        <v>0</v>
      </c>
    </row>
    <row r="14435" spans="1:4" ht="19.5" customHeight="1">
      <c r="B14435" t="s">
        <v>183</v>
      </c>
      <c r="D14435">
        <v>0</v>
      </c>
    </row>
    <row r="14437" spans="1:4" ht="19.5" customHeight="1">
      <c r="B14437" t="s">
        <v>184</v>
      </c>
    </row>
    <row r="14438" spans="1:4" ht="19.5" customHeight="1">
      <c r="B14438" t="s">
        <v>185</v>
      </c>
      <c r="D14438">
        <v>6</v>
      </c>
    </row>
    <row r="14439" spans="1:4" ht="19.5" customHeight="1">
      <c r="B14439" t="s">
        <v>186</v>
      </c>
      <c r="D14439">
        <v>7</v>
      </c>
    </row>
    <row r="14441" spans="1:4" ht="19.5" customHeight="1">
      <c r="B14441" t="s">
        <v>148</v>
      </c>
      <c r="D14441">
        <v>86</v>
      </c>
    </row>
    <row r="14442" spans="1:4" ht="19.5" customHeight="1">
      <c r="B14442" t="s">
        <v>149</v>
      </c>
      <c r="D14442">
        <v>190</v>
      </c>
    </row>
    <row r="14444" spans="1:4" ht="19.5" customHeight="1">
      <c r="A14444" t="s">
        <v>168</v>
      </c>
    </row>
    <row r="14445" spans="1:4" ht="19.5" customHeight="1">
      <c r="A14445" t="s">
        <v>169</v>
      </c>
    </row>
    <row r="14448" spans="1:4" ht="19.5" customHeight="1">
      <c r="A14448" t="s">
        <v>190</v>
      </c>
    </row>
    <row r="14450" spans="1:4" ht="19.5" customHeight="1">
      <c r="A14450" t="s">
        <v>506</v>
      </c>
    </row>
    <row r="14452" spans="1:4" ht="19.5" customHeight="1">
      <c r="B14452" t="s">
        <v>336</v>
      </c>
    </row>
    <row r="14453" spans="1:4" ht="19.5" customHeight="1">
      <c r="B14453" t="s">
        <v>176</v>
      </c>
      <c r="D14453">
        <v>596</v>
      </c>
    </row>
    <row r="14454" spans="1:4" ht="19.5" customHeight="1">
      <c r="A14454" s="4"/>
      <c r="B14454" t="s">
        <v>177</v>
      </c>
      <c r="D14454">
        <v>5206</v>
      </c>
    </row>
    <row r="14455" spans="1:4" ht="19.5" customHeight="1">
      <c r="A14455" s="4"/>
      <c r="B14455" t="s">
        <v>324</v>
      </c>
      <c r="D14455">
        <v>155</v>
      </c>
    </row>
    <row r="14456" spans="1:4" ht="19.5" customHeight="1">
      <c r="A14456" s="4"/>
      <c r="B14456" t="s">
        <v>179</v>
      </c>
      <c r="D14456">
        <v>1436</v>
      </c>
    </row>
    <row r="14457" spans="1:4" ht="19.5" customHeight="1">
      <c r="A14457" s="4"/>
      <c r="B14457" t="s">
        <v>316</v>
      </c>
      <c r="D14457">
        <v>85</v>
      </c>
    </row>
    <row r="14458" spans="1:4" ht="19.5" customHeight="1">
      <c r="B14458" t="s">
        <v>181</v>
      </c>
      <c r="D14458">
        <v>798</v>
      </c>
    </row>
    <row r="14459" spans="1:4" ht="19.5" customHeight="1">
      <c r="B14459" t="s">
        <v>182</v>
      </c>
      <c r="D14459">
        <v>93</v>
      </c>
    </row>
    <row r="14460" spans="1:4" ht="19.5" customHeight="1">
      <c r="B14460" t="s">
        <v>183</v>
      </c>
      <c r="D14460">
        <v>737</v>
      </c>
    </row>
    <row r="14462" spans="1:4" ht="19.5" customHeight="1">
      <c r="B14462" t="s">
        <v>184</v>
      </c>
    </row>
    <row r="14463" spans="1:4" ht="19.5" customHeight="1">
      <c r="B14463" t="s">
        <v>185</v>
      </c>
      <c r="D14463">
        <v>120</v>
      </c>
    </row>
    <row r="14464" spans="1:4" ht="19.5" customHeight="1">
      <c r="B14464" t="s">
        <v>186</v>
      </c>
      <c r="D14464">
        <v>738</v>
      </c>
    </row>
    <row r="14466" spans="1:4" ht="19.5" customHeight="1">
      <c r="B14466" t="s">
        <v>148</v>
      </c>
      <c r="D14466">
        <v>2959</v>
      </c>
    </row>
    <row r="14467" spans="1:4" ht="19.5" customHeight="1">
      <c r="B14467" t="s">
        <v>149</v>
      </c>
      <c r="D14467">
        <v>21742</v>
      </c>
    </row>
    <row r="14469" spans="1:4" ht="19.5" customHeight="1">
      <c r="A14469" t="s">
        <v>168</v>
      </c>
    </row>
    <row r="14470" spans="1:4" ht="19.5" customHeight="1">
      <c r="A14470" t="s">
        <v>169</v>
      </c>
    </row>
    <row r="14473" spans="1:4" ht="19.5" customHeight="1">
      <c r="A14473" t="s">
        <v>190</v>
      </c>
    </row>
    <row r="14475" spans="1:4" ht="19.5" customHeight="1">
      <c r="A14475" t="s">
        <v>507</v>
      </c>
    </row>
    <row r="14477" spans="1:4" ht="19.5" customHeight="1">
      <c r="B14477" t="s">
        <v>336</v>
      </c>
    </row>
    <row r="14478" spans="1:4" ht="19.5" customHeight="1">
      <c r="B14478" t="s">
        <v>176</v>
      </c>
      <c r="D14478">
        <v>140</v>
      </c>
    </row>
    <row r="14479" spans="1:4" ht="19.5" customHeight="1">
      <c r="A14479" s="4"/>
      <c r="B14479" t="s">
        <v>177</v>
      </c>
      <c r="D14479">
        <v>454</v>
      </c>
    </row>
    <row r="14480" spans="1:4" ht="19.5" customHeight="1">
      <c r="A14480" s="4"/>
      <c r="B14480" t="s">
        <v>324</v>
      </c>
      <c r="D14480">
        <v>42</v>
      </c>
    </row>
    <row r="14481" spans="1:4" ht="19.5" customHeight="1">
      <c r="A14481" s="4"/>
      <c r="B14481" t="s">
        <v>179</v>
      </c>
      <c r="D14481">
        <v>159</v>
      </c>
    </row>
    <row r="14482" spans="1:4" ht="19.5" customHeight="1">
      <c r="A14482" s="4"/>
      <c r="B14482" t="s">
        <v>316</v>
      </c>
      <c r="D14482">
        <v>23</v>
      </c>
    </row>
    <row r="14483" spans="1:4" ht="19.5" customHeight="1">
      <c r="B14483" t="s">
        <v>181</v>
      </c>
      <c r="D14483">
        <v>115</v>
      </c>
    </row>
    <row r="14484" spans="1:4" ht="19.5" customHeight="1">
      <c r="B14484" t="s">
        <v>182</v>
      </c>
      <c r="D14484">
        <v>20</v>
      </c>
    </row>
    <row r="14485" spans="1:4" ht="19.5" customHeight="1">
      <c r="B14485" t="s">
        <v>183</v>
      </c>
      <c r="D14485">
        <v>110</v>
      </c>
    </row>
    <row r="14487" spans="1:4" ht="19.5" customHeight="1">
      <c r="B14487" t="s">
        <v>184</v>
      </c>
    </row>
    <row r="14488" spans="1:4" ht="19.5" customHeight="1">
      <c r="B14488" t="s">
        <v>185</v>
      </c>
      <c r="D14488">
        <v>53</v>
      </c>
    </row>
    <row r="14489" spans="1:4" ht="19.5" customHeight="1">
      <c r="B14489" t="s">
        <v>186</v>
      </c>
      <c r="D14489">
        <v>133</v>
      </c>
    </row>
    <row r="14491" spans="1:4" ht="19.5" customHeight="1">
      <c r="B14491" t="s">
        <v>148</v>
      </c>
      <c r="D14491">
        <v>1129</v>
      </c>
    </row>
    <row r="14492" spans="1:4" ht="19.5" customHeight="1">
      <c r="B14492" t="s">
        <v>149</v>
      </c>
      <c r="D14492">
        <v>3663</v>
      </c>
    </row>
    <row r="14494" spans="1:4" ht="19.5" customHeight="1">
      <c r="A14494" t="s">
        <v>168</v>
      </c>
    </row>
    <row r="14495" spans="1:4" ht="19.5" customHeight="1">
      <c r="A14495" t="s">
        <v>169</v>
      </c>
    </row>
    <row r="14499" spans="1:4" ht="19.5" customHeight="1">
      <c r="A14499" t="s">
        <v>190</v>
      </c>
    </row>
    <row r="14501" spans="1:4" ht="19.5" customHeight="1">
      <c r="A14501" t="s">
        <v>508</v>
      </c>
    </row>
    <row r="14503" spans="1:4" ht="19.5" customHeight="1">
      <c r="B14503" t="s">
        <v>336</v>
      </c>
    </row>
    <row r="14504" spans="1:4" ht="19.5" customHeight="1">
      <c r="B14504" t="s">
        <v>176</v>
      </c>
      <c r="D14504">
        <v>743</v>
      </c>
    </row>
    <row r="14505" spans="1:4" ht="19.5" customHeight="1">
      <c r="A14505" s="4"/>
      <c r="B14505" t="s">
        <v>177</v>
      </c>
      <c r="D14505">
        <v>5815</v>
      </c>
    </row>
    <row r="14506" spans="1:4" ht="19.5" customHeight="1">
      <c r="A14506" s="4"/>
      <c r="B14506" t="s">
        <v>324</v>
      </c>
      <c r="D14506">
        <v>193</v>
      </c>
    </row>
    <row r="14507" spans="1:4" ht="19.5" customHeight="1">
      <c r="A14507" s="4"/>
      <c r="B14507" t="s">
        <v>179</v>
      </c>
      <c r="D14507">
        <v>1543</v>
      </c>
    </row>
    <row r="14508" spans="1:4" ht="19.5" customHeight="1">
      <c r="A14508" s="4"/>
      <c r="B14508" t="s">
        <v>316</v>
      </c>
      <c r="D14508">
        <v>96</v>
      </c>
    </row>
    <row r="14509" spans="1:4" ht="19.5" customHeight="1">
      <c r="B14509" t="s">
        <v>181</v>
      </c>
      <c r="D14509">
        <v>899</v>
      </c>
    </row>
    <row r="14510" spans="1:4" ht="19.5" customHeight="1">
      <c r="B14510" t="s">
        <v>182</v>
      </c>
      <c r="D14510">
        <v>109</v>
      </c>
    </row>
    <row r="14511" spans="1:4" ht="19.5" customHeight="1">
      <c r="B14511" t="s">
        <v>183</v>
      </c>
      <c r="D14511">
        <v>817</v>
      </c>
    </row>
    <row r="14513" spans="1:4" ht="19.5" customHeight="1">
      <c r="B14513" t="s">
        <v>184</v>
      </c>
    </row>
    <row r="14514" spans="1:4" ht="19.5" customHeight="1">
      <c r="B14514" t="s">
        <v>185</v>
      </c>
      <c r="D14514">
        <v>123</v>
      </c>
    </row>
    <row r="14515" spans="1:4" ht="19.5" customHeight="1">
      <c r="B14515" t="s">
        <v>186</v>
      </c>
      <c r="D14515">
        <v>794</v>
      </c>
    </row>
    <row r="14517" spans="1:4" ht="19.5" customHeight="1">
      <c r="B14517" t="s">
        <v>148</v>
      </c>
      <c r="D14517">
        <v>3520</v>
      </c>
    </row>
    <row r="14518" spans="1:4" ht="19.5" customHeight="1">
      <c r="B14518" t="s">
        <v>149</v>
      </c>
    </row>
    <row r="14520" spans="1:4" ht="19.5" customHeight="1">
      <c r="A14520" t="s">
        <v>168</v>
      </c>
    </row>
    <row r="14521" spans="1:4" ht="19.5" customHeight="1">
      <c r="A14521" t="s">
        <v>169</v>
      </c>
    </row>
    <row r="14524" spans="1:4" ht="19.5" customHeight="1">
      <c r="A14524" t="s">
        <v>190</v>
      </c>
    </row>
    <row r="14526" spans="1:4" ht="19.5" customHeight="1">
      <c r="A14526" t="s">
        <v>509</v>
      </c>
    </row>
    <row r="14528" spans="1:4" ht="19.5" customHeight="1">
      <c r="B14528" t="s">
        <v>336</v>
      </c>
    </row>
    <row r="14529" spans="1:4" ht="19.5" customHeight="1">
      <c r="B14529" t="s">
        <v>176</v>
      </c>
      <c r="D14529">
        <v>2380</v>
      </c>
    </row>
    <row r="14530" spans="1:4" ht="19.5" customHeight="1">
      <c r="A14530" s="4"/>
      <c r="B14530" t="s">
        <v>177</v>
      </c>
      <c r="D14530">
        <v>16965</v>
      </c>
    </row>
    <row r="14531" spans="1:4" ht="19.5" customHeight="1">
      <c r="A14531" s="4"/>
      <c r="B14531" t="s">
        <v>324</v>
      </c>
      <c r="D14531">
        <v>568</v>
      </c>
    </row>
    <row r="14532" spans="1:4" ht="19.5" customHeight="1">
      <c r="A14532" s="4"/>
      <c r="B14532" t="s">
        <v>179</v>
      </c>
      <c r="D14532">
        <v>4407</v>
      </c>
    </row>
    <row r="14533" spans="1:4" ht="19.5" customHeight="1">
      <c r="A14533" s="4"/>
      <c r="B14533" t="s">
        <v>316</v>
      </c>
      <c r="D14533">
        <v>308</v>
      </c>
    </row>
    <row r="14534" spans="1:4" ht="19.5" customHeight="1">
      <c r="B14534" t="s">
        <v>181</v>
      </c>
      <c r="D14534">
        <v>2444</v>
      </c>
    </row>
    <row r="14535" spans="1:4" ht="19.5" customHeight="1">
      <c r="B14535" t="s">
        <v>182</v>
      </c>
      <c r="D14535">
        <v>306</v>
      </c>
    </row>
    <row r="14536" spans="1:4" ht="19.5" customHeight="1">
      <c r="B14536" t="s">
        <v>183</v>
      </c>
      <c r="D14536">
        <v>2503</v>
      </c>
    </row>
    <row r="14538" spans="1:4" ht="19.5" customHeight="1">
      <c r="B14538" t="s">
        <v>184</v>
      </c>
    </row>
    <row r="14539" spans="1:4" ht="19.5" customHeight="1">
      <c r="B14539" t="s">
        <v>185</v>
      </c>
      <c r="D14539">
        <v>339</v>
      </c>
    </row>
    <row r="14540" spans="1:4" ht="19.5" customHeight="1">
      <c r="B14540" t="s">
        <v>186</v>
      </c>
      <c r="D14540">
        <v>2255</v>
      </c>
    </row>
    <row r="14542" spans="1:4" ht="19.5" customHeight="1">
      <c r="B14542" t="s">
        <v>148</v>
      </c>
    </row>
    <row r="14543" spans="1:4" ht="19.5" customHeight="1">
      <c r="B14543" t="s">
        <v>149</v>
      </c>
    </row>
    <row r="14545" spans="1:4" ht="19.5" customHeight="1">
      <c r="A14545" t="s">
        <v>168</v>
      </c>
    </row>
    <row r="14546" spans="1:4" ht="19.5" customHeight="1">
      <c r="A14546" t="s">
        <v>169</v>
      </c>
    </row>
    <row r="14550" spans="1:4" ht="19.5" customHeight="1">
      <c r="A14550" t="s">
        <v>190</v>
      </c>
    </row>
    <row r="14552" spans="1:4" ht="19.5" customHeight="1">
      <c r="A14552" t="s">
        <v>510</v>
      </c>
    </row>
    <row r="14554" spans="1:4" ht="19.5" customHeight="1">
      <c r="A14554">
        <v>1</v>
      </c>
      <c r="B14554" t="s">
        <v>150</v>
      </c>
      <c r="D14554">
        <v>412</v>
      </c>
    </row>
    <row r="14555" spans="1:4" ht="19.5" customHeight="1">
      <c r="A14555" s="4">
        <v>2</v>
      </c>
      <c r="B14555" t="s">
        <v>151</v>
      </c>
      <c r="D14555">
        <v>834</v>
      </c>
    </row>
    <row r="14556" spans="1:4" ht="19.5" customHeight="1">
      <c r="A14556">
        <v>1</v>
      </c>
      <c r="B14556" t="s">
        <v>152</v>
      </c>
      <c r="D14556">
        <v>675</v>
      </c>
    </row>
    <row r="14557" spans="1:4" ht="19.5" customHeight="1">
      <c r="A14557" s="4">
        <v>2</v>
      </c>
      <c r="B14557" t="s">
        <v>153</v>
      </c>
      <c r="D14557">
        <v>1100</v>
      </c>
    </row>
    <row r="14558" spans="1:4" ht="19.5" customHeight="1">
      <c r="A14558">
        <v>1</v>
      </c>
      <c r="B14558" t="s">
        <v>170</v>
      </c>
      <c r="D14558">
        <v>7484</v>
      </c>
    </row>
    <row r="14559" spans="1:4" ht="19.5" customHeight="1">
      <c r="A14559" s="4">
        <v>2</v>
      </c>
      <c r="B14559" t="s">
        <v>171</v>
      </c>
      <c r="D14559">
        <v>18702</v>
      </c>
    </row>
    <row r="14560" spans="1:4" ht="19.5" customHeight="1">
      <c r="A14560">
        <v>1</v>
      </c>
      <c r="B14560" t="s">
        <v>154</v>
      </c>
      <c r="D14560">
        <v>671</v>
      </c>
    </row>
    <row r="14561" spans="1:4" ht="19.5" customHeight="1">
      <c r="A14561" s="4">
        <v>2</v>
      </c>
      <c r="B14561" t="s">
        <v>155</v>
      </c>
      <c r="D14561">
        <v>1006</v>
      </c>
    </row>
    <row r="14562" spans="1:4" ht="19.5" customHeight="1">
      <c r="A14562">
        <v>1</v>
      </c>
      <c r="B14562" t="s">
        <v>156</v>
      </c>
      <c r="D14562">
        <v>515</v>
      </c>
    </row>
    <row r="14563" spans="1:4" ht="19.5" customHeight="1">
      <c r="A14563" s="4">
        <v>2</v>
      </c>
      <c r="B14563" t="s">
        <v>157</v>
      </c>
      <c r="D14563">
        <v>767</v>
      </c>
    </row>
    <row r="14564" spans="1:4" ht="19.5" customHeight="1">
      <c r="A14564">
        <v>1</v>
      </c>
      <c r="B14564" t="s">
        <v>158</v>
      </c>
      <c r="D14564">
        <v>2728</v>
      </c>
    </row>
    <row r="14565" spans="1:4" ht="19.5" customHeight="1">
      <c r="A14565" s="4">
        <v>2</v>
      </c>
      <c r="B14565" t="s">
        <v>159</v>
      </c>
      <c r="D14565">
        <v>5197</v>
      </c>
    </row>
    <row r="14566" spans="1:4" ht="19.5" customHeight="1">
      <c r="A14566">
        <v>1</v>
      </c>
      <c r="B14566" t="s">
        <v>160</v>
      </c>
      <c r="D14566">
        <v>4259</v>
      </c>
    </row>
    <row r="14567" spans="1:4" ht="19.5" customHeight="1">
      <c r="A14567" s="4">
        <v>2</v>
      </c>
      <c r="B14567" t="s">
        <v>161</v>
      </c>
      <c r="D14567">
        <v>9196</v>
      </c>
    </row>
    <row r="14568" spans="1:4" ht="19.5" customHeight="1">
      <c r="A14568">
        <v>1</v>
      </c>
      <c r="B14568" t="s">
        <v>162</v>
      </c>
      <c r="D14568">
        <v>1010</v>
      </c>
    </row>
    <row r="14569" spans="1:4" ht="19.5" customHeight="1">
      <c r="A14569" s="4">
        <v>2</v>
      </c>
      <c r="B14569" t="s">
        <v>163</v>
      </c>
      <c r="D14569">
        <v>1632</v>
      </c>
    </row>
    <row r="14570" spans="1:4" ht="19.5" customHeight="1">
      <c r="A14570">
        <v>1</v>
      </c>
      <c r="B14570" t="s">
        <v>164</v>
      </c>
      <c r="D14570">
        <v>474</v>
      </c>
    </row>
    <row r="14571" spans="1:4" ht="19.5" customHeight="1">
      <c r="A14571" s="4">
        <v>2</v>
      </c>
      <c r="B14571" t="s">
        <v>165</v>
      </c>
      <c r="D14571">
        <v>742</v>
      </c>
    </row>
    <row r="14572" spans="1:4" ht="19.5" customHeight="1">
      <c r="A14572">
        <v>1</v>
      </c>
      <c r="B14572" t="s">
        <v>166</v>
      </c>
      <c r="D14572">
        <v>1630</v>
      </c>
    </row>
    <row r="14573" spans="1:4" ht="19.5" customHeight="1">
      <c r="A14573" s="4">
        <v>2</v>
      </c>
      <c r="B14573" t="s">
        <v>167</v>
      </c>
      <c r="D14573">
        <v>3151</v>
      </c>
    </row>
    <row r="14576" spans="1:4" ht="19.5" customHeight="1">
      <c r="A14576">
        <v>1</v>
      </c>
      <c r="B14576" t="s">
        <v>148</v>
      </c>
      <c r="D14576">
        <f>D14554+D14556+D14558+D14560+D14562+D14564+D14566+D14568+D14570+D14572</f>
        <v>19858</v>
      </c>
    </row>
    <row r="14577" spans="1:4" ht="19.5" customHeight="1">
      <c r="A14577" s="4">
        <v>2</v>
      </c>
      <c r="B14577" t="s">
        <v>149</v>
      </c>
      <c r="D14577">
        <f>D14555+D14557+D14559+D14561+D14563+D14565+D14567+D14569+D14571+D14573</f>
        <v>42327</v>
      </c>
    </row>
    <row r="14580" spans="1:4" ht="19.5" customHeight="1">
      <c r="A14580" t="s">
        <v>168</v>
      </c>
    </row>
    <row r="14581" spans="1:4" ht="19.5" customHeight="1">
      <c r="A14581" t="s">
        <v>169</v>
      </c>
    </row>
    <row r="14584" spans="1:4" ht="19.5" customHeight="1">
      <c r="A14584" t="s">
        <v>190</v>
      </c>
    </row>
    <row r="14586" spans="1:4" ht="19.5" customHeight="1">
      <c r="A14586" t="s">
        <v>511</v>
      </c>
    </row>
    <row r="14588" spans="1:4" ht="19.5" customHeight="1">
      <c r="A14588">
        <v>1</v>
      </c>
      <c r="B14588" t="s">
        <v>150</v>
      </c>
      <c r="D14588">
        <v>200</v>
      </c>
    </row>
    <row r="14589" spans="1:4" ht="19.5" customHeight="1">
      <c r="A14589" s="4">
        <v>2</v>
      </c>
      <c r="B14589" t="s">
        <v>151</v>
      </c>
      <c r="D14589">
        <v>432</v>
      </c>
    </row>
    <row r="14590" spans="1:4" ht="19.5" customHeight="1">
      <c r="A14590">
        <v>1</v>
      </c>
      <c r="B14590" t="s">
        <v>152</v>
      </c>
      <c r="D14590">
        <v>356</v>
      </c>
    </row>
    <row r="14591" spans="1:4" ht="19.5" customHeight="1">
      <c r="A14591" s="4">
        <v>2</v>
      </c>
      <c r="B14591" t="s">
        <v>153</v>
      </c>
      <c r="D14591">
        <v>613</v>
      </c>
    </row>
    <row r="14592" spans="1:4" ht="19.5" customHeight="1">
      <c r="A14592">
        <v>1</v>
      </c>
      <c r="B14592" t="s">
        <v>170</v>
      </c>
      <c r="D14592">
        <v>613</v>
      </c>
    </row>
    <row r="14593" spans="1:4" ht="19.5" customHeight="1">
      <c r="A14593" s="4">
        <v>2</v>
      </c>
      <c r="B14593" t="s">
        <v>171</v>
      </c>
      <c r="D14593">
        <v>1624</v>
      </c>
    </row>
    <row r="14594" spans="1:4" ht="19.5" customHeight="1">
      <c r="A14594">
        <v>1</v>
      </c>
      <c r="B14594" t="s">
        <v>154</v>
      </c>
      <c r="D14594">
        <v>263</v>
      </c>
    </row>
    <row r="14595" spans="1:4" ht="19.5" customHeight="1">
      <c r="A14595" s="4">
        <v>2</v>
      </c>
      <c r="B14595" t="s">
        <v>155</v>
      </c>
      <c r="D14595">
        <v>436113</v>
      </c>
    </row>
    <row r="14596" spans="1:4" ht="19.5" customHeight="1">
      <c r="A14596">
        <v>1</v>
      </c>
      <c r="B14596" t="s">
        <v>156</v>
      </c>
      <c r="D14596">
        <v>199</v>
      </c>
    </row>
    <row r="14597" spans="1:4" ht="19.5" customHeight="1">
      <c r="A14597" s="4">
        <v>2</v>
      </c>
      <c r="B14597" t="s">
        <v>157</v>
      </c>
      <c r="D14597">
        <v>276</v>
      </c>
    </row>
    <row r="14598" spans="1:4" ht="19.5" customHeight="1">
      <c r="A14598">
        <v>1</v>
      </c>
      <c r="B14598" t="s">
        <v>158</v>
      </c>
      <c r="D14598">
        <v>645</v>
      </c>
    </row>
    <row r="14599" spans="1:4" ht="19.5" customHeight="1">
      <c r="A14599" s="4">
        <v>2</v>
      </c>
      <c r="B14599" t="s">
        <v>159</v>
      </c>
      <c r="D14599">
        <v>305</v>
      </c>
    </row>
    <row r="14600" spans="1:4" ht="19.5" customHeight="1">
      <c r="A14600">
        <v>1</v>
      </c>
      <c r="B14600" t="s">
        <v>160</v>
      </c>
      <c r="D14600">
        <v>747</v>
      </c>
    </row>
    <row r="14601" spans="1:4" ht="19.5" customHeight="1">
      <c r="A14601" s="4">
        <v>2</v>
      </c>
      <c r="B14601" t="s">
        <v>161</v>
      </c>
      <c r="D14601">
        <v>241</v>
      </c>
    </row>
    <row r="14602" spans="1:4" ht="19.5" customHeight="1">
      <c r="A14602">
        <v>1</v>
      </c>
      <c r="B14602" t="s">
        <v>162</v>
      </c>
      <c r="D14602">
        <v>440</v>
      </c>
    </row>
    <row r="14603" spans="1:4" ht="19.5" customHeight="1">
      <c r="A14603" s="4">
        <v>2</v>
      </c>
      <c r="B14603" t="s">
        <v>163</v>
      </c>
      <c r="D14603">
        <v>211</v>
      </c>
    </row>
    <row r="14604" spans="1:4" ht="19.5" customHeight="1">
      <c r="A14604">
        <v>1</v>
      </c>
      <c r="B14604" t="s">
        <v>164</v>
      </c>
      <c r="D14604">
        <v>211</v>
      </c>
    </row>
    <row r="14605" spans="1:4" ht="19.5" customHeight="1">
      <c r="A14605" s="4">
        <v>2</v>
      </c>
      <c r="B14605" t="s">
        <v>165</v>
      </c>
      <c r="D14605">
        <v>378</v>
      </c>
    </row>
    <row r="14606" spans="1:4" ht="19.5" customHeight="1">
      <c r="A14606">
        <v>1</v>
      </c>
      <c r="B14606" t="s">
        <v>166</v>
      </c>
      <c r="D14606">
        <v>1630</v>
      </c>
    </row>
    <row r="14607" spans="1:4" ht="19.5" customHeight="1">
      <c r="A14607" s="4">
        <v>2</v>
      </c>
      <c r="B14607" t="s">
        <v>167</v>
      </c>
      <c r="D14607">
        <v>3150</v>
      </c>
    </row>
    <row r="14610" spans="1:4" ht="19.5" customHeight="1">
      <c r="A14610">
        <v>1</v>
      </c>
      <c r="B14610" t="s">
        <v>148</v>
      </c>
      <c r="D14610">
        <f>D14588+D14590+D14592+D14594+D14596+D14598+D14600+D14602+D14604+D14606</f>
        <v>5304</v>
      </c>
    </row>
    <row r="14611" spans="1:4" ht="19.5" customHeight="1">
      <c r="A14611" s="4">
        <v>2</v>
      </c>
      <c r="B14611" t="s">
        <v>149</v>
      </c>
      <c r="D14611">
        <f>D14589+D14591+D14593+D14595+D14597+D14599+D14601+D14603+D14605+D14607</f>
        <v>443343</v>
      </c>
    </row>
    <row r="14614" spans="1:4" ht="19.5" customHeight="1">
      <c r="A14614" t="s">
        <v>168</v>
      </c>
    </row>
    <row r="14615" spans="1:4" ht="19.5" customHeight="1">
      <c r="A14615" t="s">
        <v>169</v>
      </c>
    </row>
    <row r="14618" spans="1:4" ht="19.5" customHeight="1">
      <c r="A14618" t="s">
        <v>190</v>
      </c>
    </row>
    <row r="14620" spans="1:4" ht="19.5" customHeight="1">
      <c r="A14620" t="s">
        <v>512</v>
      </c>
    </row>
    <row r="14622" spans="1:4" ht="19.5" customHeight="1">
      <c r="A14622">
        <v>1</v>
      </c>
      <c r="B14622" t="s">
        <v>150</v>
      </c>
      <c r="D14622">
        <v>235</v>
      </c>
    </row>
    <row r="14623" spans="1:4" ht="19.5" customHeight="1">
      <c r="A14623" s="4">
        <v>2</v>
      </c>
      <c r="B14623" t="s">
        <v>151</v>
      </c>
      <c r="D14623">
        <v>463</v>
      </c>
    </row>
    <row r="14624" spans="1:4" ht="19.5" customHeight="1">
      <c r="A14624">
        <v>1</v>
      </c>
      <c r="B14624" t="s">
        <v>152</v>
      </c>
      <c r="D14624">
        <v>736</v>
      </c>
    </row>
    <row r="14625" spans="1:4" ht="19.5" customHeight="1">
      <c r="A14625" s="4">
        <v>2</v>
      </c>
      <c r="B14625" t="s">
        <v>153</v>
      </c>
      <c r="D14625">
        <v>1131</v>
      </c>
    </row>
    <row r="14626" spans="1:4" ht="19.5" customHeight="1">
      <c r="A14626">
        <v>1</v>
      </c>
      <c r="B14626" t="s">
        <v>170</v>
      </c>
      <c r="D14626">
        <v>954</v>
      </c>
    </row>
    <row r="14627" spans="1:4" ht="19.5" customHeight="1">
      <c r="A14627" s="4">
        <v>2</v>
      </c>
      <c r="B14627" t="s">
        <v>171</v>
      </c>
      <c r="D14627">
        <v>2206</v>
      </c>
    </row>
    <row r="14628" spans="1:4" ht="19.5" customHeight="1">
      <c r="A14628">
        <v>1</v>
      </c>
      <c r="B14628" t="s">
        <v>154</v>
      </c>
      <c r="D14628">
        <v>454</v>
      </c>
    </row>
    <row r="14629" spans="1:4" ht="19.5" customHeight="1">
      <c r="A14629" s="4">
        <v>2</v>
      </c>
      <c r="B14629" t="s">
        <v>155</v>
      </c>
      <c r="D14629">
        <v>650</v>
      </c>
    </row>
    <row r="14630" spans="1:4" ht="19.5" customHeight="1">
      <c r="A14630">
        <v>1</v>
      </c>
      <c r="B14630" t="s">
        <v>156</v>
      </c>
      <c r="D14630">
        <v>267</v>
      </c>
    </row>
    <row r="14631" spans="1:4" ht="19.5" customHeight="1">
      <c r="A14631" s="4">
        <v>2</v>
      </c>
      <c r="B14631" t="s">
        <v>157</v>
      </c>
      <c r="D14631">
        <v>426</v>
      </c>
    </row>
    <row r="14632" spans="1:4" ht="19.5" customHeight="1">
      <c r="A14632">
        <v>1</v>
      </c>
      <c r="B14632" t="s">
        <v>158</v>
      </c>
      <c r="D14632">
        <v>763</v>
      </c>
    </row>
    <row r="14633" spans="1:4" ht="19.5" customHeight="1">
      <c r="A14633" s="4">
        <v>2</v>
      </c>
      <c r="B14633" t="s">
        <v>159</v>
      </c>
      <c r="D14633">
        <v>1406</v>
      </c>
    </row>
    <row r="14634" spans="1:4" ht="19.5" customHeight="1">
      <c r="A14634">
        <v>1</v>
      </c>
      <c r="B14634" t="s">
        <v>160</v>
      </c>
      <c r="D14634">
        <v>679</v>
      </c>
    </row>
    <row r="14635" spans="1:4" ht="19.5" customHeight="1">
      <c r="A14635" s="4">
        <v>2</v>
      </c>
      <c r="B14635" t="s">
        <v>161</v>
      </c>
      <c r="D14635">
        <v>1369</v>
      </c>
    </row>
    <row r="14636" spans="1:4" ht="19.5" customHeight="1">
      <c r="A14636">
        <v>1</v>
      </c>
      <c r="B14636" t="s">
        <v>162</v>
      </c>
      <c r="D14636">
        <v>654</v>
      </c>
    </row>
    <row r="14637" spans="1:4" ht="19.5" customHeight="1">
      <c r="A14637" s="4">
        <v>2</v>
      </c>
      <c r="B14637" t="s">
        <v>163</v>
      </c>
      <c r="D14637">
        <v>1054</v>
      </c>
    </row>
    <row r="14638" spans="1:4" ht="19.5" customHeight="1">
      <c r="A14638">
        <v>1</v>
      </c>
      <c r="B14638" t="s">
        <v>164</v>
      </c>
      <c r="D14638">
        <v>301</v>
      </c>
    </row>
    <row r="14639" spans="1:4" ht="19.5" customHeight="1">
      <c r="A14639" s="4">
        <v>2</v>
      </c>
      <c r="B14639" t="s">
        <v>165</v>
      </c>
      <c r="D14639">
        <v>499</v>
      </c>
    </row>
    <row r="14640" spans="1:4" ht="19.5" customHeight="1">
      <c r="A14640">
        <v>1</v>
      </c>
      <c r="B14640" t="s">
        <v>166</v>
      </c>
      <c r="D14640">
        <v>873</v>
      </c>
    </row>
    <row r="14641" spans="1:4" ht="19.5" customHeight="1">
      <c r="A14641" s="4">
        <v>2</v>
      </c>
      <c r="B14641" t="s">
        <v>167</v>
      </c>
      <c r="D14641">
        <v>1546</v>
      </c>
    </row>
    <row r="14644" spans="1:4" ht="19.5" customHeight="1">
      <c r="A14644">
        <v>1</v>
      </c>
      <c r="B14644" t="s">
        <v>148</v>
      </c>
      <c r="D14644">
        <f>D14622+D14624+D14626+D14628+D14630+D14632+D14634+D14636+D14638+D14640</f>
        <v>5916</v>
      </c>
    </row>
    <row r="14645" spans="1:4" ht="19.5" customHeight="1">
      <c r="A14645" s="4">
        <v>2</v>
      </c>
      <c r="B14645" t="s">
        <v>149</v>
      </c>
      <c r="D14645">
        <f>D14623+D14625+D14627+D14629+D14631+D14633+D14635+D14637+D14639+D14641</f>
        <v>10750</v>
      </c>
    </row>
    <row r="14648" spans="1:4" ht="19.5" customHeight="1">
      <c r="A14648" t="s">
        <v>168</v>
      </c>
    </row>
    <row r="14649" spans="1:4" ht="19.5" customHeight="1">
      <c r="A14649" t="s">
        <v>169</v>
      </c>
    </row>
    <row r="14652" spans="1:4" ht="19.5" customHeight="1">
      <c r="A14652" t="s">
        <v>190</v>
      </c>
    </row>
    <row r="14654" spans="1:4" ht="19.5" customHeight="1">
      <c r="A14654" t="s">
        <v>513</v>
      </c>
    </row>
    <row r="14656" spans="1:4" ht="19.5" customHeight="1">
      <c r="A14656">
        <v>1</v>
      </c>
      <c r="B14656" t="s">
        <v>150</v>
      </c>
      <c r="D14656">
        <v>3183</v>
      </c>
    </row>
    <row r="14657" spans="1:4" ht="19.5" customHeight="1">
      <c r="A14657" s="4">
        <v>2</v>
      </c>
      <c r="B14657" t="s">
        <v>151</v>
      </c>
      <c r="D14657">
        <v>3221</v>
      </c>
    </row>
    <row r="14658" spans="1:4" ht="19.5" customHeight="1">
      <c r="A14658">
        <v>1</v>
      </c>
      <c r="B14658" t="s">
        <v>152</v>
      </c>
      <c r="D14658">
        <v>10160</v>
      </c>
    </row>
    <row r="14659" spans="1:4" ht="19.5" customHeight="1">
      <c r="A14659" s="4">
        <v>2</v>
      </c>
      <c r="B14659" t="s">
        <v>153</v>
      </c>
      <c r="D14659">
        <v>10604</v>
      </c>
    </row>
    <row r="14660" spans="1:4" ht="19.5" customHeight="1">
      <c r="A14660">
        <v>1</v>
      </c>
      <c r="B14660" t="s">
        <v>170</v>
      </c>
      <c r="D14660">
        <v>3485</v>
      </c>
    </row>
    <row r="14661" spans="1:4" ht="19.5" customHeight="1">
      <c r="A14661" s="4">
        <v>2</v>
      </c>
      <c r="B14661" t="s">
        <v>171</v>
      </c>
      <c r="D14661">
        <v>3544</v>
      </c>
    </row>
    <row r="14662" spans="1:4" ht="19.5" customHeight="1">
      <c r="A14662">
        <v>1</v>
      </c>
      <c r="B14662" t="s">
        <v>154</v>
      </c>
      <c r="D14662">
        <v>9154</v>
      </c>
    </row>
    <row r="14663" spans="1:4" ht="19.5" customHeight="1">
      <c r="A14663" s="4">
        <v>2</v>
      </c>
      <c r="B14663" t="s">
        <v>155</v>
      </c>
      <c r="D14663">
        <v>9457</v>
      </c>
    </row>
    <row r="14664" spans="1:4" ht="19.5" customHeight="1">
      <c r="A14664">
        <v>1</v>
      </c>
      <c r="B14664" t="s">
        <v>156</v>
      </c>
      <c r="D14664">
        <v>5119</v>
      </c>
    </row>
    <row r="14665" spans="1:4" ht="19.5" customHeight="1">
      <c r="A14665" s="4">
        <v>2</v>
      </c>
      <c r="B14665" t="s">
        <v>157</v>
      </c>
      <c r="D14665">
        <v>5377</v>
      </c>
    </row>
    <row r="14666" spans="1:4" ht="19.5" customHeight="1">
      <c r="A14666">
        <v>1</v>
      </c>
      <c r="B14666" t="s">
        <v>158</v>
      </c>
      <c r="D14666">
        <v>19840</v>
      </c>
    </row>
    <row r="14667" spans="1:4" ht="19.5" customHeight="1">
      <c r="A14667" s="4">
        <v>2</v>
      </c>
      <c r="B14667" t="s">
        <v>159</v>
      </c>
      <c r="D14667">
        <v>20554</v>
      </c>
    </row>
    <row r="14668" spans="1:4" ht="19.5" customHeight="1">
      <c r="A14668">
        <v>1</v>
      </c>
      <c r="B14668" t="s">
        <v>160</v>
      </c>
      <c r="D14668">
        <v>18524</v>
      </c>
    </row>
    <row r="14669" spans="1:4" ht="19.5" customHeight="1">
      <c r="A14669" s="4">
        <v>2</v>
      </c>
      <c r="B14669" t="s">
        <v>161</v>
      </c>
      <c r="D14669">
        <v>19373</v>
      </c>
    </row>
    <row r="14670" spans="1:4" ht="19.5" customHeight="1">
      <c r="A14670">
        <v>1</v>
      </c>
      <c r="B14670" t="s">
        <v>162</v>
      </c>
      <c r="D14670">
        <v>9225</v>
      </c>
    </row>
    <row r="14671" spans="1:4" ht="19.5" customHeight="1">
      <c r="A14671" s="4">
        <v>2</v>
      </c>
      <c r="B14671" t="s">
        <v>163</v>
      </c>
      <c r="D14671">
        <v>9711</v>
      </c>
    </row>
    <row r="14672" spans="1:4" ht="19.5" customHeight="1">
      <c r="A14672">
        <v>1</v>
      </c>
      <c r="B14672" t="s">
        <v>164</v>
      </c>
      <c r="D14672">
        <v>4717</v>
      </c>
    </row>
    <row r="14673" spans="1:4" ht="19.5" customHeight="1">
      <c r="A14673" s="4">
        <v>2</v>
      </c>
      <c r="B14673" t="s">
        <v>165</v>
      </c>
      <c r="D14673">
        <v>5132</v>
      </c>
    </row>
    <row r="14674" spans="1:4" ht="19.5" customHeight="1">
      <c r="A14674">
        <v>1</v>
      </c>
      <c r="B14674" t="s">
        <v>166</v>
      </c>
      <c r="D14674">
        <v>12516</v>
      </c>
    </row>
    <row r="14675" spans="1:4" ht="19.5" customHeight="1">
      <c r="A14675" s="4">
        <v>2</v>
      </c>
      <c r="B14675" t="s">
        <v>167</v>
      </c>
      <c r="D14675">
        <v>13349</v>
      </c>
    </row>
    <row r="14678" spans="1:4" ht="19.5" customHeight="1">
      <c r="A14678">
        <v>1</v>
      </c>
      <c r="B14678" t="s">
        <v>148</v>
      </c>
      <c r="D14678">
        <f>D14656+D14658+D14660+D14662+D14664+D14666+D14668+D14670+D14672+D14674</f>
        <v>95923</v>
      </c>
    </row>
    <row r="14679" spans="1:4" ht="19.5" customHeight="1">
      <c r="A14679" s="4">
        <v>2</v>
      </c>
      <c r="B14679" t="s">
        <v>149</v>
      </c>
      <c r="D14679">
        <f>D14657+D14659+D14661+D14663+D14665+D14667+D14669+D14671+D14673+D14675</f>
        <v>100322</v>
      </c>
    </row>
    <row r="14682" spans="1:4" ht="19.5" customHeight="1">
      <c r="A14682" t="s">
        <v>168</v>
      </c>
    </row>
    <row r="14683" spans="1:4" ht="19.5" customHeight="1">
      <c r="A14683" t="s">
        <v>169</v>
      </c>
    </row>
    <row r="14686" spans="1:4" ht="19.5" customHeight="1">
      <c r="A14686" t="s">
        <v>190</v>
      </c>
    </row>
    <row r="14688" spans="1:4" ht="19.5" customHeight="1">
      <c r="A14688" t="s">
        <v>514</v>
      </c>
    </row>
    <row r="14690" spans="1:4" ht="19.5" customHeight="1">
      <c r="A14690">
        <v>1</v>
      </c>
      <c r="B14690" t="s">
        <v>150</v>
      </c>
      <c r="D14690">
        <v>5434</v>
      </c>
    </row>
    <row r="14691" spans="1:4" ht="19.5" customHeight="1">
      <c r="A14691" s="4">
        <v>2</v>
      </c>
      <c r="B14691" t="s">
        <v>151</v>
      </c>
      <c r="D14691">
        <v>6040</v>
      </c>
    </row>
    <row r="14692" spans="1:4" ht="19.5" customHeight="1">
      <c r="A14692">
        <v>1</v>
      </c>
      <c r="B14692" t="s">
        <v>152</v>
      </c>
      <c r="D14692">
        <v>13063</v>
      </c>
    </row>
    <row r="14693" spans="1:4" ht="19.5" customHeight="1">
      <c r="A14693" s="4">
        <v>2</v>
      </c>
      <c r="B14693" t="s">
        <v>153</v>
      </c>
      <c r="D14693">
        <v>16712</v>
      </c>
    </row>
    <row r="14694" spans="1:4" ht="19.5" customHeight="1">
      <c r="A14694">
        <v>1</v>
      </c>
      <c r="B14694" t="s">
        <v>3</v>
      </c>
      <c r="D14694">
        <v>13511</v>
      </c>
    </row>
    <row r="14695" spans="1:4" ht="19.5" customHeight="1">
      <c r="A14695" s="4">
        <v>2</v>
      </c>
      <c r="B14695" t="s">
        <v>4</v>
      </c>
      <c r="D14695">
        <v>15121</v>
      </c>
    </row>
    <row r="14696" spans="1:4" ht="19.5" customHeight="1">
      <c r="A14696">
        <v>1</v>
      </c>
      <c r="B14696" t="s">
        <v>515</v>
      </c>
      <c r="D14696">
        <v>15777</v>
      </c>
    </row>
    <row r="14697" spans="1:4" ht="19.5" customHeight="1">
      <c r="A14697" s="4">
        <v>2</v>
      </c>
      <c r="B14697" t="s">
        <v>516</v>
      </c>
      <c r="D14697">
        <v>19045</v>
      </c>
    </row>
    <row r="14698" spans="1:4" ht="19.5" customHeight="1">
      <c r="A14698">
        <v>1</v>
      </c>
      <c r="B14698" t="s">
        <v>154</v>
      </c>
      <c r="D14698">
        <v>7905</v>
      </c>
    </row>
    <row r="14699" spans="1:4" ht="19.5" customHeight="1">
      <c r="A14699" s="4">
        <v>2</v>
      </c>
      <c r="B14699" t="s">
        <v>155</v>
      </c>
      <c r="D14699">
        <v>9570</v>
      </c>
    </row>
    <row r="14700" spans="1:4" ht="19.5" customHeight="1">
      <c r="A14700">
        <v>1</v>
      </c>
      <c r="B14700" t="s">
        <v>156</v>
      </c>
      <c r="D14700">
        <v>12583</v>
      </c>
    </row>
    <row r="14701" spans="1:4" ht="19.5" customHeight="1">
      <c r="A14701" s="4">
        <v>2</v>
      </c>
      <c r="B14701" t="s">
        <v>157</v>
      </c>
      <c r="D14701">
        <v>14790</v>
      </c>
    </row>
    <row r="14702" spans="1:4" ht="19.5" customHeight="1">
      <c r="A14702">
        <v>1</v>
      </c>
      <c r="B14702" t="s">
        <v>158</v>
      </c>
      <c r="D14702">
        <v>12583</v>
      </c>
    </row>
    <row r="14703" spans="1:4" ht="19.5" customHeight="1">
      <c r="A14703" s="4">
        <v>2</v>
      </c>
      <c r="B14703" t="s">
        <v>159</v>
      </c>
      <c r="D14703">
        <v>14790</v>
      </c>
    </row>
    <row r="14704" spans="1:4" ht="19.5" customHeight="1">
      <c r="A14704">
        <v>1</v>
      </c>
      <c r="B14704" t="s">
        <v>160</v>
      </c>
      <c r="D14704">
        <v>18437</v>
      </c>
    </row>
    <row r="14705" spans="1:4" ht="19.5" customHeight="1">
      <c r="A14705" s="4">
        <v>2</v>
      </c>
      <c r="B14705" t="s">
        <v>161</v>
      </c>
      <c r="D14705">
        <v>21987</v>
      </c>
    </row>
    <row r="14706" spans="1:4" ht="19.5" customHeight="1">
      <c r="A14706">
        <v>1</v>
      </c>
      <c r="B14706" t="s">
        <v>162</v>
      </c>
      <c r="D14706">
        <v>11056</v>
      </c>
    </row>
    <row r="14707" spans="1:4" ht="19.5" customHeight="1">
      <c r="A14707" s="4">
        <v>2</v>
      </c>
      <c r="B14707" t="s">
        <v>163</v>
      </c>
      <c r="D14707">
        <v>13739</v>
      </c>
    </row>
    <row r="14708" spans="1:4" ht="19.5" customHeight="1">
      <c r="A14708">
        <v>1</v>
      </c>
      <c r="B14708" t="s">
        <v>164</v>
      </c>
      <c r="D14708">
        <v>4974</v>
      </c>
    </row>
    <row r="14709" spans="1:4" ht="19.5" customHeight="1">
      <c r="A14709" s="4">
        <v>2</v>
      </c>
      <c r="B14709" t="s">
        <v>165</v>
      </c>
      <c r="D14709">
        <v>6483</v>
      </c>
    </row>
    <row r="14710" spans="1:4" ht="19.5" customHeight="1">
      <c r="A14710">
        <v>1</v>
      </c>
      <c r="B14710" t="s">
        <v>166</v>
      </c>
      <c r="D14710">
        <v>20575</v>
      </c>
    </row>
    <row r="14711" spans="1:4" ht="19.5" customHeight="1">
      <c r="A14711" s="4">
        <v>2</v>
      </c>
      <c r="B14711" t="s">
        <v>167</v>
      </c>
      <c r="D14711">
        <v>25692</v>
      </c>
    </row>
    <row r="14714" spans="1:4" ht="19.5" customHeight="1">
      <c r="A14714">
        <v>1</v>
      </c>
      <c r="B14714" t="s">
        <v>148</v>
      </c>
      <c r="D14714">
        <f>D14690+D14692+D14694+D14698+D14700+D14702+D14704+D14706+D14708+D14710+D14696</f>
        <v>135898</v>
      </c>
    </row>
    <row r="14715" spans="1:4" ht="19.5" customHeight="1">
      <c r="A14715" s="4">
        <v>2</v>
      </c>
      <c r="B14715" t="s">
        <v>149</v>
      </c>
      <c r="D14715">
        <f>D14691+D14693+D14695+D14699+D14701+D14703+D14705+D14707+D14709+D14711+D14697</f>
        <v>163969</v>
      </c>
    </row>
    <row r="14718" spans="1:4" ht="19.5" customHeight="1">
      <c r="A14718" t="s">
        <v>168</v>
      </c>
    </row>
    <row r="14719" spans="1:4" ht="19.5" customHeight="1">
      <c r="A14719" t="s">
        <v>169</v>
      </c>
    </row>
    <row r="14723" spans="1:4" ht="19.5" customHeight="1">
      <c r="A14723" t="s">
        <v>190</v>
      </c>
    </row>
    <row r="14725" spans="1:4" ht="19.5" customHeight="1">
      <c r="A14725" t="s">
        <v>517</v>
      </c>
    </row>
    <row r="14727" spans="1:4" ht="19.5" customHeight="1">
      <c r="B14727" t="s">
        <v>336</v>
      </c>
    </row>
    <row r="14728" spans="1:4" ht="19.5" customHeight="1">
      <c r="B14728" t="s">
        <v>176</v>
      </c>
      <c r="D14728">
        <v>2914</v>
      </c>
    </row>
    <row r="14729" spans="1:4" ht="19.5" customHeight="1">
      <c r="A14729" s="4"/>
      <c r="B14729" t="s">
        <v>177</v>
      </c>
      <c r="D14729">
        <v>11365</v>
      </c>
    </row>
    <row r="14730" spans="1:4" ht="19.5" customHeight="1">
      <c r="A14730" s="4"/>
      <c r="B14730" t="s">
        <v>324</v>
      </c>
      <c r="D14730">
        <v>1277</v>
      </c>
    </row>
    <row r="14731" spans="1:4" ht="19.5" customHeight="1">
      <c r="A14731" s="4"/>
      <c r="B14731" t="s">
        <v>179</v>
      </c>
      <c r="D14731">
        <v>5439</v>
      </c>
    </row>
    <row r="14732" spans="1:4" ht="19.5" customHeight="1">
      <c r="A14732" s="4"/>
      <c r="B14732" t="s">
        <v>316</v>
      </c>
      <c r="D14732">
        <v>1472</v>
      </c>
    </row>
    <row r="14733" spans="1:4" ht="19.5" customHeight="1">
      <c r="B14733" t="s">
        <v>181</v>
      </c>
      <c r="D14733">
        <v>6066</v>
      </c>
    </row>
    <row r="14734" spans="1:4" ht="19.5" customHeight="1">
      <c r="B14734" t="s">
        <v>182</v>
      </c>
      <c r="D14734">
        <v>1754</v>
      </c>
    </row>
    <row r="14735" spans="1:4" ht="19.5" customHeight="1">
      <c r="B14735" t="s">
        <v>183</v>
      </c>
      <c r="D14735">
        <v>6426</v>
      </c>
    </row>
    <row r="14737" spans="1:4" ht="19.5" customHeight="1">
      <c r="B14737" t="s">
        <v>184</v>
      </c>
    </row>
    <row r="14738" spans="1:4" ht="19.5" customHeight="1">
      <c r="B14738" t="s">
        <v>185</v>
      </c>
      <c r="D14738">
        <v>2800</v>
      </c>
    </row>
    <row r="14739" spans="1:4" ht="19.5" customHeight="1">
      <c r="B14739" t="s">
        <v>186</v>
      </c>
      <c r="D14739">
        <v>10415</v>
      </c>
    </row>
    <row r="14741" spans="1:4" ht="19.5" customHeight="1">
      <c r="B14741" t="s">
        <v>148</v>
      </c>
    </row>
    <row r="14742" spans="1:4" ht="19.5" customHeight="1">
      <c r="B14742" t="s">
        <v>149</v>
      </c>
    </row>
    <row r="14744" spans="1:4" ht="19.5" customHeight="1">
      <c r="A14744" t="s">
        <v>168</v>
      </c>
    </row>
    <row r="14745" spans="1:4" ht="19.5" customHeight="1">
      <c r="A14745" t="s">
        <v>169</v>
      </c>
    </row>
    <row r="14749" spans="1:4" ht="19.5" customHeight="1">
      <c r="A14749" t="s">
        <v>190</v>
      </c>
    </row>
    <row r="14751" spans="1:4" ht="19.5" customHeight="1">
      <c r="A14751" t="s">
        <v>518</v>
      </c>
    </row>
    <row r="14753" spans="1:4" ht="19.5" customHeight="1">
      <c r="B14753" t="s">
        <v>336</v>
      </c>
    </row>
    <row r="14754" spans="1:4" ht="19.5" customHeight="1">
      <c r="B14754" t="s">
        <v>176</v>
      </c>
      <c r="D14754">
        <v>1334</v>
      </c>
    </row>
    <row r="14755" spans="1:4" ht="19.5" customHeight="1">
      <c r="A14755" s="4"/>
      <c r="B14755" t="s">
        <v>177</v>
      </c>
      <c r="D14755">
        <v>4773</v>
      </c>
    </row>
    <row r="14756" spans="1:4" ht="19.5" customHeight="1">
      <c r="A14756" s="4"/>
      <c r="B14756" t="s">
        <v>324</v>
      </c>
      <c r="D14756">
        <v>397</v>
      </c>
    </row>
    <row r="14757" spans="1:4" ht="19.5" customHeight="1">
      <c r="A14757" s="4"/>
      <c r="B14757" t="s">
        <v>179</v>
      </c>
      <c r="D14757">
        <v>1458</v>
      </c>
    </row>
    <row r="14758" spans="1:4" ht="19.5" customHeight="1">
      <c r="A14758" s="4"/>
      <c r="B14758" t="s">
        <v>316</v>
      </c>
      <c r="D14758">
        <v>336</v>
      </c>
    </row>
    <row r="14759" spans="1:4" ht="19.5" customHeight="1">
      <c r="B14759" t="s">
        <v>181</v>
      </c>
      <c r="D14759">
        <v>1203</v>
      </c>
    </row>
    <row r="14760" spans="1:4" ht="19.5" customHeight="1">
      <c r="B14760" t="s">
        <v>182</v>
      </c>
      <c r="D14760">
        <v>278</v>
      </c>
    </row>
    <row r="14761" spans="1:4" ht="19.5" customHeight="1">
      <c r="B14761" t="s">
        <v>183</v>
      </c>
      <c r="D14761">
        <v>896</v>
      </c>
    </row>
    <row r="14763" spans="1:4" ht="19.5" customHeight="1">
      <c r="B14763" t="s">
        <v>184</v>
      </c>
    </row>
    <row r="14764" spans="1:4" ht="19.5" customHeight="1">
      <c r="B14764" t="s">
        <v>185</v>
      </c>
      <c r="D14764">
        <v>521</v>
      </c>
    </row>
    <row r="14765" spans="1:4" ht="19.5" customHeight="1">
      <c r="B14765" t="s">
        <v>186</v>
      </c>
      <c r="D14765">
        <v>1862</v>
      </c>
    </row>
    <row r="14767" spans="1:4" ht="19.5" customHeight="1">
      <c r="B14767" t="s">
        <v>148</v>
      </c>
      <c r="D14767">
        <v>13259</v>
      </c>
    </row>
    <row r="14768" spans="1:4" ht="19.5" customHeight="1">
      <c r="B14768" t="s">
        <v>149</v>
      </c>
    </row>
    <row r="14770" spans="1:4" ht="19.5" customHeight="1">
      <c r="A14770" t="s">
        <v>168</v>
      </c>
    </row>
    <row r="14771" spans="1:4" ht="19.5" customHeight="1">
      <c r="A14771" t="s">
        <v>169</v>
      </c>
    </row>
    <row r="14775" spans="1:4" ht="19.5" customHeight="1">
      <c r="A14775" t="s">
        <v>190</v>
      </c>
    </row>
    <row r="14777" spans="1:4" ht="19.5" customHeight="1">
      <c r="A14777" t="s">
        <v>519</v>
      </c>
    </row>
    <row r="14779" spans="1:4" ht="19.5" customHeight="1">
      <c r="B14779" t="s">
        <v>336</v>
      </c>
    </row>
    <row r="14780" spans="1:4" ht="19.5" customHeight="1">
      <c r="B14780" t="s">
        <v>176</v>
      </c>
      <c r="D14780">
        <v>46</v>
      </c>
    </row>
    <row r="14781" spans="1:4" ht="19.5" customHeight="1">
      <c r="A14781" s="4"/>
      <c r="B14781" t="s">
        <v>177</v>
      </c>
      <c r="D14781">
        <v>160</v>
      </c>
    </row>
    <row r="14782" spans="1:4" ht="19.5" customHeight="1">
      <c r="A14782" s="4"/>
      <c r="B14782" t="s">
        <v>324</v>
      </c>
      <c r="D14782">
        <v>15</v>
      </c>
    </row>
    <row r="14783" spans="1:4" ht="19.5" customHeight="1">
      <c r="A14783" s="4"/>
      <c r="B14783" t="s">
        <v>179</v>
      </c>
      <c r="D14783">
        <v>53</v>
      </c>
    </row>
    <row r="14784" spans="1:4" ht="19.5" customHeight="1">
      <c r="A14784" s="4"/>
      <c r="B14784" t="s">
        <v>316</v>
      </c>
      <c r="D14784">
        <v>3</v>
      </c>
    </row>
    <row r="14785" spans="1:4" ht="19.5" customHeight="1">
      <c r="B14785" t="s">
        <v>181</v>
      </c>
      <c r="D14785">
        <v>12</v>
      </c>
    </row>
    <row r="14786" spans="1:4" ht="19.5" customHeight="1">
      <c r="B14786" t="s">
        <v>182</v>
      </c>
      <c r="D14786">
        <v>8</v>
      </c>
    </row>
    <row r="14787" spans="1:4" ht="19.5" customHeight="1">
      <c r="B14787" t="s">
        <v>183</v>
      </c>
      <c r="D14787">
        <v>26</v>
      </c>
    </row>
    <row r="14789" spans="1:4" ht="19.5" customHeight="1">
      <c r="B14789" t="s">
        <v>184</v>
      </c>
    </row>
    <row r="14790" spans="1:4" ht="19.5" customHeight="1">
      <c r="B14790" t="s">
        <v>185</v>
      </c>
      <c r="D14790">
        <v>7</v>
      </c>
    </row>
    <row r="14791" spans="1:4" ht="19.5" customHeight="1">
      <c r="B14791" t="s">
        <v>186</v>
      </c>
      <c r="D14791">
        <v>23</v>
      </c>
    </row>
    <row r="14793" spans="1:4" ht="19.5" customHeight="1">
      <c r="B14793" t="s">
        <v>148</v>
      </c>
      <c r="D14793">
        <v>223</v>
      </c>
    </row>
    <row r="14794" spans="1:4" ht="19.5" customHeight="1">
      <c r="B14794" t="s">
        <v>149</v>
      </c>
      <c r="D14794">
        <v>612</v>
      </c>
    </row>
    <row r="14796" spans="1:4" ht="19.5" customHeight="1">
      <c r="A14796" t="s">
        <v>168</v>
      </c>
    </row>
    <row r="14797" spans="1:4" ht="19.5" customHeight="1">
      <c r="A14797" t="s">
        <v>169</v>
      </c>
    </row>
    <row r="14801" spans="1:2" ht="19.5" customHeight="1">
      <c r="A14801" t="s">
        <v>190</v>
      </c>
    </row>
    <row r="14803" spans="1:2" ht="19.5" customHeight="1">
      <c r="A14803" t="s">
        <v>519</v>
      </c>
    </row>
    <row r="14805" spans="1:2" ht="19.5" customHeight="1">
      <c r="B14805" t="s">
        <v>336</v>
      </c>
    </row>
    <row r="14806" spans="1:2" ht="19.5" customHeight="1">
      <c r="B14806" t="s">
        <v>176</v>
      </c>
    </row>
    <row r="14807" spans="1:2" ht="19.5" customHeight="1">
      <c r="A14807" s="4"/>
      <c r="B14807" t="s">
        <v>177</v>
      </c>
    </row>
    <row r="14808" spans="1:2" ht="19.5" customHeight="1">
      <c r="A14808" s="4"/>
      <c r="B14808" t="s">
        <v>324</v>
      </c>
    </row>
    <row r="14809" spans="1:2" ht="19.5" customHeight="1">
      <c r="A14809" s="4"/>
      <c r="B14809" t="s">
        <v>179</v>
      </c>
    </row>
    <row r="14810" spans="1:2" ht="19.5" customHeight="1">
      <c r="A14810" s="4"/>
      <c r="B14810" t="s">
        <v>316</v>
      </c>
    </row>
    <row r="14811" spans="1:2" ht="19.5" customHeight="1">
      <c r="B14811" t="s">
        <v>181</v>
      </c>
    </row>
    <row r="14812" spans="1:2" ht="19.5" customHeight="1">
      <c r="B14812" t="s">
        <v>182</v>
      </c>
    </row>
    <row r="14813" spans="1:2" ht="19.5" customHeight="1">
      <c r="B14813" t="s">
        <v>183</v>
      </c>
    </row>
    <row r="14815" spans="1:2" ht="19.5" customHeight="1">
      <c r="B14815" t="s">
        <v>184</v>
      </c>
    </row>
    <row r="14816" spans="1:2" ht="19.5" customHeight="1">
      <c r="B14816" t="s">
        <v>185</v>
      </c>
    </row>
    <row r="14817" spans="1:4" ht="19.5" customHeight="1">
      <c r="B14817" t="s">
        <v>186</v>
      </c>
    </row>
    <row r="14819" spans="1:4" ht="19.5" customHeight="1">
      <c r="B14819" t="s">
        <v>148</v>
      </c>
    </row>
    <row r="14820" spans="1:4" ht="19.5" customHeight="1">
      <c r="B14820" t="s">
        <v>149</v>
      </c>
    </row>
    <row r="14822" spans="1:4" ht="19.5" customHeight="1">
      <c r="A14822" t="s">
        <v>168</v>
      </c>
    </row>
    <row r="14823" spans="1:4" ht="19.5" customHeight="1">
      <c r="A14823" t="s">
        <v>169</v>
      </c>
    </row>
    <row r="14827" spans="1:4" ht="19.5" customHeight="1">
      <c r="A14827" t="s">
        <v>190</v>
      </c>
    </row>
    <row r="14829" spans="1:4" ht="19.5" customHeight="1">
      <c r="A14829" t="s">
        <v>520</v>
      </c>
    </row>
    <row r="14831" spans="1:4" ht="19.5" customHeight="1">
      <c r="B14831" t="s">
        <v>336</v>
      </c>
    </row>
    <row r="14832" spans="1:4" ht="19.5" customHeight="1">
      <c r="B14832" t="s">
        <v>176</v>
      </c>
      <c r="D14832">
        <v>716</v>
      </c>
    </row>
    <row r="14833" spans="1:4" ht="19.5" customHeight="1">
      <c r="A14833" s="4"/>
      <c r="B14833" t="s">
        <v>177</v>
      </c>
      <c r="D14833">
        <v>5462</v>
      </c>
    </row>
    <row r="14834" spans="1:4" ht="19.5" customHeight="1">
      <c r="A14834" s="4"/>
      <c r="B14834" t="s">
        <v>324</v>
      </c>
      <c r="D14834">
        <v>192</v>
      </c>
    </row>
    <row r="14835" spans="1:4" ht="19.5" customHeight="1">
      <c r="A14835" s="4"/>
      <c r="B14835" t="s">
        <v>179</v>
      </c>
      <c r="D14835">
        <v>1459</v>
      </c>
    </row>
    <row r="14836" spans="1:4" ht="19.5" customHeight="1">
      <c r="A14836" s="4"/>
      <c r="B14836" t="s">
        <v>316</v>
      </c>
      <c r="D14836">
        <v>109</v>
      </c>
    </row>
    <row r="14837" spans="1:4" ht="19.5" customHeight="1">
      <c r="B14837" t="s">
        <v>181</v>
      </c>
      <c r="D14837">
        <v>802</v>
      </c>
    </row>
    <row r="14838" spans="1:4" ht="19.5" customHeight="1">
      <c r="B14838" t="s">
        <v>182</v>
      </c>
      <c r="D14838">
        <v>91</v>
      </c>
    </row>
    <row r="14839" spans="1:4" ht="19.5" customHeight="1">
      <c r="B14839" t="s">
        <v>183</v>
      </c>
      <c r="D14839">
        <v>759</v>
      </c>
    </row>
    <row r="14841" spans="1:4" ht="19.5" customHeight="1">
      <c r="B14841" t="s">
        <v>184</v>
      </c>
    </row>
    <row r="14842" spans="1:4" ht="19.5" customHeight="1">
      <c r="B14842" t="s">
        <v>185</v>
      </c>
      <c r="D14842">
        <v>68</v>
      </c>
    </row>
    <row r="14843" spans="1:4" ht="19.5" customHeight="1">
      <c r="B14843" t="s">
        <v>186</v>
      </c>
      <c r="D14843">
        <v>632</v>
      </c>
    </row>
    <row r="14845" spans="1:4" ht="19.5" customHeight="1">
      <c r="B14845" t="s">
        <v>148</v>
      </c>
    </row>
    <row r="14846" spans="1:4" ht="19.5" customHeight="1">
      <c r="B14846" t="s">
        <v>149</v>
      </c>
    </row>
    <row r="14848" spans="1:4" ht="19.5" customHeight="1">
      <c r="A14848" t="s">
        <v>521</v>
      </c>
    </row>
    <row r="14849" spans="1:4" ht="19.5" customHeight="1">
      <c r="A14849" t="s">
        <v>522</v>
      </c>
    </row>
    <row r="14853" spans="1:4" ht="19.5" customHeight="1">
      <c r="A14853" t="s">
        <v>190</v>
      </c>
    </row>
    <row r="14855" spans="1:4" ht="19.5" customHeight="1">
      <c r="A14855" t="s">
        <v>523</v>
      </c>
    </row>
    <row r="14857" spans="1:4" ht="19.5" customHeight="1">
      <c r="B14857" t="s">
        <v>336</v>
      </c>
    </row>
    <row r="14858" spans="1:4" ht="19.5" customHeight="1">
      <c r="B14858" t="s">
        <v>176</v>
      </c>
      <c r="D14858">
        <v>1353</v>
      </c>
    </row>
    <row r="14859" spans="1:4" ht="19.5" customHeight="1">
      <c r="A14859" s="4"/>
      <c r="B14859" t="s">
        <v>177</v>
      </c>
      <c r="D14859">
        <v>6924</v>
      </c>
    </row>
    <row r="14860" spans="1:4" ht="19.5" customHeight="1">
      <c r="A14860" s="4"/>
      <c r="B14860" t="s">
        <v>324</v>
      </c>
      <c r="D14860">
        <v>311</v>
      </c>
    </row>
    <row r="14861" spans="1:4" ht="19.5" customHeight="1">
      <c r="A14861" s="4"/>
      <c r="B14861" t="s">
        <v>179</v>
      </c>
      <c r="D14861">
        <v>1685</v>
      </c>
    </row>
    <row r="14862" spans="1:4" ht="19.5" customHeight="1">
      <c r="A14862" s="4"/>
      <c r="B14862" t="s">
        <v>316</v>
      </c>
      <c r="D14862">
        <v>136</v>
      </c>
    </row>
    <row r="14863" spans="1:4" ht="19.5" customHeight="1">
      <c r="B14863" t="s">
        <v>181</v>
      </c>
      <c r="D14863">
        <v>835</v>
      </c>
    </row>
    <row r="14864" spans="1:4" ht="19.5" customHeight="1">
      <c r="B14864" t="s">
        <v>182</v>
      </c>
      <c r="D14864">
        <v>136</v>
      </c>
    </row>
    <row r="14865" spans="1:4" ht="19.5" customHeight="1">
      <c r="B14865" t="s">
        <v>183</v>
      </c>
      <c r="D14865">
        <v>829</v>
      </c>
    </row>
    <row r="14867" spans="1:4" ht="19.5" customHeight="1">
      <c r="B14867" t="s">
        <v>184</v>
      </c>
    </row>
    <row r="14868" spans="1:4" ht="19.5" customHeight="1">
      <c r="B14868" t="s">
        <v>185</v>
      </c>
      <c r="D14868">
        <v>134</v>
      </c>
    </row>
    <row r="14869" spans="1:4" ht="19.5" customHeight="1">
      <c r="B14869" t="s">
        <v>186</v>
      </c>
      <c r="D14869">
        <v>817</v>
      </c>
    </row>
    <row r="14871" spans="1:4" ht="19.5" customHeight="1">
      <c r="B14871" t="s">
        <v>148</v>
      </c>
    </row>
    <row r="14872" spans="1:4" ht="19.5" customHeight="1">
      <c r="B14872" t="s">
        <v>149</v>
      </c>
    </row>
    <row r="14874" spans="1:4" ht="19.5" customHeight="1">
      <c r="A14874" t="s">
        <v>521</v>
      </c>
    </row>
    <row r="14875" spans="1:4" ht="19.5" customHeight="1">
      <c r="A14875" t="s">
        <v>522</v>
      </c>
    </row>
    <row r="14878" spans="1:4" ht="19.5" customHeight="1">
      <c r="A14878" t="s">
        <v>190</v>
      </c>
    </row>
    <row r="14880" spans="1:4" ht="19.5" customHeight="1">
      <c r="A14880" t="s">
        <v>524</v>
      </c>
    </row>
    <row r="14882" spans="1:4" ht="19.5" customHeight="1">
      <c r="B14882" t="s">
        <v>336</v>
      </c>
    </row>
    <row r="14883" spans="1:4" ht="19.5" customHeight="1">
      <c r="B14883" t="s">
        <v>176</v>
      </c>
      <c r="D14883">
        <v>96</v>
      </c>
    </row>
    <row r="14884" spans="1:4" ht="19.5" customHeight="1">
      <c r="A14884" s="4"/>
      <c r="B14884" t="s">
        <v>177</v>
      </c>
      <c r="D14884">
        <v>594</v>
      </c>
    </row>
    <row r="14885" spans="1:4" ht="19.5" customHeight="1">
      <c r="A14885" s="4"/>
      <c r="B14885" t="s">
        <v>324</v>
      </c>
      <c r="D14885">
        <v>54</v>
      </c>
    </row>
    <row r="14886" spans="1:4" ht="19.5" customHeight="1">
      <c r="A14886" s="4"/>
      <c r="B14886" t="s">
        <v>179</v>
      </c>
      <c r="D14886">
        <v>357</v>
      </c>
    </row>
    <row r="14887" spans="1:4" ht="19.5" customHeight="1">
      <c r="A14887" s="4"/>
      <c r="B14887" t="s">
        <v>316</v>
      </c>
      <c r="D14887">
        <v>71</v>
      </c>
    </row>
    <row r="14888" spans="1:4" ht="19.5" customHeight="1">
      <c r="B14888" t="s">
        <v>181</v>
      </c>
      <c r="D14888">
        <v>286</v>
      </c>
    </row>
    <row r="14889" spans="1:4" ht="19.5" customHeight="1">
      <c r="B14889" t="s">
        <v>182</v>
      </c>
      <c r="D14889">
        <v>77</v>
      </c>
    </row>
    <row r="14890" spans="1:4" ht="19.5" customHeight="1">
      <c r="B14890" t="s">
        <v>183</v>
      </c>
      <c r="D14890">
        <v>275</v>
      </c>
    </row>
    <row r="14892" spans="1:4" ht="19.5" customHeight="1">
      <c r="B14892" t="s">
        <v>184</v>
      </c>
    </row>
    <row r="14893" spans="1:4" ht="19.5" customHeight="1">
      <c r="B14893" t="s">
        <v>185</v>
      </c>
      <c r="D14893">
        <v>153</v>
      </c>
    </row>
    <row r="14894" spans="1:4" ht="19.5" customHeight="1">
      <c r="B14894" t="s">
        <v>186</v>
      </c>
      <c r="D14894">
        <v>441</v>
      </c>
    </row>
    <row r="14896" spans="1:4" ht="19.5" customHeight="1">
      <c r="B14896" t="s">
        <v>148</v>
      </c>
      <c r="D14896">
        <v>3086</v>
      </c>
    </row>
    <row r="14897" spans="1:4" ht="19.5" customHeight="1">
      <c r="B14897" t="s">
        <v>149</v>
      </c>
      <c r="D14897">
        <v>8253</v>
      </c>
    </row>
    <row r="14899" spans="1:4" ht="19.5" customHeight="1">
      <c r="A14899" t="s">
        <v>168</v>
      </c>
    </row>
    <row r="14900" spans="1:4" ht="19.5" customHeight="1">
      <c r="A14900" t="s">
        <v>169</v>
      </c>
    </row>
    <row r="14903" spans="1:4" ht="19.5" customHeight="1">
      <c r="A14903" t="s">
        <v>190</v>
      </c>
    </row>
    <row r="14905" spans="1:4" ht="19.5" customHeight="1">
      <c r="A14905" t="s">
        <v>525</v>
      </c>
    </row>
    <row r="14907" spans="1:4" ht="19.5" customHeight="1">
      <c r="B14907" t="s">
        <v>336</v>
      </c>
    </row>
    <row r="14908" spans="1:4" ht="19.5" customHeight="1">
      <c r="B14908" t="s">
        <v>176</v>
      </c>
      <c r="D14908">
        <v>2</v>
      </c>
    </row>
    <row r="14909" spans="1:4" ht="19.5" customHeight="1">
      <c r="A14909" s="4"/>
      <c r="B14909" t="s">
        <v>177</v>
      </c>
      <c r="D14909">
        <v>15</v>
      </c>
    </row>
    <row r="14910" spans="1:4" ht="19.5" customHeight="1">
      <c r="A14910" s="4"/>
      <c r="B14910" t="s">
        <v>324</v>
      </c>
      <c r="D14910">
        <v>2</v>
      </c>
    </row>
    <row r="14911" spans="1:4" ht="19.5" customHeight="1">
      <c r="A14911" s="4"/>
      <c r="B14911" t="s">
        <v>179</v>
      </c>
      <c r="D14911">
        <v>11</v>
      </c>
    </row>
    <row r="14912" spans="1:4" ht="19.5" customHeight="1">
      <c r="A14912" s="4"/>
      <c r="B14912" t="s">
        <v>316</v>
      </c>
      <c r="D14912">
        <v>5</v>
      </c>
    </row>
    <row r="14913" spans="1:4" ht="19.5" customHeight="1">
      <c r="B14913" t="s">
        <v>181</v>
      </c>
      <c r="D14913">
        <v>12</v>
      </c>
    </row>
    <row r="14914" spans="1:4" ht="19.5" customHeight="1">
      <c r="B14914" t="s">
        <v>182</v>
      </c>
      <c r="D14914">
        <v>0</v>
      </c>
    </row>
    <row r="14915" spans="1:4" ht="19.5" customHeight="1">
      <c r="B14915" t="s">
        <v>183</v>
      </c>
      <c r="D14915">
        <v>4</v>
      </c>
    </row>
    <row r="14917" spans="1:4" ht="19.5" customHeight="1">
      <c r="B14917" t="s">
        <v>184</v>
      </c>
    </row>
    <row r="14918" spans="1:4" ht="19.5" customHeight="1">
      <c r="B14918" t="s">
        <v>185</v>
      </c>
      <c r="D14918">
        <v>4</v>
      </c>
    </row>
    <row r="14919" spans="1:4" ht="19.5" customHeight="1">
      <c r="B14919" t="s">
        <v>186</v>
      </c>
      <c r="D14919">
        <v>10</v>
      </c>
    </row>
    <row r="14921" spans="1:4" ht="19.5" customHeight="1">
      <c r="B14921" t="s">
        <v>148</v>
      </c>
      <c r="D14921">
        <v>98</v>
      </c>
    </row>
    <row r="14922" spans="1:4" ht="19.5" customHeight="1">
      <c r="B14922" t="s">
        <v>149</v>
      </c>
      <c r="D14922">
        <v>278</v>
      </c>
    </row>
    <row r="14924" spans="1:4" ht="19.5" customHeight="1">
      <c r="A14924" t="s">
        <v>168</v>
      </c>
    </row>
    <row r="14925" spans="1:4" ht="19.5" customHeight="1">
      <c r="A14925" t="s">
        <v>169</v>
      </c>
    </row>
    <row r="14928" spans="1:4" ht="19.5" customHeight="1">
      <c r="A14928" t="s">
        <v>190</v>
      </c>
    </row>
    <row r="14930" spans="1:4" ht="19.5" customHeight="1">
      <c r="A14930" t="s">
        <v>526</v>
      </c>
    </row>
    <row r="14932" spans="1:4" ht="19.5" customHeight="1">
      <c r="B14932" t="s">
        <v>336</v>
      </c>
    </row>
    <row r="14933" spans="1:4" ht="19.5" customHeight="1">
      <c r="B14933" t="s">
        <v>176</v>
      </c>
      <c r="D14933">
        <v>26</v>
      </c>
    </row>
    <row r="14934" spans="1:4" ht="19.5" customHeight="1">
      <c r="A14934" s="4"/>
      <c r="B14934" t="s">
        <v>177</v>
      </c>
      <c r="D14934">
        <v>43</v>
      </c>
    </row>
    <row r="14935" spans="1:4" ht="19.5" customHeight="1">
      <c r="A14935" s="4"/>
      <c r="B14935" t="s">
        <v>324</v>
      </c>
      <c r="D14935">
        <v>9</v>
      </c>
    </row>
    <row r="14936" spans="1:4" ht="19.5" customHeight="1">
      <c r="A14936" s="4"/>
      <c r="B14936" t="s">
        <v>179</v>
      </c>
      <c r="D14936">
        <v>10</v>
      </c>
    </row>
    <row r="14937" spans="1:4" ht="19.5" customHeight="1">
      <c r="A14937" s="4"/>
      <c r="B14937" t="s">
        <v>316</v>
      </c>
      <c r="D14937">
        <v>6</v>
      </c>
    </row>
    <row r="14938" spans="1:4" ht="19.5" customHeight="1">
      <c r="B14938" t="s">
        <v>181</v>
      </c>
      <c r="D14938">
        <v>6</v>
      </c>
    </row>
    <row r="14939" spans="1:4" ht="19.5" customHeight="1">
      <c r="B14939" t="s">
        <v>182</v>
      </c>
      <c r="D14939">
        <v>7</v>
      </c>
    </row>
    <row r="14940" spans="1:4" ht="19.5" customHeight="1">
      <c r="B14940" t="s">
        <v>183</v>
      </c>
      <c r="D14940">
        <v>7</v>
      </c>
    </row>
    <row r="14942" spans="1:4" ht="19.5" customHeight="1">
      <c r="B14942" t="s">
        <v>184</v>
      </c>
    </row>
    <row r="14943" spans="1:4" ht="19.5" customHeight="1">
      <c r="B14943" t="s">
        <v>185</v>
      </c>
      <c r="D14943">
        <v>4</v>
      </c>
    </row>
    <row r="14944" spans="1:4" ht="19.5" customHeight="1">
      <c r="B14944" t="s">
        <v>186</v>
      </c>
      <c r="D14944">
        <v>4</v>
      </c>
    </row>
    <row r="14946" spans="1:4" ht="19.5" customHeight="1">
      <c r="B14946" t="s">
        <v>148</v>
      </c>
      <c r="D14946">
        <v>115</v>
      </c>
    </row>
    <row r="14947" spans="1:4" ht="19.5" customHeight="1">
      <c r="B14947" t="s">
        <v>149</v>
      </c>
      <c r="D14947">
        <v>164</v>
      </c>
    </row>
    <row r="14949" spans="1:4" ht="19.5" customHeight="1">
      <c r="A14949" t="s">
        <v>168</v>
      </c>
    </row>
    <row r="14950" spans="1:4" ht="19.5" customHeight="1">
      <c r="A14950" t="s">
        <v>169</v>
      </c>
    </row>
    <row r="14953" spans="1:4" ht="19.5" customHeight="1">
      <c r="A14953" t="s">
        <v>190</v>
      </c>
    </row>
    <row r="14955" spans="1:4" ht="19.5" customHeight="1">
      <c r="A14955" t="s">
        <v>527</v>
      </c>
    </row>
    <row r="14957" spans="1:4" ht="19.5" customHeight="1">
      <c r="B14957" t="s">
        <v>336</v>
      </c>
    </row>
    <row r="14958" spans="1:4" ht="19.5" customHeight="1">
      <c r="B14958" t="s">
        <v>176</v>
      </c>
      <c r="D14958">
        <v>805</v>
      </c>
    </row>
    <row r="14959" spans="1:4" ht="19.5" customHeight="1">
      <c r="A14959" s="4"/>
      <c r="B14959" t="s">
        <v>177</v>
      </c>
      <c r="D14959">
        <v>7139</v>
      </c>
    </row>
    <row r="14960" spans="1:4" ht="19.5" customHeight="1">
      <c r="A14960" s="4"/>
      <c r="B14960" t="s">
        <v>324</v>
      </c>
      <c r="D14960">
        <v>354</v>
      </c>
    </row>
    <row r="14961" spans="1:4" ht="19.5" customHeight="1">
      <c r="A14961" s="4"/>
      <c r="B14961" t="s">
        <v>179</v>
      </c>
      <c r="D14961">
        <v>3031</v>
      </c>
    </row>
    <row r="14962" spans="1:4" ht="19.5" customHeight="1">
      <c r="A14962" s="4"/>
      <c r="B14962" t="s">
        <v>316</v>
      </c>
      <c r="D14962">
        <v>295</v>
      </c>
    </row>
    <row r="14963" spans="1:4" ht="19.5" customHeight="1">
      <c r="B14963" t="s">
        <v>181</v>
      </c>
      <c r="D14963">
        <v>2516</v>
      </c>
    </row>
    <row r="14964" spans="1:4" ht="19.5" customHeight="1">
      <c r="B14964" t="s">
        <v>182</v>
      </c>
      <c r="D14964">
        <v>304</v>
      </c>
    </row>
    <row r="14965" spans="1:4" ht="19.5" customHeight="1">
      <c r="B14965" t="s">
        <v>183</v>
      </c>
      <c r="D14965">
        <v>2356</v>
      </c>
    </row>
    <row r="14967" spans="1:4" ht="19.5" customHeight="1">
      <c r="B14967" t="s">
        <v>184</v>
      </c>
    </row>
    <row r="14968" spans="1:4" ht="19.5" customHeight="1">
      <c r="B14968" t="s">
        <v>185</v>
      </c>
      <c r="D14968">
        <v>548</v>
      </c>
    </row>
    <row r="14969" spans="1:4" ht="19.5" customHeight="1">
      <c r="B14969" t="s">
        <v>186</v>
      </c>
      <c r="D14969">
        <v>3747</v>
      </c>
    </row>
    <row r="14971" spans="1:4" ht="19.5" customHeight="1">
      <c r="B14971" t="s">
        <v>148</v>
      </c>
      <c r="D14971">
        <v>13546</v>
      </c>
    </row>
    <row r="14973" spans="1:4" ht="19.5" customHeight="1">
      <c r="A14973" t="s">
        <v>168</v>
      </c>
    </row>
    <row r="14974" spans="1:4" ht="19.5" customHeight="1">
      <c r="A14974" t="s">
        <v>169</v>
      </c>
    </row>
    <row r="14977" spans="1:4" ht="19.5" customHeight="1">
      <c r="A14977" t="s">
        <v>190</v>
      </c>
    </row>
    <row r="14979" spans="1:4" ht="19.5" customHeight="1">
      <c r="A14979" t="s">
        <v>528</v>
      </c>
    </row>
    <row r="14981" spans="1:4" ht="19.5" customHeight="1">
      <c r="B14981" t="s">
        <v>336</v>
      </c>
    </row>
    <row r="14982" spans="1:4" ht="19.5" customHeight="1">
      <c r="B14982" t="s">
        <v>176</v>
      </c>
      <c r="D14982">
        <v>79</v>
      </c>
    </row>
    <row r="14983" spans="1:4" ht="19.5" customHeight="1">
      <c r="A14983" s="4"/>
      <c r="B14983" t="s">
        <v>177</v>
      </c>
      <c r="D14983">
        <v>428</v>
      </c>
    </row>
    <row r="14984" spans="1:4" ht="19.5" customHeight="1">
      <c r="A14984" s="4"/>
      <c r="B14984" t="s">
        <v>324</v>
      </c>
      <c r="D14984">
        <v>19</v>
      </c>
    </row>
    <row r="14985" spans="1:4" ht="19.5" customHeight="1">
      <c r="A14985" s="4"/>
      <c r="B14985" t="s">
        <v>179</v>
      </c>
      <c r="D14985">
        <v>121</v>
      </c>
    </row>
    <row r="14986" spans="1:4" ht="19.5" customHeight="1">
      <c r="A14986" s="4"/>
      <c r="B14986" t="s">
        <v>316</v>
      </c>
      <c r="D14986">
        <v>27</v>
      </c>
    </row>
    <row r="14987" spans="1:4" ht="19.5" customHeight="1">
      <c r="B14987" t="s">
        <v>181</v>
      </c>
      <c r="D14987">
        <v>121</v>
      </c>
    </row>
    <row r="14988" spans="1:4" ht="19.5" customHeight="1">
      <c r="B14988" t="s">
        <v>182</v>
      </c>
      <c r="D14988">
        <v>18</v>
      </c>
    </row>
    <row r="14989" spans="1:4" ht="19.5" customHeight="1">
      <c r="B14989" t="s">
        <v>183</v>
      </c>
      <c r="D14989">
        <v>85</v>
      </c>
    </row>
    <row r="14991" spans="1:4" ht="19.5" customHeight="1">
      <c r="B14991" t="s">
        <v>184</v>
      </c>
    </row>
    <row r="14992" spans="1:4" ht="19.5" customHeight="1">
      <c r="B14992" t="s">
        <v>185</v>
      </c>
      <c r="D14992">
        <v>17</v>
      </c>
    </row>
    <row r="14993" spans="1:4" ht="19.5" customHeight="1">
      <c r="B14993" t="s">
        <v>186</v>
      </c>
      <c r="D14993">
        <v>83</v>
      </c>
    </row>
    <row r="14995" spans="1:4" ht="19.5" customHeight="1">
      <c r="B14995" t="s">
        <v>148</v>
      </c>
      <c r="D14995">
        <v>719</v>
      </c>
    </row>
    <row r="14996" spans="1:4" ht="19.5" customHeight="1">
      <c r="B14996" t="s">
        <v>149</v>
      </c>
      <c r="D14996">
        <v>2692</v>
      </c>
    </row>
    <row r="14998" spans="1:4" ht="19.5" customHeight="1">
      <c r="A14998" t="s">
        <v>168</v>
      </c>
    </row>
    <row r="14999" spans="1:4" ht="19.5" customHeight="1">
      <c r="A14999" t="s">
        <v>169</v>
      </c>
    </row>
    <row r="15003" spans="1:4" ht="19.5" customHeight="1">
      <c r="A15003" t="s">
        <v>147</v>
      </c>
    </row>
    <row r="15005" spans="1:4" ht="19.5" customHeight="1">
      <c r="A15005" t="s">
        <v>529</v>
      </c>
    </row>
    <row r="15007" spans="1:4" ht="19.5" customHeight="1">
      <c r="B15007" t="s">
        <v>336</v>
      </c>
    </row>
    <row r="15008" spans="1:4" ht="19.5" customHeight="1">
      <c r="B15008" t="s">
        <v>176</v>
      </c>
      <c r="D15008">
        <v>10038</v>
      </c>
    </row>
    <row r="15009" spans="1:4" ht="19.5" customHeight="1">
      <c r="B15009" t="s">
        <v>177</v>
      </c>
      <c r="D15009">
        <v>10523</v>
      </c>
    </row>
    <row r="15010" spans="1:4" ht="19.5" customHeight="1">
      <c r="B15010" t="s">
        <v>178</v>
      </c>
      <c r="D15010">
        <v>7024</v>
      </c>
    </row>
    <row r="15011" spans="1:4" ht="19.5" customHeight="1">
      <c r="B15011" t="s">
        <v>179</v>
      </c>
      <c r="D15011">
        <v>7295</v>
      </c>
    </row>
    <row r="15012" spans="1:4" ht="19.5" customHeight="1">
      <c r="B15012" t="s">
        <v>180</v>
      </c>
      <c r="D15012">
        <v>4940</v>
      </c>
    </row>
    <row r="15013" spans="1:4" ht="19.5" customHeight="1">
      <c r="B15013" t="s">
        <v>181</v>
      </c>
      <c r="D15013">
        <v>5112</v>
      </c>
    </row>
    <row r="15014" spans="1:4" ht="19.5" customHeight="1">
      <c r="B15014" t="s">
        <v>182</v>
      </c>
      <c r="D15014">
        <v>4559</v>
      </c>
    </row>
    <row r="15015" spans="1:4" ht="19.5" customHeight="1">
      <c r="B15015" t="s">
        <v>183</v>
      </c>
      <c r="D15015">
        <v>4847</v>
      </c>
    </row>
    <row r="15017" spans="1:4" ht="19.5" customHeight="1">
      <c r="B15017" t="s">
        <v>184</v>
      </c>
    </row>
    <row r="15018" spans="1:4" ht="19.5" customHeight="1">
      <c r="B15018" t="s">
        <v>185</v>
      </c>
      <c r="D15018">
        <v>6005</v>
      </c>
    </row>
    <row r="15019" spans="1:4" ht="19.5" customHeight="1">
      <c r="B15019" t="s">
        <v>186</v>
      </c>
      <c r="D15019">
        <v>6386</v>
      </c>
    </row>
    <row r="15021" spans="1:4" ht="19.5" customHeight="1">
      <c r="B15021" t="s">
        <v>148</v>
      </c>
    </row>
    <row r="15022" spans="1:4" ht="19.5" customHeight="1">
      <c r="B15022" t="s">
        <v>149</v>
      </c>
    </row>
    <row r="15024" spans="1:4" ht="19.5" customHeight="1">
      <c r="A15024" t="s">
        <v>168</v>
      </c>
    </row>
    <row r="15025" spans="1:4" ht="19.5" customHeight="1">
      <c r="A15025" t="s">
        <v>169</v>
      </c>
    </row>
    <row r="15028" spans="1:4" ht="19.5" customHeight="1">
      <c r="A15028" t="s">
        <v>147</v>
      </c>
    </row>
    <row r="15030" spans="1:4" ht="19.5" customHeight="1">
      <c r="A15030" t="s">
        <v>530</v>
      </c>
    </row>
    <row r="15032" spans="1:4" ht="19.5" customHeight="1">
      <c r="B15032" t="s">
        <v>336</v>
      </c>
    </row>
    <row r="15033" spans="1:4" ht="19.5" customHeight="1">
      <c r="B15033" t="s">
        <v>176</v>
      </c>
      <c r="D15033">
        <v>1031</v>
      </c>
    </row>
    <row r="15034" spans="1:4" ht="19.5" customHeight="1">
      <c r="B15034" t="s">
        <v>177</v>
      </c>
      <c r="D15034">
        <v>8356</v>
      </c>
    </row>
    <row r="15035" spans="1:4" ht="19.5" customHeight="1">
      <c r="B15035" t="s">
        <v>178</v>
      </c>
      <c r="D15035">
        <v>269</v>
      </c>
    </row>
    <row r="15036" spans="1:4" ht="19.5" customHeight="1">
      <c r="B15036" t="s">
        <v>179</v>
      </c>
      <c r="D15036">
        <v>2024</v>
      </c>
    </row>
    <row r="15037" spans="1:4" ht="19.5" customHeight="1">
      <c r="B15037" t="s">
        <v>180</v>
      </c>
      <c r="D15037">
        <v>154</v>
      </c>
    </row>
    <row r="15038" spans="1:4" ht="19.5" customHeight="1">
      <c r="B15038" t="s">
        <v>181</v>
      </c>
      <c r="D15038">
        <v>1118</v>
      </c>
    </row>
    <row r="15039" spans="1:4" ht="19.5" customHeight="1">
      <c r="B15039" t="s">
        <v>182</v>
      </c>
      <c r="D15039">
        <v>137</v>
      </c>
    </row>
    <row r="15040" spans="1:4" ht="19.5" customHeight="1">
      <c r="B15040" t="s">
        <v>183</v>
      </c>
      <c r="D15040">
        <v>994</v>
      </c>
    </row>
    <row r="15042" spans="1:4" ht="19.5" customHeight="1">
      <c r="B15042" t="s">
        <v>184</v>
      </c>
    </row>
    <row r="15043" spans="1:4" ht="19.5" customHeight="1">
      <c r="B15043" t="s">
        <v>185</v>
      </c>
      <c r="D15043">
        <v>96</v>
      </c>
    </row>
    <row r="15044" spans="1:4" ht="19.5" customHeight="1">
      <c r="B15044" t="s">
        <v>186</v>
      </c>
      <c r="D15044">
        <v>808</v>
      </c>
    </row>
    <row r="15046" spans="1:4" ht="19.5" customHeight="1">
      <c r="B15046" t="s">
        <v>148</v>
      </c>
    </row>
    <row r="15047" spans="1:4" ht="19.5" customHeight="1">
      <c r="B15047" t="s">
        <v>149</v>
      </c>
    </row>
    <row r="15049" spans="1:4" ht="19.5" customHeight="1">
      <c r="A15049" t="s">
        <v>168</v>
      </c>
    </row>
    <row r="15050" spans="1:4" ht="19.5" customHeight="1">
      <c r="A15050" t="s">
        <v>169</v>
      </c>
    </row>
    <row r="15053" spans="1:4" ht="19.5" customHeight="1">
      <c r="A15053" t="s">
        <v>147</v>
      </c>
    </row>
    <row r="15055" spans="1:4" ht="19.5" customHeight="1">
      <c r="A15055" t="s">
        <v>531</v>
      </c>
    </row>
    <row r="15057" spans="2:4" ht="19.5" customHeight="1">
      <c r="B15057" t="s">
        <v>336</v>
      </c>
    </row>
    <row r="15058" spans="2:4" ht="19.5" customHeight="1">
      <c r="B15058" t="s">
        <v>176</v>
      </c>
      <c r="D15058">
        <v>32</v>
      </c>
    </row>
    <row r="15059" spans="2:4" ht="19.5" customHeight="1">
      <c r="B15059" t="s">
        <v>177</v>
      </c>
      <c r="D15059">
        <v>45</v>
      </c>
    </row>
    <row r="15060" spans="2:4" ht="19.5" customHeight="1">
      <c r="B15060" t="s">
        <v>178</v>
      </c>
      <c r="D15060">
        <v>16</v>
      </c>
    </row>
    <row r="15061" spans="2:4" ht="19.5" customHeight="1">
      <c r="B15061" t="s">
        <v>179</v>
      </c>
      <c r="D15061">
        <v>25</v>
      </c>
    </row>
    <row r="15062" spans="2:4" ht="19.5" customHeight="1">
      <c r="B15062" t="s">
        <v>180</v>
      </c>
      <c r="D15062">
        <v>19</v>
      </c>
    </row>
    <row r="15063" spans="2:4" ht="19.5" customHeight="1">
      <c r="B15063" t="s">
        <v>181</v>
      </c>
      <c r="D15063">
        <v>28</v>
      </c>
    </row>
    <row r="15064" spans="2:4" ht="19.5" customHeight="1">
      <c r="B15064" t="s">
        <v>182</v>
      </c>
      <c r="D15064">
        <v>8</v>
      </c>
    </row>
    <row r="15065" spans="2:4" ht="19.5" customHeight="1">
      <c r="B15065" t="s">
        <v>183</v>
      </c>
      <c r="D15065">
        <v>10</v>
      </c>
    </row>
    <row r="15067" spans="2:4" ht="19.5" customHeight="1">
      <c r="B15067" t="s">
        <v>184</v>
      </c>
    </row>
    <row r="15068" spans="2:4" ht="19.5" customHeight="1">
      <c r="B15068" t="s">
        <v>185</v>
      </c>
      <c r="D15068">
        <v>16</v>
      </c>
    </row>
    <row r="15069" spans="2:4" ht="19.5" customHeight="1">
      <c r="B15069" t="s">
        <v>186</v>
      </c>
      <c r="D15069">
        <v>24</v>
      </c>
    </row>
    <row r="15071" spans="2:4" ht="19.5" customHeight="1">
      <c r="B15071" t="s">
        <v>148</v>
      </c>
      <c r="D15071">
        <v>306</v>
      </c>
    </row>
    <row r="15072" spans="2:4" ht="19.5" customHeight="1">
      <c r="B15072" t="s">
        <v>149</v>
      </c>
      <c r="D15072">
        <v>421</v>
      </c>
    </row>
    <row r="15074" spans="1:4" ht="19.5" customHeight="1">
      <c r="A15074" t="s">
        <v>168</v>
      </c>
    </row>
    <row r="15075" spans="1:4" ht="19.5" customHeight="1">
      <c r="A15075" t="s">
        <v>169</v>
      </c>
    </row>
    <row r="15078" spans="1:4" ht="19.5" customHeight="1">
      <c r="A15078" t="s">
        <v>147</v>
      </c>
    </row>
    <row r="15080" spans="1:4" ht="19.5" customHeight="1">
      <c r="A15080" t="s">
        <v>532</v>
      </c>
    </row>
    <row r="15082" spans="1:4" ht="19.5" customHeight="1">
      <c r="B15082" t="s">
        <v>336</v>
      </c>
    </row>
    <row r="15083" spans="1:4" ht="19.5" customHeight="1">
      <c r="B15083" t="s">
        <v>176</v>
      </c>
      <c r="D15083">
        <v>403</v>
      </c>
    </row>
    <row r="15084" spans="1:4" ht="19.5" customHeight="1">
      <c r="B15084" t="s">
        <v>177</v>
      </c>
      <c r="D15084">
        <v>1236</v>
      </c>
    </row>
    <row r="15085" spans="1:4" ht="19.5" customHeight="1">
      <c r="B15085" t="s">
        <v>178</v>
      </c>
      <c r="D15085">
        <v>386</v>
      </c>
    </row>
    <row r="15086" spans="1:4" ht="19.5" customHeight="1">
      <c r="B15086" t="s">
        <v>179</v>
      </c>
      <c r="D15086">
        <v>1378</v>
      </c>
    </row>
    <row r="15087" spans="1:4" ht="19.5" customHeight="1">
      <c r="B15087" t="s">
        <v>180</v>
      </c>
      <c r="D15087">
        <v>301</v>
      </c>
    </row>
    <row r="15088" spans="1:4" ht="19.5" customHeight="1">
      <c r="B15088" t="s">
        <v>181</v>
      </c>
      <c r="D15088">
        <v>1095</v>
      </c>
    </row>
    <row r="15089" spans="1:4" ht="19.5" customHeight="1">
      <c r="B15089" t="s">
        <v>182</v>
      </c>
      <c r="D15089">
        <v>326</v>
      </c>
    </row>
    <row r="15090" spans="1:4" ht="19.5" customHeight="1">
      <c r="B15090" t="s">
        <v>183</v>
      </c>
      <c r="D15090">
        <v>1134</v>
      </c>
    </row>
    <row r="15092" spans="1:4" ht="19.5" customHeight="1">
      <c r="B15092" t="s">
        <v>184</v>
      </c>
    </row>
    <row r="15093" spans="1:4" ht="19.5" customHeight="1">
      <c r="B15093" t="s">
        <v>185</v>
      </c>
      <c r="D15093">
        <v>564</v>
      </c>
    </row>
    <row r="15094" spans="1:4" ht="19.5" customHeight="1">
      <c r="B15094" t="s">
        <v>186</v>
      </c>
      <c r="D15094">
        <v>1799</v>
      </c>
    </row>
    <row r="15096" spans="1:4" ht="19.5" customHeight="1">
      <c r="B15096" t="s">
        <v>148</v>
      </c>
      <c r="D15096">
        <v>9056</v>
      </c>
    </row>
    <row r="15097" spans="1:4" ht="19.5" customHeight="1">
      <c r="B15097" t="s">
        <v>149</v>
      </c>
      <c r="D15097">
        <v>22838</v>
      </c>
    </row>
    <row r="15099" spans="1:4" ht="19.5" customHeight="1">
      <c r="A15099" t="s">
        <v>168</v>
      </c>
    </row>
    <row r="15100" spans="1:4" ht="19.5" customHeight="1">
      <c r="A15100" t="s">
        <v>169</v>
      </c>
    </row>
    <row r="15102" spans="1:4" ht="19.5" customHeight="1">
      <c r="A15102" t="s">
        <v>147</v>
      </c>
    </row>
    <row r="15104" spans="1:4" ht="19.5" customHeight="1">
      <c r="A15104" t="s">
        <v>533</v>
      </c>
    </row>
    <row r="15106" spans="2:4" ht="19.5" customHeight="1">
      <c r="B15106" t="s">
        <v>336</v>
      </c>
    </row>
    <row r="15107" spans="2:4" ht="19.5" customHeight="1">
      <c r="B15107" t="s">
        <v>176</v>
      </c>
      <c r="D15107">
        <v>865</v>
      </c>
    </row>
    <row r="15108" spans="2:4" ht="19.5" customHeight="1">
      <c r="B15108" t="s">
        <v>177</v>
      </c>
      <c r="D15108">
        <v>1078</v>
      </c>
    </row>
    <row r="15109" spans="2:4" ht="19.5" customHeight="1">
      <c r="B15109" t="s">
        <v>178</v>
      </c>
      <c r="D15109">
        <v>242</v>
      </c>
    </row>
    <row r="15110" spans="2:4" ht="19.5" customHeight="1">
      <c r="B15110" t="s">
        <v>179</v>
      </c>
      <c r="D15110">
        <v>488</v>
      </c>
    </row>
    <row r="15111" spans="2:4" ht="19.5" customHeight="1">
      <c r="B15111" t="s">
        <v>180</v>
      </c>
      <c r="D15111">
        <v>246</v>
      </c>
    </row>
    <row r="15112" spans="2:4" ht="19.5" customHeight="1">
      <c r="B15112" t="s">
        <v>181</v>
      </c>
      <c r="D15112">
        <v>308</v>
      </c>
    </row>
    <row r="15113" spans="2:4" ht="19.5" customHeight="1">
      <c r="B15113" t="s">
        <v>182</v>
      </c>
      <c r="D15113">
        <v>199</v>
      </c>
    </row>
    <row r="15114" spans="2:4" ht="19.5" customHeight="1">
      <c r="B15114" t="s">
        <v>183</v>
      </c>
      <c r="D15114">
        <v>303</v>
      </c>
    </row>
    <row r="15116" spans="2:4" ht="19.5" customHeight="1">
      <c r="B15116" t="s">
        <v>184</v>
      </c>
    </row>
    <row r="15117" spans="2:4" ht="19.5" customHeight="1">
      <c r="B15117" t="s">
        <v>185</v>
      </c>
      <c r="D15117">
        <v>217</v>
      </c>
    </row>
    <row r="15118" spans="2:4" ht="19.5" customHeight="1">
      <c r="B15118" t="s">
        <v>186</v>
      </c>
      <c r="D15118">
        <v>285</v>
      </c>
    </row>
    <row r="15120" spans="2:4" ht="19.5" customHeight="1">
      <c r="B15120" t="s">
        <v>148</v>
      </c>
      <c r="D15120">
        <v>6510</v>
      </c>
    </row>
    <row r="15121" spans="1:4" ht="19.5" customHeight="1">
      <c r="B15121" t="s">
        <v>149</v>
      </c>
      <c r="D15121">
        <v>8857</v>
      </c>
    </row>
    <row r="15123" spans="1:4" ht="19.5" customHeight="1">
      <c r="A15123" t="s">
        <v>168</v>
      </c>
    </row>
    <row r="15124" spans="1:4" ht="19.5" customHeight="1">
      <c r="A15124" t="s">
        <v>169</v>
      </c>
    </row>
    <row r="15127" spans="1:4" ht="19.5" customHeight="1">
      <c r="A15127" t="s">
        <v>147</v>
      </c>
    </row>
    <row r="15129" spans="1:4" ht="19.5" customHeight="1">
      <c r="A15129" t="s">
        <v>534</v>
      </c>
    </row>
    <row r="15131" spans="1:4" ht="19.5" customHeight="1">
      <c r="B15131" t="s">
        <v>336</v>
      </c>
    </row>
    <row r="15132" spans="1:4" ht="19.5" customHeight="1">
      <c r="B15132" t="s">
        <v>176</v>
      </c>
      <c r="D15132">
        <v>18</v>
      </c>
    </row>
    <row r="15133" spans="1:4" ht="19.5" customHeight="1">
      <c r="B15133" t="s">
        <v>177</v>
      </c>
      <c r="D15133">
        <v>47</v>
      </c>
    </row>
    <row r="15134" spans="1:4" ht="19.5" customHeight="1">
      <c r="B15134" t="s">
        <v>178</v>
      </c>
      <c r="D15134">
        <v>8</v>
      </c>
    </row>
    <row r="15135" spans="1:4" ht="19.5" customHeight="1">
      <c r="B15135" t="s">
        <v>179</v>
      </c>
      <c r="D15135">
        <v>27</v>
      </c>
    </row>
    <row r="15136" spans="1:4" ht="19.5" customHeight="1">
      <c r="B15136" t="s">
        <v>180</v>
      </c>
      <c r="D15136">
        <v>18</v>
      </c>
    </row>
    <row r="15137" spans="2:4" ht="19.5" customHeight="1">
      <c r="B15137" t="s">
        <v>181</v>
      </c>
      <c r="D15137">
        <v>52</v>
      </c>
    </row>
    <row r="15138" spans="2:4" ht="19.5" customHeight="1">
      <c r="B15138" t="s">
        <v>182</v>
      </c>
      <c r="D15138">
        <v>17</v>
      </c>
    </row>
    <row r="15139" spans="2:4" ht="19.5" customHeight="1">
      <c r="B15139" t="s">
        <v>183</v>
      </c>
      <c r="D15139">
        <v>43</v>
      </c>
    </row>
    <row r="15141" spans="2:4" ht="19.5" customHeight="1">
      <c r="B15141" t="s">
        <v>184</v>
      </c>
    </row>
    <row r="15142" spans="2:4" ht="19.5" customHeight="1">
      <c r="B15142" t="s">
        <v>185</v>
      </c>
      <c r="D15142">
        <v>17</v>
      </c>
    </row>
    <row r="15143" spans="2:4" ht="19.5" customHeight="1">
      <c r="B15143" t="s">
        <v>186</v>
      </c>
      <c r="D15143">
        <v>33</v>
      </c>
    </row>
    <row r="15145" spans="2:4" ht="19.5" customHeight="1">
      <c r="B15145" t="s">
        <v>489</v>
      </c>
      <c r="D15145">
        <v>13</v>
      </c>
    </row>
    <row r="15146" spans="2:4" ht="19.5" customHeight="1">
      <c r="B15146" t="s">
        <v>490</v>
      </c>
      <c r="D15146">
        <v>24</v>
      </c>
    </row>
    <row r="15147" spans="2:4" ht="19.5" customHeight="1">
      <c r="B15147" t="s">
        <v>491</v>
      </c>
      <c r="D15147">
        <v>14</v>
      </c>
    </row>
    <row r="15148" spans="2:4" ht="19.5" customHeight="1">
      <c r="B15148" t="s">
        <v>492</v>
      </c>
      <c r="D15148">
        <v>20</v>
      </c>
    </row>
    <row r="15150" spans="2:4" ht="19.5" customHeight="1">
      <c r="B15150" t="s">
        <v>148</v>
      </c>
      <c r="D15150">
        <v>662</v>
      </c>
    </row>
    <row r="15151" spans="2:4" ht="19.5" customHeight="1">
      <c r="B15151" t="s">
        <v>149</v>
      </c>
      <c r="D15151">
        <v>1270</v>
      </c>
    </row>
    <row r="15153" spans="1:4" ht="19.5" customHeight="1">
      <c r="A15153" t="s">
        <v>168</v>
      </c>
    </row>
    <row r="15154" spans="1:4" ht="19.5" customHeight="1">
      <c r="A15154" t="s">
        <v>169</v>
      </c>
    </row>
    <row r="15157" spans="1:4" ht="19.5" customHeight="1">
      <c r="A15157" t="s">
        <v>147</v>
      </c>
    </row>
    <row r="15159" spans="1:4" ht="19.5" customHeight="1">
      <c r="A15159" t="s">
        <v>535</v>
      </c>
    </row>
    <row r="15161" spans="1:4" ht="19.5" customHeight="1">
      <c r="B15161" t="s">
        <v>336</v>
      </c>
    </row>
    <row r="15162" spans="1:4" ht="19.5" customHeight="1">
      <c r="B15162" t="s">
        <v>176</v>
      </c>
      <c r="D15162">
        <v>1136</v>
      </c>
    </row>
    <row r="15163" spans="1:4" ht="19.5" customHeight="1">
      <c r="B15163" t="s">
        <v>177</v>
      </c>
      <c r="D15163">
        <v>4678</v>
      </c>
    </row>
    <row r="15164" spans="1:4" ht="19.5" customHeight="1">
      <c r="B15164" t="s">
        <v>178</v>
      </c>
      <c r="D15164">
        <v>490</v>
      </c>
    </row>
    <row r="15165" spans="1:4" ht="19.5" customHeight="1">
      <c r="B15165" t="s">
        <v>179</v>
      </c>
      <c r="D15165">
        <v>1715</v>
      </c>
    </row>
    <row r="15166" spans="1:4" ht="19.5" customHeight="1">
      <c r="B15166" t="s">
        <v>180</v>
      </c>
      <c r="D15166">
        <v>447</v>
      </c>
    </row>
    <row r="15167" spans="1:4" ht="19.5" customHeight="1">
      <c r="B15167" t="s">
        <v>181</v>
      </c>
      <c r="D15167">
        <v>1506</v>
      </c>
    </row>
    <row r="15168" spans="1:4" ht="19.5" customHeight="1">
      <c r="B15168" t="s">
        <v>182</v>
      </c>
      <c r="D15168">
        <v>445</v>
      </c>
    </row>
    <row r="15169" spans="1:4" ht="19.5" customHeight="1">
      <c r="B15169" t="s">
        <v>183</v>
      </c>
      <c r="D15169">
        <v>1401</v>
      </c>
    </row>
    <row r="15171" spans="1:4" ht="19.5" customHeight="1">
      <c r="B15171" t="s">
        <v>184</v>
      </c>
    </row>
    <row r="15172" spans="1:4" ht="19.5" customHeight="1">
      <c r="B15172" t="s">
        <v>185</v>
      </c>
      <c r="D15172">
        <v>735</v>
      </c>
    </row>
    <row r="15173" spans="1:4" ht="19.5" customHeight="1">
      <c r="B15173" t="s">
        <v>186</v>
      </c>
      <c r="D15173">
        <v>1992</v>
      </c>
    </row>
    <row r="15175" spans="1:4" ht="19.5" customHeight="1">
      <c r="B15175" t="s">
        <v>489</v>
      </c>
      <c r="D15175">
        <v>627</v>
      </c>
    </row>
    <row r="15176" spans="1:4" ht="19.5" customHeight="1">
      <c r="B15176" t="s">
        <v>490</v>
      </c>
      <c r="D15176">
        <v>1990</v>
      </c>
    </row>
    <row r="15177" spans="1:4" ht="19.5" customHeight="1">
      <c r="B15177" t="s">
        <v>491</v>
      </c>
      <c r="D15177">
        <v>476</v>
      </c>
    </row>
    <row r="15178" spans="1:4" ht="19.5" customHeight="1">
      <c r="B15178" t="s">
        <v>492</v>
      </c>
      <c r="D15178">
        <v>1107</v>
      </c>
    </row>
    <row r="15180" spans="1:4" ht="19.5" customHeight="1">
      <c r="B15180" t="s">
        <v>148</v>
      </c>
      <c r="D15180">
        <v>16458</v>
      </c>
    </row>
    <row r="15182" spans="1:4" ht="19.5" customHeight="1">
      <c r="A15182" t="s">
        <v>168</v>
      </c>
    </row>
    <row r="15183" spans="1:4" ht="19.5" customHeight="1">
      <c r="A15183" t="s">
        <v>169</v>
      </c>
    </row>
    <row r="15186" spans="1:4" ht="19.5" customHeight="1">
      <c r="A15186" t="s">
        <v>147</v>
      </c>
    </row>
    <row r="15188" spans="1:4" ht="19.5" customHeight="1">
      <c r="A15188" t="s">
        <v>536</v>
      </c>
    </row>
    <row r="15190" spans="1:4" ht="19.5" customHeight="1">
      <c r="B15190" t="s">
        <v>336</v>
      </c>
    </row>
    <row r="15191" spans="1:4" ht="19.5" customHeight="1">
      <c r="B15191" t="s">
        <v>176</v>
      </c>
      <c r="D15191">
        <v>118</v>
      </c>
    </row>
    <row r="15192" spans="1:4" ht="19.5" customHeight="1">
      <c r="B15192" t="s">
        <v>177</v>
      </c>
      <c r="D15192">
        <v>687</v>
      </c>
    </row>
    <row r="15193" spans="1:4" ht="19.5" customHeight="1">
      <c r="B15193" t="s">
        <v>178</v>
      </c>
      <c r="D15193">
        <v>62</v>
      </c>
    </row>
    <row r="15194" spans="1:4" ht="19.5" customHeight="1">
      <c r="B15194" t="s">
        <v>179</v>
      </c>
      <c r="D15194">
        <v>398</v>
      </c>
    </row>
    <row r="15195" spans="1:4" ht="19.5" customHeight="1">
      <c r="B15195" t="s">
        <v>180</v>
      </c>
      <c r="D15195">
        <v>82</v>
      </c>
    </row>
    <row r="15196" spans="1:4" ht="19.5" customHeight="1">
      <c r="B15196" t="s">
        <v>181</v>
      </c>
      <c r="D15196">
        <v>312</v>
      </c>
    </row>
    <row r="15197" spans="1:4" ht="19.5" customHeight="1">
      <c r="B15197" t="s">
        <v>182</v>
      </c>
      <c r="D15197">
        <v>84</v>
      </c>
    </row>
    <row r="15198" spans="1:4" ht="19.5" customHeight="1">
      <c r="B15198" t="s">
        <v>183</v>
      </c>
      <c r="D15198">
        <v>303</v>
      </c>
    </row>
    <row r="15200" spans="1:4" ht="19.5" customHeight="1">
      <c r="B15200" t="s">
        <v>184</v>
      </c>
    </row>
    <row r="15201" spans="1:4" ht="19.5" customHeight="1">
      <c r="B15201" t="s">
        <v>185</v>
      </c>
      <c r="D15201">
        <v>168</v>
      </c>
    </row>
    <row r="15202" spans="1:4" ht="19.5" customHeight="1">
      <c r="B15202" t="s">
        <v>186</v>
      </c>
      <c r="D15202">
        <v>476</v>
      </c>
    </row>
    <row r="15205" spans="1:4" ht="19.5" customHeight="1">
      <c r="B15205" t="s">
        <v>148</v>
      </c>
      <c r="D15205">
        <v>3680</v>
      </c>
    </row>
    <row r="15206" spans="1:4" ht="19.5" customHeight="1">
      <c r="B15206" t="s">
        <v>149</v>
      </c>
      <c r="D15206">
        <v>9731</v>
      </c>
    </row>
    <row r="15208" spans="1:4" ht="19.5" customHeight="1">
      <c r="A15208" t="s">
        <v>168</v>
      </c>
    </row>
    <row r="15209" spans="1:4" ht="19.5" customHeight="1">
      <c r="A15209" t="s">
        <v>169</v>
      </c>
    </row>
    <row r="15212" spans="1:4" ht="19.5" customHeight="1">
      <c r="A15212" t="s">
        <v>147</v>
      </c>
    </row>
    <row r="15214" spans="1:4" ht="19.5" customHeight="1">
      <c r="A15214" t="s">
        <v>537</v>
      </c>
    </row>
    <row r="15216" spans="1:4" ht="19.5" customHeight="1">
      <c r="B15216" t="s">
        <v>336</v>
      </c>
    </row>
    <row r="15217" spans="2:4" ht="19.5" customHeight="1">
      <c r="B15217" t="s">
        <v>176</v>
      </c>
      <c r="D15217">
        <v>12</v>
      </c>
    </row>
    <row r="15218" spans="2:4" ht="19.5" customHeight="1">
      <c r="B15218" t="s">
        <v>177</v>
      </c>
      <c r="D15218">
        <v>28</v>
      </c>
    </row>
    <row r="15219" spans="2:4" ht="19.5" customHeight="1">
      <c r="B15219" t="s">
        <v>178</v>
      </c>
      <c r="D15219">
        <v>4</v>
      </c>
    </row>
    <row r="15220" spans="2:4" ht="19.5" customHeight="1">
      <c r="B15220" t="s">
        <v>179</v>
      </c>
      <c r="D15220">
        <v>15</v>
      </c>
    </row>
    <row r="15221" spans="2:4" ht="19.5" customHeight="1">
      <c r="B15221" t="s">
        <v>180</v>
      </c>
      <c r="D15221">
        <v>2</v>
      </c>
    </row>
    <row r="15222" spans="2:4" ht="19.5" customHeight="1">
      <c r="B15222" t="s">
        <v>181</v>
      </c>
      <c r="D15222">
        <v>4</v>
      </c>
    </row>
    <row r="15223" spans="2:4" ht="19.5" customHeight="1">
      <c r="B15223" t="s">
        <v>182</v>
      </c>
      <c r="D15223">
        <v>2</v>
      </c>
    </row>
    <row r="15224" spans="2:4" ht="19.5" customHeight="1">
      <c r="B15224" t="s">
        <v>183</v>
      </c>
      <c r="D15224">
        <v>9</v>
      </c>
    </row>
    <row r="15226" spans="2:4" ht="19.5" customHeight="1">
      <c r="B15226" t="s">
        <v>184</v>
      </c>
    </row>
    <row r="15227" spans="2:4" ht="19.5" customHeight="1">
      <c r="B15227" t="s">
        <v>185</v>
      </c>
      <c r="D15227">
        <v>1</v>
      </c>
    </row>
    <row r="15228" spans="2:4" ht="19.5" customHeight="1">
      <c r="B15228" t="s">
        <v>186</v>
      </c>
      <c r="D15228">
        <v>4</v>
      </c>
    </row>
    <row r="15231" spans="2:4" ht="19.5" customHeight="1">
      <c r="B15231" t="s">
        <v>148</v>
      </c>
      <c r="D15231">
        <v>87</v>
      </c>
    </row>
    <row r="15232" spans="2:4" ht="19.5" customHeight="1">
      <c r="B15232" t="s">
        <v>149</v>
      </c>
      <c r="D15232">
        <v>190</v>
      </c>
    </row>
    <row r="15234" spans="1:4" ht="19.5" customHeight="1">
      <c r="A15234" t="s">
        <v>168</v>
      </c>
    </row>
    <row r="15235" spans="1:4" ht="19.5" customHeight="1">
      <c r="A15235" t="s">
        <v>169</v>
      </c>
    </row>
    <row r="15238" spans="1:4" ht="19.5" customHeight="1">
      <c r="A15238" t="s">
        <v>147</v>
      </c>
    </row>
    <row r="15240" spans="1:4" ht="19.5" customHeight="1">
      <c r="A15240" t="s">
        <v>538</v>
      </c>
    </row>
    <row r="15242" spans="1:4" ht="19.5" customHeight="1">
      <c r="B15242" t="s">
        <v>336</v>
      </c>
    </row>
    <row r="15243" spans="1:4" ht="19.5" customHeight="1">
      <c r="B15243" t="s">
        <v>176</v>
      </c>
      <c r="D15243">
        <v>0</v>
      </c>
    </row>
    <row r="15244" spans="1:4" ht="19.5" customHeight="1">
      <c r="B15244" t="s">
        <v>177</v>
      </c>
      <c r="D15244">
        <v>13</v>
      </c>
    </row>
    <row r="15245" spans="1:4" ht="19.5" customHeight="1">
      <c r="B15245" t="s">
        <v>178</v>
      </c>
      <c r="D15245">
        <v>1</v>
      </c>
    </row>
    <row r="15246" spans="1:4" ht="19.5" customHeight="1">
      <c r="B15246" t="s">
        <v>179</v>
      </c>
      <c r="D15246">
        <v>12</v>
      </c>
    </row>
    <row r="15247" spans="1:4" ht="19.5" customHeight="1">
      <c r="B15247" t="s">
        <v>180</v>
      </c>
      <c r="D15247">
        <v>0</v>
      </c>
    </row>
    <row r="15248" spans="1:4" ht="19.5" customHeight="1">
      <c r="B15248" t="s">
        <v>181</v>
      </c>
      <c r="D15248">
        <v>0</v>
      </c>
    </row>
    <row r="15249" spans="1:4" ht="19.5" customHeight="1">
      <c r="B15249" t="s">
        <v>182</v>
      </c>
      <c r="D15249">
        <v>0</v>
      </c>
    </row>
    <row r="15250" spans="1:4" ht="19.5" customHeight="1">
      <c r="B15250" t="s">
        <v>183</v>
      </c>
      <c r="D15250">
        <v>3</v>
      </c>
    </row>
    <row r="15252" spans="1:4" ht="19.5" customHeight="1">
      <c r="B15252" t="s">
        <v>184</v>
      </c>
    </row>
    <row r="15253" spans="1:4" ht="19.5" customHeight="1">
      <c r="B15253" t="s">
        <v>185</v>
      </c>
      <c r="D15253">
        <v>4</v>
      </c>
    </row>
    <row r="15254" spans="1:4" ht="19.5" customHeight="1">
      <c r="B15254" t="s">
        <v>186</v>
      </c>
      <c r="D15254">
        <v>10</v>
      </c>
    </row>
    <row r="15257" spans="1:4" ht="19.5" customHeight="1">
      <c r="B15257" t="s">
        <v>148</v>
      </c>
      <c r="D15257">
        <v>79</v>
      </c>
    </row>
    <row r="15258" spans="1:4" ht="19.5" customHeight="1">
      <c r="B15258" t="s">
        <v>149</v>
      </c>
      <c r="D15258">
        <v>254</v>
      </c>
    </row>
    <row r="15260" spans="1:4" ht="19.5" customHeight="1">
      <c r="A15260" t="s">
        <v>168</v>
      </c>
    </row>
    <row r="15261" spans="1:4" ht="19.5" customHeight="1">
      <c r="A15261" t="s">
        <v>169</v>
      </c>
    </row>
    <row r="15264" spans="1:4" ht="19.5" customHeight="1">
      <c r="A15264" t="s">
        <v>147</v>
      </c>
    </row>
    <row r="15266" spans="1:4" ht="19.5" customHeight="1">
      <c r="A15266" t="s">
        <v>539</v>
      </c>
    </row>
    <row r="15268" spans="1:4" ht="19.5" customHeight="1">
      <c r="B15268" t="s">
        <v>336</v>
      </c>
    </row>
    <row r="15269" spans="1:4" ht="19.5" customHeight="1">
      <c r="B15269" t="s">
        <v>176</v>
      </c>
      <c r="D15269">
        <v>25</v>
      </c>
    </row>
    <row r="15270" spans="1:4" ht="19.5" customHeight="1">
      <c r="B15270" t="s">
        <v>177</v>
      </c>
      <c r="D15270">
        <v>41</v>
      </c>
    </row>
    <row r="15271" spans="1:4" ht="19.5" customHeight="1">
      <c r="B15271" t="s">
        <v>178</v>
      </c>
      <c r="D15271">
        <v>9</v>
      </c>
    </row>
    <row r="15272" spans="1:4" ht="19.5" customHeight="1">
      <c r="B15272" t="s">
        <v>179</v>
      </c>
      <c r="D15272">
        <v>10</v>
      </c>
    </row>
    <row r="15273" spans="1:4" ht="19.5" customHeight="1">
      <c r="B15273" t="s">
        <v>180</v>
      </c>
      <c r="D15273">
        <v>6</v>
      </c>
    </row>
    <row r="15274" spans="1:4" ht="19.5" customHeight="1">
      <c r="B15274" t="s">
        <v>181</v>
      </c>
      <c r="D15274">
        <v>6</v>
      </c>
    </row>
    <row r="15275" spans="1:4" ht="19.5" customHeight="1">
      <c r="B15275" t="s">
        <v>182</v>
      </c>
      <c r="D15275">
        <v>7</v>
      </c>
    </row>
    <row r="15276" spans="1:4" ht="19.5" customHeight="1">
      <c r="B15276" t="s">
        <v>183</v>
      </c>
      <c r="D15276">
        <v>7</v>
      </c>
    </row>
    <row r="15278" spans="1:4" ht="19.5" customHeight="1">
      <c r="B15278" t="s">
        <v>184</v>
      </c>
    </row>
    <row r="15279" spans="1:4" ht="19.5" customHeight="1">
      <c r="B15279" t="s">
        <v>185</v>
      </c>
      <c r="D15279">
        <v>4</v>
      </c>
    </row>
    <row r="15280" spans="1:4" ht="19.5" customHeight="1">
      <c r="B15280" t="s">
        <v>186</v>
      </c>
      <c r="D15280">
        <v>4</v>
      </c>
    </row>
    <row r="15283" spans="1:4" ht="19.5" customHeight="1">
      <c r="B15283" t="s">
        <v>148</v>
      </c>
      <c r="D15283">
        <v>79</v>
      </c>
    </row>
    <row r="15284" spans="1:4" ht="19.5" customHeight="1">
      <c r="B15284" t="s">
        <v>149</v>
      </c>
      <c r="D15284">
        <v>254</v>
      </c>
    </row>
    <row r="15286" spans="1:4" ht="19.5" customHeight="1">
      <c r="A15286" t="s">
        <v>168</v>
      </c>
    </row>
    <row r="15287" spans="1:4" ht="19.5" customHeight="1">
      <c r="A15287" t="s">
        <v>169</v>
      </c>
    </row>
    <row r="15290" spans="1:4" ht="19.5" customHeight="1">
      <c r="A15290" t="s">
        <v>147</v>
      </c>
    </row>
    <row r="15292" spans="1:4" ht="19.5" customHeight="1">
      <c r="A15292" t="s">
        <v>540</v>
      </c>
    </row>
    <row r="15294" spans="1:4" ht="19.5" customHeight="1">
      <c r="B15294" t="s">
        <v>336</v>
      </c>
    </row>
    <row r="15295" spans="1:4" ht="19.5" customHeight="1">
      <c r="B15295" t="s">
        <v>176</v>
      </c>
      <c r="D15295">
        <v>9</v>
      </c>
    </row>
    <row r="15296" spans="1:4" ht="19.5" customHeight="1">
      <c r="B15296" t="s">
        <v>177</v>
      </c>
      <c r="D15296">
        <v>13</v>
      </c>
    </row>
    <row r="15297" spans="1:4" ht="19.5" customHeight="1">
      <c r="B15297" t="s">
        <v>178</v>
      </c>
      <c r="D15297">
        <v>1</v>
      </c>
    </row>
    <row r="15298" spans="1:4" ht="19.5" customHeight="1">
      <c r="B15298" t="s">
        <v>179</v>
      </c>
      <c r="D15298">
        <v>3</v>
      </c>
    </row>
    <row r="15299" spans="1:4" ht="19.5" customHeight="1">
      <c r="B15299" t="s">
        <v>180</v>
      </c>
      <c r="D15299">
        <v>1</v>
      </c>
    </row>
    <row r="15300" spans="1:4" ht="19.5" customHeight="1">
      <c r="B15300" t="s">
        <v>181</v>
      </c>
      <c r="D15300">
        <v>4</v>
      </c>
    </row>
    <row r="15301" spans="1:4" ht="19.5" customHeight="1">
      <c r="B15301" t="s">
        <v>182</v>
      </c>
      <c r="D15301">
        <v>0</v>
      </c>
    </row>
    <row r="15302" spans="1:4" ht="19.5" customHeight="1">
      <c r="B15302" t="s">
        <v>183</v>
      </c>
      <c r="D15302">
        <v>1</v>
      </c>
    </row>
    <row r="15304" spans="1:4" ht="19.5" customHeight="1">
      <c r="B15304" t="s">
        <v>184</v>
      </c>
    </row>
    <row r="15305" spans="1:4" ht="19.5" customHeight="1">
      <c r="B15305" t="s">
        <v>185</v>
      </c>
      <c r="D15305">
        <v>0</v>
      </c>
    </row>
    <row r="15306" spans="1:4" ht="19.5" customHeight="1">
      <c r="B15306" t="s">
        <v>186</v>
      </c>
      <c r="D15306">
        <v>2</v>
      </c>
    </row>
    <row r="15309" spans="1:4" ht="19.5" customHeight="1">
      <c r="B15309" t="s">
        <v>148</v>
      </c>
      <c r="D15309">
        <v>21</v>
      </c>
    </row>
    <row r="15310" spans="1:4" ht="19.5" customHeight="1">
      <c r="B15310" t="s">
        <v>149</v>
      </c>
      <c r="D15310">
        <v>37</v>
      </c>
    </row>
    <row r="15312" spans="1:4" ht="19.5" customHeight="1">
      <c r="A15312" t="s">
        <v>168</v>
      </c>
    </row>
    <row r="15313" spans="1:4" ht="19.5" customHeight="1">
      <c r="A15313" t="s">
        <v>169</v>
      </c>
    </row>
    <row r="15316" spans="1:4" ht="19.5" customHeight="1">
      <c r="A15316" t="s">
        <v>147</v>
      </c>
    </row>
    <row r="15318" spans="1:4" ht="19.5" customHeight="1">
      <c r="A15318" t="s">
        <v>541</v>
      </c>
    </row>
    <row r="15320" spans="1:4" ht="19.5" customHeight="1">
      <c r="B15320" t="s">
        <v>336</v>
      </c>
    </row>
    <row r="15321" spans="1:4" ht="19.5" customHeight="1">
      <c r="B15321" t="s">
        <v>176</v>
      </c>
      <c r="D15321">
        <v>15</v>
      </c>
    </row>
    <row r="15322" spans="1:4" ht="19.5" customHeight="1">
      <c r="B15322" t="s">
        <v>177</v>
      </c>
      <c r="D15322">
        <v>45</v>
      </c>
    </row>
    <row r="15323" spans="1:4" ht="19.5" customHeight="1">
      <c r="B15323" t="s">
        <v>178</v>
      </c>
      <c r="D15323">
        <v>3</v>
      </c>
    </row>
    <row r="15324" spans="1:4" ht="19.5" customHeight="1">
      <c r="B15324" t="s">
        <v>179</v>
      </c>
      <c r="D15324">
        <v>5</v>
      </c>
    </row>
    <row r="15325" spans="1:4" ht="19.5" customHeight="1">
      <c r="B15325" t="s">
        <v>180</v>
      </c>
      <c r="D15325">
        <v>2</v>
      </c>
    </row>
    <row r="15326" spans="1:4" ht="19.5" customHeight="1">
      <c r="B15326" t="s">
        <v>181</v>
      </c>
      <c r="D15326">
        <v>5</v>
      </c>
    </row>
    <row r="15327" spans="1:4" ht="19.5" customHeight="1">
      <c r="B15327" t="s">
        <v>182</v>
      </c>
      <c r="D15327">
        <v>1</v>
      </c>
    </row>
    <row r="15328" spans="1:4" ht="19.5" customHeight="1">
      <c r="B15328" t="s">
        <v>183</v>
      </c>
      <c r="D15328">
        <v>4</v>
      </c>
    </row>
    <row r="15330" spans="1:4" ht="19.5" customHeight="1">
      <c r="B15330" t="s">
        <v>184</v>
      </c>
    </row>
    <row r="15331" spans="1:4" ht="19.5" customHeight="1">
      <c r="B15331" t="s">
        <v>185</v>
      </c>
      <c r="D15331">
        <v>0</v>
      </c>
    </row>
    <row r="15332" spans="1:4" ht="19.5" customHeight="1">
      <c r="B15332" t="s">
        <v>186</v>
      </c>
      <c r="D15332">
        <v>3</v>
      </c>
    </row>
    <row r="15335" spans="1:4" ht="19.5" customHeight="1">
      <c r="B15335" t="s">
        <v>148</v>
      </c>
      <c r="D15335">
        <v>58</v>
      </c>
    </row>
    <row r="15336" spans="1:4" ht="19.5" customHeight="1">
      <c r="B15336" t="s">
        <v>149</v>
      </c>
      <c r="D15336">
        <v>120</v>
      </c>
    </row>
    <row r="15338" spans="1:4" ht="19.5" customHeight="1">
      <c r="A15338" t="s">
        <v>168</v>
      </c>
    </row>
    <row r="15339" spans="1:4" ht="19.5" customHeight="1">
      <c r="A15339" t="s">
        <v>169</v>
      </c>
    </row>
    <row r="15341" spans="1:4" ht="19.5" customHeight="1">
      <c r="A15341" t="s">
        <v>147</v>
      </c>
    </row>
    <row r="15343" spans="1:4" ht="19.5" customHeight="1">
      <c r="A15343" t="s">
        <v>542</v>
      </c>
    </row>
    <row r="15345" spans="2:4" ht="19.5" customHeight="1">
      <c r="B15345" t="s">
        <v>336</v>
      </c>
    </row>
    <row r="15346" spans="2:4" ht="19.5" customHeight="1">
      <c r="B15346" t="s">
        <v>176</v>
      </c>
      <c r="D15346">
        <v>309</v>
      </c>
    </row>
    <row r="15347" spans="2:4" ht="19.5" customHeight="1">
      <c r="B15347" t="s">
        <v>177</v>
      </c>
      <c r="D15347">
        <v>436</v>
      </c>
    </row>
    <row r="15348" spans="2:4" ht="19.5" customHeight="1">
      <c r="B15348" t="s">
        <v>178</v>
      </c>
      <c r="D15348">
        <v>125</v>
      </c>
    </row>
    <row r="15349" spans="2:4" ht="19.5" customHeight="1">
      <c r="B15349" t="s">
        <v>179</v>
      </c>
      <c r="D15349">
        <v>154</v>
      </c>
    </row>
    <row r="15350" spans="2:4" ht="19.5" customHeight="1">
      <c r="B15350" t="s">
        <v>180</v>
      </c>
      <c r="D15350">
        <v>172</v>
      </c>
    </row>
    <row r="15351" spans="2:4" ht="19.5" customHeight="1">
      <c r="B15351" t="s">
        <v>181</v>
      </c>
      <c r="D15351">
        <v>226</v>
      </c>
    </row>
    <row r="15352" spans="2:4" ht="19.5" customHeight="1">
      <c r="B15352" t="s">
        <v>182</v>
      </c>
      <c r="D15352">
        <v>128</v>
      </c>
    </row>
    <row r="15353" spans="2:4" ht="19.5" customHeight="1">
      <c r="B15353" t="s">
        <v>183</v>
      </c>
      <c r="D15353">
        <v>163</v>
      </c>
    </row>
    <row r="15355" spans="2:4" ht="19.5" customHeight="1">
      <c r="B15355" t="s">
        <v>184</v>
      </c>
    </row>
    <row r="15356" spans="2:4" ht="19.5" customHeight="1">
      <c r="B15356" t="s">
        <v>185</v>
      </c>
      <c r="D15356">
        <v>117</v>
      </c>
    </row>
    <row r="15357" spans="2:4" ht="19.5" customHeight="1">
      <c r="B15357" t="s">
        <v>186</v>
      </c>
      <c r="D15357">
        <v>154</v>
      </c>
    </row>
    <row r="15360" spans="2:4" ht="19.5" customHeight="1">
      <c r="B15360" t="s">
        <v>148</v>
      </c>
      <c r="D15360">
        <v>5953</v>
      </c>
    </row>
    <row r="15361" spans="1:4" ht="19.5" customHeight="1">
      <c r="B15361" t="s">
        <v>149</v>
      </c>
      <c r="D15361">
        <v>8773</v>
      </c>
    </row>
    <row r="15363" spans="1:4" ht="19.5" customHeight="1">
      <c r="A15363" t="s">
        <v>168</v>
      </c>
    </row>
    <row r="15364" spans="1:4" ht="19.5" customHeight="1">
      <c r="A15364" t="s">
        <v>169</v>
      </c>
    </row>
    <row r="15367" spans="1:4" ht="19.5" customHeight="1">
      <c r="A15367" t="s">
        <v>147</v>
      </c>
    </row>
    <row r="15369" spans="1:4" ht="19.5" customHeight="1">
      <c r="A15369" t="s">
        <v>543</v>
      </c>
    </row>
    <row r="15371" spans="1:4" ht="19.5" customHeight="1">
      <c r="B15371" t="s">
        <v>336</v>
      </c>
    </row>
    <row r="15372" spans="1:4" ht="19.5" customHeight="1">
      <c r="B15372" t="s">
        <v>176</v>
      </c>
      <c r="D15372">
        <v>111</v>
      </c>
    </row>
    <row r="15373" spans="1:4" ht="19.5" customHeight="1">
      <c r="B15373" t="s">
        <v>177</v>
      </c>
      <c r="D15373">
        <v>419</v>
      </c>
    </row>
    <row r="15374" spans="1:4" ht="19.5" customHeight="1">
      <c r="B15374" t="s">
        <v>178</v>
      </c>
      <c r="D15374">
        <v>32</v>
      </c>
    </row>
    <row r="15375" spans="1:4" ht="19.5" customHeight="1">
      <c r="B15375" t="s">
        <v>179</v>
      </c>
      <c r="D15375">
        <v>119</v>
      </c>
    </row>
    <row r="15376" spans="1:4" ht="19.5" customHeight="1">
      <c r="B15376" t="s">
        <v>180</v>
      </c>
      <c r="D15376">
        <v>15</v>
      </c>
    </row>
    <row r="15377" spans="1:4" ht="19.5" customHeight="1">
      <c r="B15377" t="s">
        <v>181</v>
      </c>
      <c r="D15377">
        <v>56</v>
      </c>
    </row>
    <row r="15378" spans="1:4" ht="19.5" customHeight="1">
      <c r="B15378" t="s">
        <v>182</v>
      </c>
      <c r="D15378">
        <v>14</v>
      </c>
    </row>
    <row r="15379" spans="1:4" ht="19.5" customHeight="1">
      <c r="B15379" t="s">
        <v>183</v>
      </c>
      <c r="D15379">
        <v>44</v>
      </c>
    </row>
    <row r="15381" spans="1:4" ht="19.5" customHeight="1">
      <c r="B15381" t="s">
        <v>184</v>
      </c>
    </row>
    <row r="15382" spans="1:4" ht="19.5" customHeight="1">
      <c r="B15382" t="s">
        <v>185</v>
      </c>
      <c r="D15382">
        <v>7</v>
      </c>
    </row>
    <row r="15383" spans="1:4" ht="19.5" customHeight="1">
      <c r="B15383" t="s">
        <v>186</v>
      </c>
      <c r="D15383">
        <v>40</v>
      </c>
    </row>
    <row r="15386" spans="1:4" ht="19.5" customHeight="1">
      <c r="B15386" t="s">
        <v>148</v>
      </c>
      <c r="D15386">
        <v>302</v>
      </c>
    </row>
    <row r="15387" spans="1:4" ht="19.5" customHeight="1">
      <c r="B15387" t="s">
        <v>149</v>
      </c>
      <c r="D15387">
        <v>1303</v>
      </c>
    </row>
    <row r="15389" spans="1:4" ht="19.5" customHeight="1">
      <c r="A15389" t="s">
        <v>168</v>
      </c>
    </row>
    <row r="15390" spans="1:4" ht="19.5" customHeight="1">
      <c r="A15390" t="s">
        <v>169</v>
      </c>
    </row>
    <row r="15393" spans="1:4" ht="19.5" customHeight="1">
      <c r="A15393" t="s">
        <v>147</v>
      </c>
    </row>
    <row r="15395" spans="1:4" ht="19.5" customHeight="1">
      <c r="A15395" t="s">
        <v>544</v>
      </c>
    </row>
    <row r="15397" spans="1:4" ht="19.5" customHeight="1">
      <c r="B15397" t="s">
        <v>336</v>
      </c>
    </row>
    <row r="15398" spans="1:4" ht="19.5" customHeight="1">
      <c r="B15398" t="s">
        <v>176</v>
      </c>
      <c r="D15398">
        <v>73</v>
      </c>
    </row>
    <row r="15399" spans="1:4" ht="19.5" customHeight="1">
      <c r="B15399" t="s">
        <v>177</v>
      </c>
      <c r="D15399">
        <v>576</v>
      </c>
    </row>
    <row r="15400" spans="1:4" ht="19.5" customHeight="1">
      <c r="B15400" t="s">
        <v>178</v>
      </c>
      <c r="D15400">
        <v>25</v>
      </c>
    </row>
    <row r="15401" spans="1:4" ht="19.5" customHeight="1">
      <c r="B15401" t="s">
        <v>179</v>
      </c>
      <c r="D15401">
        <v>230</v>
      </c>
    </row>
    <row r="15402" spans="1:4" ht="19.5" customHeight="1">
      <c r="B15402" t="s">
        <v>180</v>
      </c>
      <c r="D15402">
        <v>16</v>
      </c>
    </row>
    <row r="15403" spans="1:4" ht="19.5" customHeight="1">
      <c r="B15403" t="s">
        <v>181</v>
      </c>
      <c r="D15403">
        <v>181</v>
      </c>
    </row>
    <row r="15404" spans="1:4" ht="19.5" customHeight="1">
      <c r="B15404" t="s">
        <v>182</v>
      </c>
      <c r="D15404">
        <v>17</v>
      </c>
    </row>
    <row r="15405" spans="1:4" ht="19.5" customHeight="1">
      <c r="B15405" t="s">
        <v>183</v>
      </c>
      <c r="D15405">
        <v>163</v>
      </c>
    </row>
    <row r="15407" spans="1:4" ht="19.5" customHeight="1">
      <c r="B15407" t="s">
        <v>184</v>
      </c>
    </row>
    <row r="15408" spans="1:4" ht="19.5" customHeight="1">
      <c r="B15408" t="s">
        <v>185</v>
      </c>
      <c r="D15408">
        <v>59</v>
      </c>
    </row>
    <row r="15409" spans="1:4" ht="19.5" customHeight="1">
      <c r="B15409" t="s">
        <v>186</v>
      </c>
      <c r="D15409">
        <v>372</v>
      </c>
    </row>
    <row r="15412" spans="1:4" ht="19.5" customHeight="1">
      <c r="B15412" t="s">
        <v>148</v>
      </c>
      <c r="D15412">
        <v>2002</v>
      </c>
    </row>
    <row r="15413" spans="1:4" ht="19.5" customHeight="1">
      <c r="B15413" t="s">
        <v>149</v>
      </c>
      <c r="D15413">
        <v>7900</v>
      </c>
    </row>
    <row r="15415" spans="1:4" ht="19.5" customHeight="1">
      <c r="A15415" t="s">
        <v>168</v>
      </c>
    </row>
    <row r="15416" spans="1:4" ht="19.5" customHeight="1">
      <c r="A15416" t="s">
        <v>169</v>
      </c>
    </row>
    <row r="15419" spans="1:4" ht="19.5" customHeight="1">
      <c r="A15419" t="s">
        <v>147</v>
      </c>
    </row>
    <row r="15421" spans="1:4" ht="19.5" customHeight="1">
      <c r="A15421" t="s">
        <v>545</v>
      </c>
    </row>
    <row r="15423" spans="1:4" ht="19.5" customHeight="1">
      <c r="B15423" t="s">
        <v>336</v>
      </c>
    </row>
    <row r="15424" spans="1:4" ht="19.5" customHeight="1">
      <c r="B15424" t="s">
        <v>176</v>
      </c>
    </row>
    <row r="15425" spans="2:4" ht="19.5" customHeight="1">
      <c r="B15425" t="s">
        <v>177</v>
      </c>
      <c r="D15425">
        <v>3</v>
      </c>
    </row>
    <row r="15426" spans="2:4" ht="19.5" customHeight="1">
      <c r="B15426" t="s">
        <v>178</v>
      </c>
    </row>
    <row r="15427" spans="2:4" ht="19.5" customHeight="1">
      <c r="B15427" t="s">
        <v>179</v>
      </c>
      <c r="D15427">
        <v>2</v>
      </c>
    </row>
    <row r="15428" spans="2:4" ht="19.5" customHeight="1">
      <c r="B15428" t="s">
        <v>180</v>
      </c>
    </row>
    <row r="15429" spans="2:4" ht="19.5" customHeight="1">
      <c r="B15429" t="s">
        <v>181</v>
      </c>
    </row>
    <row r="15430" spans="2:4" ht="19.5" customHeight="1">
      <c r="B15430" t="s">
        <v>182</v>
      </c>
    </row>
    <row r="15431" spans="2:4" ht="19.5" customHeight="1">
      <c r="B15431" t="s">
        <v>183</v>
      </c>
      <c r="D15431">
        <v>2</v>
      </c>
    </row>
    <row r="15433" spans="2:4" ht="19.5" customHeight="1">
      <c r="B15433" t="s">
        <v>184</v>
      </c>
    </row>
    <row r="15434" spans="2:4" ht="19.5" customHeight="1">
      <c r="B15434" t="s">
        <v>185</v>
      </c>
    </row>
    <row r="15435" spans="2:4" ht="19.5" customHeight="1">
      <c r="B15435" t="s">
        <v>186</v>
      </c>
      <c r="D15435">
        <v>1</v>
      </c>
    </row>
    <row r="15438" spans="2:4" ht="19.5" customHeight="1">
      <c r="B15438" t="s">
        <v>148</v>
      </c>
      <c r="D15438">
        <v>56</v>
      </c>
    </row>
    <row r="15439" spans="2:4" ht="19.5" customHeight="1">
      <c r="B15439" t="s">
        <v>149</v>
      </c>
      <c r="D15439">
        <v>15</v>
      </c>
    </row>
    <row r="15441" spans="1:4" ht="19.5" customHeight="1">
      <c r="A15441" t="s">
        <v>168</v>
      </c>
    </row>
    <row r="15442" spans="1:4" ht="19.5" customHeight="1">
      <c r="A15442" t="s">
        <v>169</v>
      </c>
    </row>
    <row r="15445" spans="1:4" ht="19.5" customHeight="1">
      <c r="A15445" t="s">
        <v>147</v>
      </c>
    </row>
    <row r="15447" spans="1:4" ht="19.5" customHeight="1">
      <c r="A15447" t="s">
        <v>546</v>
      </c>
    </row>
    <row r="15449" spans="1:4" ht="19.5" customHeight="1">
      <c r="B15449" t="s">
        <v>336</v>
      </c>
    </row>
    <row r="15450" spans="1:4" ht="19.5" customHeight="1">
      <c r="B15450" t="s">
        <v>176</v>
      </c>
      <c r="D15450">
        <v>16</v>
      </c>
    </row>
    <row r="15451" spans="1:4" ht="19.5" customHeight="1">
      <c r="B15451" t="s">
        <v>177</v>
      </c>
      <c r="D15451">
        <v>175</v>
      </c>
    </row>
    <row r="15452" spans="1:4" ht="19.5" customHeight="1">
      <c r="B15452" t="s">
        <v>178</v>
      </c>
      <c r="D15452">
        <v>13</v>
      </c>
    </row>
    <row r="15453" spans="1:4" ht="19.5" customHeight="1">
      <c r="B15453" t="s">
        <v>179</v>
      </c>
      <c r="D15453">
        <v>129</v>
      </c>
    </row>
    <row r="15454" spans="1:4" ht="19.5" customHeight="1">
      <c r="B15454" t="s">
        <v>180</v>
      </c>
      <c r="D15454">
        <v>10</v>
      </c>
    </row>
    <row r="15455" spans="1:4" ht="19.5" customHeight="1">
      <c r="B15455" t="s">
        <v>181</v>
      </c>
      <c r="D15455">
        <v>88</v>
      </c>
    </row>
    <row r="15456" spans="1:4" ht="19.5" customHeight="1">
      <c r="B15456" t="s">
        <v>182</v>
      </c>
      <c r="D15456">
        <v>11</v>
      </c>
    </row>
    <row r="15457" spans="1:4" ht="19.5" customHeight="1">
      <c r="B15457" t="s">
        <v>183</v>
      </c>
      <c r="D15457">
        <v>106</v>
      </c>
    </row>
    <row r="15459" spans="1:4" ht="19.5" customHeight="1">
      <c r="B15459" t="s">
        <v>184</v>
      </c>
    </row>
    <row r="15460" spans="1:4" ht="19.5" customHeight="1">
      <c r="B15460" t="s">
        <v>185</v>
      </c>
      <c r="D15460">
        <v>32</v>
      </c>
    </row>
    <row r="15461" spans="1:4" ht="19.5" customHeight="1">
      <c r="B15461" t="s">
        <v>186</v>
      </c>
      <c r="D15461">
        <v>151</v>
      </c>
    </row>
    <row r="15464" spans="1:4" ht="19.5" customHeight="1">
      <c r="B15464" t="s">
        <v>148</v>
      </c>
      <c r="D15464">
        <v>732</v>
      </c>
    </row>
    <row r="15465" spans="1:4" ht="19.5" customHeight="1">
      <c r="B15465" t="s">
        <v>149</v>
      </c>
      <c r="D15465">
        <v>3061</v>
      </c>
    </row>
    <row r="15467" spans="1:4" ht="19.5" customHeight="1">
      <c r="A15467" t="s">
        <v>168</v>
      </c>
    </row>
    <row r="15468" spans="1:4" ht="19.5" customHeight="1">
      <c r="A15468" t="s">
        <v>169</v>
      </c>
    </row>
    <row r="15471" spans="1:4" ht="19.5" customHeight="1">
      <c r="A15471" t="s">
        <v>147</v>
      </c>
    </row>
    <row r="15473" spans="1:4" ht="19.5" customHeight="1">
      <c r="A15473" s="5" t="s">
        <v>547</v>
      </c>
    </row>
    <row r="15475" spans="1:4" ht="19.5" customHeight="1">
      <c r="B15475" t="s">
        <v>336</v>
      </c>
    </row>
    <row r="15476" spans="1:4" ht="19.5" customHeight="1">
      <c r="B15476" t="s">
        <v>176</v>
      </c>
      <c r="D15476">
        <v>225</v>
      </c>
    </row>
    <row r="15477" spans="1:4" ht="19.5" customHeight="1">
      <c r="B15477" t="s">
        <v>177</v>
      </c>
      <c r="D15477">
        <v>1985</v>
      </c>
    </row>
    <row r="15478" spans="1:4" ht="19.5" customHeight="1">
      <c r="B15478" t="s">
        <v>178</v>
      </c>
      <c r="D15478">
        <v>150</v>
      </c>
    </row>
    <row r="15479" spans="1:4" ht="19.5" customHeight="1">
      <c r="B15479" t="s">
        <v>179</v>
      </c>
      <c r="D15479">
        <v>1276</v>
      </c>
    </row>
    <row r="15480" spans="1:4" ht="19.5" customHeight="1">
      <c r="B15480" t="s">
        <v>180</v>
      </c>
      <c r="D15480">
        <v>48</v>
      </c>
    </row>
    <row r="15481" spans="1:4" ht="19.5" customHeight="1">
      <c r="B15481" t="s">
        <v>181</v>
      </c>
      <c r="D15481">
        <v>286</v>
      </c>
    </row>
    <row r="15482" spans="1:4" ht="19.5" customHeight="1">
      <c r="B15482" t="s">
        <v>182</v>
      </c>
      <c r="D15482">
        <v>108</v>
      </c>
    </row>
    <row r="15483" spans="1:4" ht="19.5" customHeight="1">
      <c r="B15483" t="s">
        <v>183</v>
      </c>
      <c r="D15483">
        <v>787</v>
      </c>
    </row>
    <row r="15485" spans="1:4" ht="19.5" customHeight="1">
      <c r="B15485" t="s">
        <v>184</v>
      </c>
    </row>
    <row r="15486" spans="1:4" ht="19.5" customHeight="1">
      <c r="B15486" t="s">
        <v>185</v>
      </c>
      <c r="D15486">
        <v>110</v>
      </c>
    </row>
    <row r="15487" spans="1:4" ht="19.5" customHeight="1">
      <c r="B15487" t="s">
        <v>186</v>
      </c>
      <c r="D15487">
        <v>907</v>
      </c>
    </row>
    <row r="15490" spans="1:4" ht="19.5" customHeight="1">
      <c r="B15490" t="s">
        <v>148</v>
      </c>
      <c r="D15490">
        <v>4184</v>
      </c>
    </row>
    <row r="15491" spans="1:4" ht="19.5" customHeight="1">
      <c r="B15491" t="s">
        <v>149</v>
      </c>
      <c r="D15491">
        <v>20226</v>
      </c>
    </row>
    <row r="15493" spans="1:4" ht="19.5" customHeight="1">
      <c r="A15493" t="s">
        <v>168</v>
      </c>
    </row>
    <row r="15494" spans="1:4" ht="19.5" customHeight="1">
      <c r="A15494" t="s">
        <v>169</v>
      </c>
    </row>
    <row r="15497" spans="1:4" ht="19.5" customHeight="1">
      <c r="A15497" t="s">
        <v>147</v>
      </c>
    </row>
    <row r="15499" spans="1:4" ht="19.5" customHeight="1">
      <c r="A15499" s="5" t="s">
        <v>548</v>
      </c>
    </row>
    <row r="15501" spans="1:4" ht="19.5" customHeight="1">
      <c r="B15501" t="s">
        <v>336</v>
      </c>
    </row>
    <row r="15502" spans="1:4" ht="19.5" customHeight="1">
      <c r="B15502" t="s">
        <v>176</v>
      </c>
      <c r="D15502">
        <v>995</v>
      </c>
    </row>
    <row r="15503" spans="1:4" ht="19.5" customHeight="1">
      <c r="B15503" t="s">
        <v>177</v>
      </c>
      <c r="D15503">
        <v>1984</v>
      </c>
    </row>
    <row r="15504" spans="1:4" ht="19.5" customHeight="1">
      <c r="B15504" t="s">
        <v>178</v>
      </c>
      <c r="D15504">
        <v>367</v>
      </c>
    </row>
    <row r="15505" spans="1:4" ht="19.5" customHeight="1">
      <c r="B15505" t="s">
        <v>179</v>
      </c>
      <c r="D15505">
        <v>664</v>
      </c>
    </row>
    <row r="15506" spans="1:4" ht="19.5" customHeight="1">
      <c r="B15506" t="s">
        <v>180</v>
      </c>
      <c r="D15506">
        <v>190</v>
      </c>
    </row>
    <row r="15507" spans="1:4" ht="19.5" customHeight="1">
      <c r="B15507" t="s">
        <v>181</v>
      </c>
      <c r="D15507">
        <v>417</v>
      </c>
    </row>
    <row r="15508" spans="1:4" ht="19.5" customHeight="1">
      <c r="B15508" t="s">
        <v>182</v>
      </c>
      <c r="D15508">
        <v>342</v>
      </c>
    </row>
    <row r="15509" spans="1:4" ht="19.5" customHeight="1">
      <c r="B15509" t="s">
        <v>183</v>
      </c>
      <c r="D15509">
        <v>651</v>
      </c>
    </row>
    <row r="15511" spans="1:4" ht="19.5" customHeight="1">
      <c r="B15511" t="s">
        <v>184</v>
      </c>
    </row>
    <row r="15512" spans="1:4" ht="19.5" customHeight="1">
      <c r="B15512" t="s">
        <v>185</v>
      </c>
      <c r="D15512">
        <v>762</v>
      </c>
    </row>
    <row r="15513" spans="1:4" ht="19.5" customHeight="1">
      <c r="B15513" t="s">
        <v>186</v>
      </c>
      <c r="D15513">
        <v>1231</v>
      </c>
    </row>
    <row r="15516" spans="1:4" ht="19.5" customHeight="1">
      <c r="B15516" t="s">
        <v>148</v>
      </c>
      <c r="D15516">
        <v>13183</v>
      </c>
    </row>
    <row r="15517" spans="1:4" ht="19.5" customHeight="1">
      <c r="B15517" t="s">
        <v>149</v>
      </c>
      <c r="D15517">
        <v>19972</v>
      </c>
    </row>
    <row r="15519" spans="1:4" ht="19.5" customHeight="1">
      <c r="A15519" t="s">
        <v>168</v>
      </c>
    </row>
    <row r="15520" spans="1:4" ht="19.5" customHeight="1">
      <c r="A15520" t="s">
        <v>169</v>
      </c>
    </row>
    <row r="15523" spans="1:4" ht="19.5" customHeight="1">
      <c r="A15523" t="s">
        <v>147</v>
      </c>
    </row>
    <row r="15525" spans="1:4" ht="19.5" customHeight="1">
      <c r="A15525" s="5" t="s">
        <v>549</v>
      </c>
    </row>
    <row r="15527" spans="1:4" ht="19.5" customHeight="1">
      <c r="B15527" t="s">
        <v>336</v>
      </c>
    </row>
    <row r="15528" spans="1:4" ht="19.5" customHeight="1">
      <c r="B15528" t="s">
        <v>176</v>
      </c>
      <c r="D15528">
        <v>192</v>
      </c>
    </row>
    <row r="15529" spans="1:4" ht="19.5" customHeight="1">
      <c r="B15529" t="s">
        <v>177</v>
      </c>
      <c r="D15529">
        <v>304</v>
      </c>
    </row>
    <row r="15530" spans="1:4" ht="19.5" customHeight="1">
      <c r="B15530" t="s">
        <v>178</v>
      </c>
      <c r="D15530">
        <v>23</v>
      </c>
    </row>
    <row r="15531" spans="1:4" ht="19.5" customHeight="1">
      <c r="B15531" t="s">
        <v>179</v>
      </c>
      <c r="D15531">
        <v>31</v>
      </c>
    </row>
    <row r="15532" spans="1:4" ht="19.5" customHeight="1">
      <c r="B15532" t="s">
        <v>180</v>
      </c>
      <c r="D15532">
        <v>9</v>
      </c>
    </row>
    <row r="15533" spans="1:4" ht="19.5" customHeight="1">
      <c r="B15533" t="s">
        <v>181</v>
      </c>
      <c r="D15533">
        <v>13</v>
      </c>
    </row>
    <row r="15534" spans="1:4" ht="19.5" customHeight="1">
      <c r="B15534" t="s">
        <v>182</v>
      </c>
      <c r="D15534">
        <v>21</v>
      </c>
    </row>
    <row r="15535" spans="1:4" ht="19.5" customHeight="1">
      <c r="B15535" t="s">
        <v>183</v>
      </c>
      <c r="D15535">
        <v>29</v>
      </c>
    </row>
    <row r="15537" spans="1:4" ht="19.5" customHeight="1">
      <c r="B15537" t="s">
        <v>184</v>
      </c>
    </row>
    <row r="15538" spans="1:4" ht="19.5" customHeight="1">
      <c r="B15538" t="s">
        <v>185</v>
      </c>
      <c r="D15538">
        <v>16</v>
      </c>
    </row>
    <row r="15539" spans="1:4" ht="19.5" customHeight="1">
      <c r="B15539" t="s">
        <v>186</v>
      </c>
      <c r="D15539">
        <v>16</v>
      </c>
    </row>
    <row r="15542" spans="1:4" ht="19.5" customHeight="1">
      <c r="B15542" t="s">
        <v>148</v>
      </c>
      <c r="D15542">
        <v>480</v>
      </c>
    </row>
    <row r="15543" spans="1:4" ht="19.5" customHeight="1">
      <c r="B15543" t="s">
        <v>149</v>
      </c>
      <c r="D15543">
        <v>663</v>
      </c>
    </row>
    <row r="15545" spans="1:4" ht="19.5" customHeight="1">
      <c r="A15545" t="s">
        <v>168</v>
      </c>
    </row>
    <row r="15546" spans="1:4" ht="19.5" customHeight="1">
      <c r="A15546" t="s">
        <v>169</v>
      </c>
    </row>
    <row r="15549" spans="1:4" ht="19.5" customHeight="1">
      <c r="A15549" t="s">
        <v>147</v>
      </c>
    </row>
    <row r="15551" spans="1:4" ht="19.5" customHeight="1">
      <c r="A15551" s="5" t="s">
        <v>550</v>
      </c>
    </row>
    <row r="15553" spans="2:4" ht="19.5" customHeight="1">
      <c r="B15553" t="s">
        <v>336</v>
      </c>
    </row>
    <row r="15554" spans="2:4" ht="19.5" customHeight="1">
      <c r="B15554" t="s">
        <v>176</v>
      </c>
      <c r="D15554">
        <v>61</v>
      </c>
    </row>
    <row r="15555" spans="2:4" ht="19.5" customHeight="1">
      <c r="B15555" t="s">
        <v>177</v>
      </c>
      <c r="D15555">
        <v>91</v>
      </c>
    </row>
    <row r="15556" spans="2:4" ht="19.5" customHeight="1">
      <c r="B15556" t="s">
        <v>178</v>
      </c>
      <c r="D15556">
        <v>14</v>
      </c>
    </row>
    <row r="15557" spans="2:4" ht="19.5" customHeight="1">
      <c r="B15557" t="s">
        <v>179</v>
      </c>
      <c r="D15557">
        <v>20</v>
      </c>
    </row>
    <row r="15558" spans="2:4" ht="19.5" customHeight="1">
      <c r="B15558" t="s">
        <v>180</v>
      </c>
      <c r="D15558">
        <v>12</v>
      </c>
    </row>
    <row r="15559" spans="2:4" ht="19.5" customHeight="1">
      <c r="B15559" t="s">
        <v>181</v>
      </c>
      <c r="D15559">
        <v>12</v>
      </c>
    </row>
    <row r="15560" spans="2:4" ht="19.5" customHeight="1">
      <c r="B15560" t="s">
        <v>182</v>
      </c>
      <c r="D15560">
        <v>6</v>
      </c>
    </row>
    <row r="15561" spans="2:4" ht="19.5" customHeight="1">
      <c r="B15561" t="s">
        <v>183</v>
      </c>
      <c r="D15561">
        <v>6</v>
      </c>
    </row>
    <row r="15563" spans="2:4" ht="19.5" customHeight="1">
      <c r="B15563" t="s">
        <v>184</v>
      </c>
    </row>
    <row r="15564" spans="2:4" ht="19.5" customHeight="1">
      <c r="B15564" t="s">
        <v>185</v>
      </c>
      <c r="D15564">
        <v>17</v>
      </c>
    </row>
    <row r="15565" spans="2:4" ht="19.5" customHeight="1">
      <c r="B15565" t="s">
        <v>186</v>
      </c>
      <c r="D15565">
        <v>18</v>
      </c>
    </row>
    <row r="15568" spans="2:4" ht="19.5" customHeight="1">
      <c r="B15568" t="s">
        <v>148</v>
      </c>
      <c r="D15568">
        <v>325</v>
      </c>
    </row>
    <row r="15569" spans="1:4" ht="19.5" customHeight="1">
      <c r="B15569" t="s">
        <v>149</v>
      </c>
      <c r="D15569">
        <v>383</v>
      </c>
    </row>
    <row r="15571" spans="1:4" ht="19.5" customHeight="1">
      <c r="A15571" t="s">
        <v>168</v>
      </c>
    </row>
    <row r="15572" spans="1:4" ht="19.5" customHeight="1">
      <c r="A15572" t="s">
        <v>169</v>
      </c>
    </row>
    <row r="15574" spans="1:4" ht="19.5" customHeight="1">
      <c r="A15574" t="s">
        <v>551</v>
      </c>
    </row>
    <row r="15575" spans="1:4" ht="19.5" customHeight="1">
      <c r="A15575" t="s">
        <v>552</v>
      </c>
    </row>
    <row r="15576" spans="1:4" ht="19.5" customHeight="1">
      <c r="A15576" t="s">
        <v>553</v>
      </c>
    </row>
    <row r="15577" spans="1:4" ht="19.5" customHeight="1">
      <c r="A15577" t="s">
        <v>554</v>
      </c>
    </row>
    <row r="15578" spans="1:4" ht="19.5" customHeight="1">
      <c r="A15578" t="s">
        <v>555</v>
      </c>
    </row>
    <row r="15579" spans="1:4" ht="19.5" customHeight="1">
      <c r="A15579" t="s">
        <v>556</v>
      </c>
    </row>
    <row r="15580" spans="1:4" ht="19.5" customHeight="1">
      <c r="A15580" t="s">
        <v>557</v>
      </c>
    </row>
    <row r="15581" spans="1:4" ht="19.5" customHeight="1">
      <c r="A15581" t="s">
        <v>558</v>
      </c>
    </row>
    <row r="15582" spans="1:4" ht="19.5" customHeight="1">
      <c r="A15582" t="s">
        <v>559</v>
      </c>
    </row>
    <row r="15583" spans="1:4" ht="19.5" customHeight="1">
      <c r="A15583" t="s">
        <v>560</v>
      </c>
    </row>
    <row r="15584" spans="1:4" ht="19.5" customHeight="1">
      <c r="A15584" t="s">
        <v>561</v>
      </c>
    </row>
    <row r="15585" spans="1:1" ht="19.5" customHeight="1">
      <c r="A15585" t="s">
        <v>562</v>
      </c>
    </row>
    <row r="15586" spans="1:1" ht="19.5" customHeight="1">
      <c r="A15586" t="s">
        <v>563</v>
      </c>
    </row>
    <row r="15587" spans="1:1" ht="19.5" customHeight="1">
      <c r="A15587" t="s">
        <v>564</v>
      </c>
    </row>
    <row r="15588" spans="1:1" ht="19.5" customHeight="1">
      <c r="A15588" t="s">
        <v>565</v>
      </c>
    </row>
    <row r="15589" spans="1:1" ht="19.5" customHeight="1">
      <c r="A15589" t="s">
        <v>566</v>
      </c>
    </row>
    <row r="15590" spans="1:1" ht="19.5" customHeight="1">
      <c r="A15590" t="s">
        <v>567</v>
      </c>
    </row>
    <row r="15591" spans="1:1" ht="19.5" customHeight="1">
      <c r="A15591" t="s">
        <v>568</v>
      </c>
    </row>
    <row r="15592" spans="1:1" ht="19.5" customHeight="1">
      <c r="A15592" t="s">
        <v>569</v>
      </c>
    </row>
    <row r="15593" spans="1:1" ht="19.5" customHeight="1">
      <c r="A15593" t="s">
        <v>570</v>
      </c>
    </row>
    <row r="15594" spans="1:1" ht="19.5" customHeight="1">
      <c r="A15594" t="s">
        <v>571</v>
      </c>
    </row>
    <row r="15595" spans="1:1" ht="19.5" customHeight="1">
      <c r="A15595" t="s">
        <v>572</v>
      </c>
    </row>
    <row r="15596" spans="1:1" ht="19.5" customHeight="1">
      <c r="A15596" t="s">
        <v>573</v>
      </c>
    </row>
    <row r="15597" spans="1:1" ht="19.5" customHeight="1">
      <c r="A15597" t="s">
        <v>574</v>
      </c>
    </row>
    <row r="15598" spans="1:1" ht="19.5" customHeight="1">
      <c r="A15598" t="s">
        <v>575</v>
      </c>
    </row>
    <row r="15599" spans="1:1" ht="19.5" customHeight="1">
      <c r="A15599" t="s">
        <v>576</v>
      </c>
    </row>
    <row r="15600" spans="1:1" ht="19.5" customHeight="1">
      <c r="A15600" t="s">
        <v>577</v>
      </c>
    </row>
    <row r="15601" spans="1:1" ht="19.5" customHeight="1">
      <c r="A15601" t="s">
        <v>578</v>
      </c>
    </row>
    <row r="15602" spans="1:1" ht="19.5" customHeight="1">
      <c r="A15602" t="s">
        <v>579</v>
      </c>
    </row>
    <row r="15603" spans="1:1" ht="19.5" customHeight="1">
      <c r="A15603" t="s">
        <v>580</v>
      </c>
    </row>
    <row r="15604" spans="1:1" ht="19.5" customHeight="1">
      <c r="A15604" t="s">
        <v>581</v>
      </c>
    </row>
    <row r="15605" spans="1:1" ht="19.5" customHeight="1">
      <c r="A15605" t="s">
        <v>582</v>
      </c>
    </row>
    <row r="15606" spans="1:1" ht="19.5" customHeight="1">
      <c r="A15606" t="s">
        <v>583</v>
      </c>
    </row>
    <row r="15607" spans="1:1" ht="19.5" customHeight="1">
      <c r="A15607" t="s">
        <v>584</v>
      </c>
    </row>
    <row r="15608" spans="1:1" ht="19.5" customHeight="1">
      <c r="A15608" t="s">
        <v>585</v>
      </c>
    </row>
    <row r="15609" spans="1:1" ht="19.5" customHeight="1">
      <c r="A15609" t="s">
        <v>586</v>
      </c>
    </row>
    <row r="15610" spans="1:1" ht="19.5" customHeight="1">
      <c r="A15610" t="s">
        <v>587</v>
      </c>
    </row>
    <row r="15611" spans="1:1" ht="19.5" customHeight="1">
      <c r="A15611" t="s">
        <v>588</v>
      </c>
    </row>
    <row r="15612" spans="1:1" ht="19.5" customHeight="1">
      <c r="A15612" t="s">
        <v>589</v>
      </c>
    </row>
    <row r="15613" spans="1:1" ht="19.5" customHeight="1">
      <c r="A15613" t="s">
        <v>590</v>
      </c>
    </row>
    <row r="15614" spans="1:1" ht="19.5" customHeight="1">
      <c r="A15614" t="s">
        <v>591</v>
      </c>
    </row>
    <row r="15615" spans="1:1" ht="19.5" customHeight="1">
      <c r="A15615" t="s">
        <v>592</v>
      </c>
    </row>
    <row r="15616" spans="1:1" ht="19.5" customHeight="1">
      <c r="A15616" t="s">
        <v>593</v>
      </c>
    </row>
    <row r="15617" spans="1:1" ht="19.5" customHeight="1">
      <c r="A15617" t="s">
        <v>594</v>
      </c>
    </row>
    <row r="15618" spans="1:1" ht="19.5" customHeight="1">
      <c r="A15618" t="s">
        <v>595</v>
      </c>
    </row>
    <row r="15619" spans="1:1" ht="19.5" customHeight="1">
      <c r="A15619" t="s">
        <v>596</v>
      </c>
    </row>
    <row r="15620" spans="1:1" ht="19.5" customHeight="1">
      <c r="A15620" t="s">
        <v>597</v>
      </c>
    </row>
    <row r="15624" spans="1:1" ht="19.5" customHeight="1">
      <c r="A15624" t="s">
        <v>598</v>
      </c>
    </row>
    <row r="15625" spans="1:1" ht="19.5" customHeight="1">
      <c r="A15625" t="s">
        <v>599</v>
      </c>
    </row>
    <row r="15627" spans="1:1" ht="19.5" customHeight="1">
      <c r="A15627" t="s">
        <v>600</v>
      </c>
    </row>
    <row r="15628" spans="1:1" ht="19.5" customHeight="1">
      <c r="A15628" t="s">
        <v>601</v>
      </c>
    </row>
    <row r="15631" spans="1:1" ht="19.5" customHeight="1">
      <c r="A15631" t="s">
        <v>602</v>
      </c>
    </row>
    <row r="15632" spans="1:1" ht="19.5" customHeight="1">
      <c r="A15632" t="s">
        <v>603</v>
      </c>
    </row>
    <row r="15639" spans="1:1" ht="19.5" customHeight="1">
      <c r="A15639" t="s">
        <v>604</v>
      </c>
    </row>
    <row r="15640" spans="1:1" ht="19.5" customHeight="1">
      <c r="A15640" t="s">
        <v>605</v>
      </c>
    </row>
    <row r="15645" spans="1:1" ht="19.5" customHeight="1">
      <c r="A15645" t="s">
        <v>147</v>
      </c>
    </row>
    <row r="15647" spans="1:1" ht="19.5" customHeight="1">
      <c r="A15647" s="5" t="s">
        <v>606</v>
      </c>
    </row>
    <row r="15649" spans="2:4" ht="19.5" customHeight="1">
      <c r="B15649" t="s">
        <v>336</v>
      </c>
    </row>
    <row r="15650" spans="2:4" ht="19.5" customHeight="1">
      <c r="B15650" t="s">
        <v>176</v>
      </c>
      <c r="D15650">
        <v>388</v>
      </c>
    </row>
    <row r="15651" spans="2:4" ht="19.5" customHeight="1">
      <c r="B15651" t="s">
        <v>177</v>
      </c>
      <c r="D15651">
        <v>2175</v>
      </c>
    </row>
    <row r="15652" spans="2:4" ht="19.5" customHeight="1">
      <c r="B15652" t="s">
        <v>178</v>
      </c>
      <c r="D15652">
        <v>319</v>
      </c>
    </row>
    <row r="15653" spans="2:4" ht="19.5" customHeight="1">
      <c r="B15653" t="s">
        <v>179</v>
      </c>
      <c r="D15653">
        <v>1746</v>
      </c>
    </row>
    <row r="15654" spans="2:4" ht="19.5" customHeight="1">
      <c r="B15654" t="s">
        <v>180</v>
      </c>
      <c r="D15654">
        <v>426</v>
      </c>
    </row>
    <row r="15655" spans="2:4" ht="19.5" customHeight="1">
      <c r="B15655" t="s">
        <v>181</v>
      </c>
      <c r="D15655">
        <v>1914</v>
      </c>
    </row>
    <row r="15656" spans="2:4" ht="19.5" customHeight="1">
      <c r="B15656" t="s">
        <v>182</v>
      </c>
      <c r="D15656">
        <v>411</v>
      </c>
    </row>
    <row r="15657" spans="2:4" ht="19.5" customHeight="1">
      <c r="B15657" t="s">
        <v>183</v>
      </c>
      <c r="D15657">
        <v>1616</v>
      </c>
    </row>
    <row r="15659" spans="2:4" ht="19.5" customHeight="1">
      <c r="B15659" t="s">
        <v>184</v>
      </c>
    </row>
    <row r="15660" spans="2:4" ht="19.5" customHeight="1">
      <c r="B15660" t="s">
        <v>185</v>
      </c>
      <c r="D15660">
        <v>799</v>
      </c>
    </row>
    <row r="15661" spans="2:4" ht="19.5" customHeight="1">
      <c r="B15661" t="s">
        <v>186</v>
      </c>
      <c r="D15661">
        <v>3103</v>
      </c>
    </row>
    <row r="15664" spans="2:4" ht="19.5" customHeight="1">
      <c r="B15664" t="s">
        <v>148</v>
      </c>
    </row>
    <row r="15665" spans="1:4" ht="19.5" customHeight="1">
      <c r="B15665" t="s">
        <v>149</v>
      </c>
    </row>
    <row r="15667" spans="1:4" ht="19.5" customHeight="1">
      <c r="A15667" t="s">
        <v>168</v>
      </c>
    </row>
    <row r="15668" spans="1:4" ht="19.5" customHeight="1">
      <c r="A15668" t="s">
        <v>169</v>
      </c>
    </row>
    <row r="15672" spans="1:4" ht="19.5" customHeight="1">
      <c r="A15672" t="s">
        <v>147</v>
      </c>
    </row>
    <row r="15674" spans="1:4" ht="19.5" customHeight="1">
      <c r="A15674" s="5" t="s">
        <v>607</v>
      </c>
    </row>
    <row r="15676" spans="1:4" ht="19.5" customHeight="1">
      <c r="B15676" t="s">
        <v>336</v>
      </c>
    </row>
    <row r="15677" spans="1:4" ht="19.5" customHeight="1">
      <c r="B15677" t="s">
        <v>176</v>
      </c>
      <c r="D15677">
        <v>294</v>
      </c>
    </row>
    <row r="15678" spans="1:4" ht="19.5" customHeight="1">
      <c r="B15678" t="s">
        <v>177</v>
      </c>
      <c r="D15678">
        <v>1676</v>
      </c>
    </row>
    <row r="15679" spans="1:4" ht="19.5" customHeight="1">
      <c r="B15679" t="s">
        <v>178</v>
      </c>
      <c r="D15679">
        <v>163</v>
      </c>
    </row>
    <row r="15680" spans="1:4" ht="19.5" customHeight="1">
      <c r="B15680" t="s">
        <v>179</v>
      </c>
      <c r="D15680">
        <v>1051</v>
      </c>
    </row>
    <row r="15681" spans="1:4" ht="19.5" customHeight="1">
      <c r="B15681" t="s">
        <v>180</v>
      </c>
      <c r="D15681">
        <v>156</v>
      </c>
    </row>
    <row r="15682" spans="1:4" ht="19.5" customHeight="1">
      <c r="B15682" t="s">
        <v>181</v>
      </c>
      <c r="D15682">
        <v>898</v>
      </c>
    </row>
    <row r="15683" spans="1:4" ht="19.5" customHeight="1">
      <c r="B15683" t="s">
        <v>182</v>
      </c>
      <c r="D15683">
        <v>153</v>
      </c>
    </row>
    <row r="15684" spans="1:4" ht="19.5" customHeight="1">
      <c r="B15684" t="s">
        <v>183</v>
      </c>
      <c r="D15684">
        <v>831</v>
      </c>
    </row>
    <row r="15686" spans="1:4" ht="19.5" customHeight="1">
      <c r="B15686" t="s">
        <v>184</v>
      </c>
    </row>
    <row r="15687" spans="1:4" ht="19.5" customHeight="1">
      <c r="B15687" t="s">
        <v>185</v>
      </c>
      <c r="D15687">
        <v>195</v>
      </c>
    </row>
    <row r="15688" spans="1:4" ht="19.5" customHeight="1">
      <c r="B15688" t="s">
        <v>186</v>
      </c>
      <c r="D15688">
        <v>930</v>
      </c>
    </row>
    <row r="15691" spans="1:4" ht="19.5" customHeight="1">
      <c r="B15691" t="s">
        <v>148</v>
      </c>
    </row>
    <row r="15692" spans="1:4" ht="19.5" customHeight="1">
      <c r="B15692" t="s">
        <v>149</v>
      </c>
    </row>
    <row r="15694" spans="1:4" ht="19.5" customHeight="1">
      <c r="A15694" t="s">
        <v>168</v>
      </c>
    </row>
    <row r="15695" spans="1:4" ht="19.5" customHeight="1">
      <c r="A15695" t="s">
        <v>169</v>
      </c>
    </row>
    <row r="15698" spans="1:4" ht="19.5" customHeight="1">
      <c r="A15698" t="s">
        <v>147</v>
      </c>
    </row>
    <row r="15700" spans="1:4" ht="19.5" customHeight="1">
      <c r="A15700" s="5" t="s">
        <v>608</v>
      </c>
    </row>
    <row r="15702" spans="1:4" ht="19.5" customHeight="1">
      <c r="B15702" t="s">
        <v>336</v>
      </c>
    </row>
    <row r="15703" spans="1:4" ht="19.5" customHeight="1">
      <c r="B15703" t="s">
        <v>176</v>
      </c>
      <c r="D15703">
        <v>5</v>
      </c>
    </row>
    <row r="15704" spans="1:4" ht="19.5" customHeight="1">
      <c r="B15704" t="s">
        <v>177</v>
      </c>
      <c r="D15704">
        <v>11</v>
      </c>
    </row>
    <row r="15705" spans="1:4" ht="19.5" customHeight="1">
      <c r="B15705" t="s">
        <v>178</v>
      </c>
      <c r="D15705">
        <v>3</v>
      </c>
    </row>
    <row r="15706" spans="1:4" ht="19.5" customHeight="1">
      <c r="B15706" t="s">
        <v>179</v>
      </c>
      <c r="D15706">
        <v>6</v>
      </c>
    </row>
    <row r="15707" spans="1:4" ht="19.5" customHeight="1">
      <c r="B15707" t="s">
        <v>180</v>
      </c>
      <c r="D15707">
        <v>1</v>
      </c>
    </row>
    <row r="15708" spans="1:4" ht="19.5" customHeight="1">
      <c r="B15708" t="s">
        <v>181</v>
      </c>
      <c r="D15708">
        <v>2</v>
      </c>
    </row>
    <row r="15709" spans="1:4" ht="19.5" customHeight="1">
      <c r="B15709" t="s">
        <v>182</v>
      </c>
      <c r="D15709">
        <v>2</v>
      </c>
    </row>
    <row r="15710" spans="1:4" ht="19.5" customHeight="1">
      <c r="B15710" t="s">
        <v>183</v>
      </c>
      <c r="D15710">
        <v>2</v>
      </c>
    </row>
    <row r="15712" spans="1:4" ht="19.5" customHeight="1">
      <c r="B15712" t="s">
        <v>184</v>
      </c>
    </row>
    <row r="15713" spans="1:4" ht="19.5" customHeight="1">
      <c r="B15713" t="s">
        <v>185</v>
      </c>
      <c r="D15713">
        <v>0</v>
      </c>
    </row>
    <row r="15714" spans="1:4" ht="19.5" customHeight="1">
      <c r="B15714" t="s">
        <v>186</v>
      </c>
      <c r="D15714">
        <v>1</v>
      </c>
    </row>
    <row r="15717" spans="1:4" ht="19.5" customHeight="1">
      <c r="B15717" t="s">
        <v>148</v>
      </c>
      <c r="D15717">
        <v>57</v>
      </c>
    </row>
    <row r="15718" spans="1:4" ht="19.5" customHeight="1">
      <c r="B15718" t="s">
        <v>149</v>
      </c>
      <c r="D15718">
        <v>126</v>
      </c>
    </row>
    <row r="15720" spans="1:4" ht="19.5" customHeight="1">
      <c r="A15720" t="s">
        <v>168</v>
      </c>
    </row>
    <row r="15721" spans="1:4" ht="19.5" customHeight="1">
      <c r="A15721" t="s">
        <v>169</v>
      </c>
    </row>
    <row r="15724" spans="1:4" ht="19.5" customHeight="1">
      <c r="A15724" t="s">
        <v>609</v>
      </c>
    </row>
    <row r="15725" spans="1:4" ht="19.5" customHeight="1">
      <c r="A15725" t="s">
        <v>610</v>
      </c>
    </row>
    <row r="15726" spans="1:4" ht="19.5" customHeight="1">
      <c r="A15726" t="s">
        <v>611</v>
      </c>
    </row>
    <row r="15730" spans="1:4" ht="19.5" customHeight="1">
      <c r="A15730" t="s">
        <v>147</v>
      </c>
    </row>
    <row r="15732" spans="1:4" ht="19.5" customHeight="1">
      <c r="A15732" t="s">
        <v>612</v>
      </c>
    </row>
    <row r="15734" spans="1:4" ht="19.5" customHeight="1">
      <c r="B15734" t="s">
        <v>336</v>
      </c>
    </row>
    <row r="15735" spans="1:4" ht="19.5" customHeight="1">
      <c r="B15735" t="s">
        <v>176</v>
      </c>
      <c r="D15735">
        <v>446</v>
      </c>
    </row>
    <row r="15736" spans="1:4" ht="19.5" customHeight="1">
      <c r="B15736" t="s">
        <v>177</v>
      </c>
      <c r="D15736">
        <v>801</v>
      </c>
    </row>
    <row r="15737" spans="1:4" ht="19.5" customHeight="1">
      <c r="B15737" t="s">
        <v>178</v>
      </c>
      <c r="D15737">
        <v>27</v>
      </c>
    </row>
    <row r="15738" spans="1:4" ht="19.5" customHeight="1">
      <c r="B15738" t="s">
        <v>179</v>
      </c>
      <c r="D15738">
        <v>47</v>
      </c>
    </row>
    <row r="15739" spans="1:4" ht="19.5" customHeight="1">
      <c r="B15739" t="s">
        <v>180</v>
      </c>
      <c r="D15739">
        <v>19</v>
      </c>
    </row>
    <row r="15740" spans="1:4" ht="19.5" customHeight="1">
      <c r="B15740" t="s">
        <v>181</v>
      </c>
      <c r="D15740">
        <v>24</v>
      </c>
    </row>
    <row r="15741" spans="1:4" ht="19.5" customHeight="1">
      <c r="B15741" t="s">
        <v>182</v>
      </c>
      <c r="D15741">
        <v>17</v>
      </c>
    </row>
    <row r="15742" spans="1:4" ht="19.5" customHeight="1">
      <c r="B15742" t="s">
        <v>183</v>
      </c>
      <c r="D15742">
        <v>30</v>
      </c>
    </row>
    <row r="15744" spans="1:4" ht="19.5" customHeight="1">
      <c r="B15744" t="s">
        <v>184</v>
      </c>
    </row>
    <row r="15745" spans="1:4" ht="19.5" customHeight="1">
      <c r="B15745" t="s">
        <v>185</v>
      </c>
      <c r="D15745">
        <v>24</v>
      </c>
    </row>
    <row r="15746" spans="1:4" ht="19.5" customHeight="1">
      <c r="B15746" t="s">
        <v>186</v>
      </c>
      <c r="D15746">
        <v>31</v>
      </c>
    </row>
    <row r="15749" spans="1:4" ht="19.5" customHeight="1">
      <c r="B15749" t="s">
        <v>148</v>
      </c>
      <c r="D15749">
        <v>1042</v>
      </c>
    </row>
    <row r="15750" spans="1:4" ht="19.5" customHeight="1">
      <c r="B15750" t="s">
        <v>149</v>
      </c>
      <c r="D15750">
        <v>1602</v>
      </c>
    </row>
    <row r="15752" spans="1:4" ht="19.5" customHeight="1">
      <c r="A15752" t="s">
        <v>168</v>
      </c>
    </row>
    <row r="15753" spans="1:4" ht="19.5" customHeight="1">
      <c r="A15753" t="s">
        <v>169</v>
      </c>
    </row>
    <row r="15756" spans="1:4" ht="19.5" customHeight="1">
      <c r="A15756" t="s">
        <v>147</v>
      </c>
    </row>
    <row r="15758" spans="1:4" ht="19.5" customHeight="1">
      <c r="A15758" t="s">
        <v>613</v>
      </c>
    </row>
    <row r="15760" spans="1:4" ht="19.5" customHeight="1">
      <c r="B15760" t="s">
        <v>336</v>
      </c>
    </row>
    <row r="15761" spans="2:4" ht="19.5" customHeight="1">
      <c r="B15761" t="s">
        <v>176</v>
      </c>
      <c r="D15761">
        <v>332</v>
      </c>
    </row>
    <row r="15762" spans="2:4" ht="19.5" customHeight="1">
      <c r="B15762" t="s">
        <v>177</v>
      </c>
      <c r="D15762">
        <v>260</v>
      </c>
    </row>
    <row r="15763" spans="2:4" ht="19.5" customHeight="1">
      <c r="B15763" t="s">
        <v>178</v>
      </c>
      <c r="D15763">
        <v>56</v>
      </c>
    </row>
    <row r="15764" spans="2:4" ht="19.5" customHeight="1">
      <c r="B15764" t="s">
        <v>179</v>
      </c>
      <c r="D15764">
        <v>1012</v>
      </c>
    </row>
    <row r="15765" spans="2:4" ht="19.5" customHeight="1">
      <c r="B15765" t="s">
        <v>180</v>
      </c>
      <c r="D15765">
        <v>43</v>
      </c>
    </row>
    <row r="15766" spans="2:4" ht="19.5" customHeight="1">
      <c r="B15766" t="s">
        <v>181</v>
      </c>
      <c r="D15766">
        <v>669</v>
      </c>
    </row>
    <row r="15767" spans="2:4" ht="19.5" customHeight="1">
      <c r="B15767" t="s">
        <v>182</v>
      </c>
      <c r="D15767">
        <v>42</v>
      </c>
    </row>
    <row r="15768" spans="2:4" ht="19.5" customHeight="1">
      <c r="B15768" t="s">
        <v>183</v>
      </c>
      <c r="D15768">
        <v>657</v>
      </c>
    </row>
    <row r="15770" spans="2:4" ht="19.5" customHeight="1">
      <c r="B15770" t="s">
        <v>184</v>
      </c>
    </row>
    <row r="15771" spans="2:4" ht="19.5" customHeight="1">
      <c r="B15771" t="s">
        <v>185</v>
      </c>
      <c r="D15771">
        <v>84</v>
      </c>
    </row>
    <row r="15772" spans="2:4" ht="19.5" customHeight="1">
      <c r="B15772" t="s">
        <v>186</v>
      </c>
      <c r="D15772">
        <v>845</v>
      </c>
    </row>
    <row r="15775" spans="2:4" ht="19.5" customHeight="1">
      <c r="B15775" t="s">
        <v>148</v>
      </c>
      <c r="D15775">
        <v>3581</v>
      </c>
    </row>
    <row r="15776" spans="2:4" ht="19.5" customHeight="1">
      <c r="B15776" t="s">
        <v>149</v>
      </c>
      <c r="D15776">
        <v>22215</v>
      </c>
    </row>
    <row r="15778" spans="1:4" ht="19.5" customHeight="1">
      <c r="A15778" t="s">
        <v>168</v>
      </c>
    </row>
    <row r="15779" spans="1:4" ht="19.5" customHeight="1">
      <c r="A15779" t="s">
        <v>169</v>
      </c>
    </row>
    <row r="15783" spans="1:4" ht="19.5" customHeight="1">
      <c r="B15783" t="s">
        <v>614</v>
      </c>
    </row>
    <row r="15784" spans="1:4" ht="19.5" customHeight="1">
      <c r="B15784" t="s">
        <v>615</v>
      </c>
    </row>
    <row r="15785" spans="1:4" ht="19.5" customHeight="1">
      <c r="B15785" t="s">
        <v>616</v>
      </c>
    </row>
    <row r="15786" spans="1:4" ht="19.5" customHeight="1">
      <c r="B15786" t="s">
        <v>617</v>
      </c>
    </row>
    <row r="15787" spans="1:4" ht="19.5" customHeight="1">
      <c r="B15787" t="s">
        <v>618</v>
      </c>
      <c r="D15787">
        <v>641</v>
      </c>
    </row>
    <row r="15788" spans="1:4" ht="19.5" customHeight="1">
      <c r="B15788" t="s">
        <v>619</v>
      </c>
      <c r="D15788">
        <v>6966</v>
      </c>
    </row>
    <row r="15789" spans="1:4" ht="19.5" customHeight="1">
      <c r="B15789" t="s">
        <v>620</v>
      </c>
      <c r="D15789">
        <v>201</v>
      </c>
    </row>
    <row r="15790" spans="1:4" ht="19.5" customHeight="1">
      <c r="B15790" t="s">
        <v>621</v>
      </c>
      <c r="D15790">
        <v>1735</v>
      </c>
    </row>
    <row r="15791" spans="1:4" ht="19.5" customHeight="1">
      <c r="B15791" t="s">
        <v>622</v>
      </c>
      <c r="D15791">
        <v>89</v>
      </c>
    </row>
    <row r="15792" spans="1:4" ht="19.5" customHeight="1">
      <c r="B15792" t="s">
        <v>623</v>
      </c>
      <c r="D15792">
        <v>953</v>
      </c>
    </row>
    <row r="15793" spans="2:4" ht="19.5" customHeight="1">
      <c r="B15793" t="s">
        <v>624</v>
      </c>
      <c r="D15793">
        <v>69</v>
      </c>
    </row>
    <row r="15794" spans="2:4" ht="19.5" customHeight="1">
      <c r="B15794" t="s">
        <v>625</v>
      </c>
      <c r="D15794">
        <v>821</v>
      </c>
    </row>
    <row r="15795" spans="2:4" ht="19.5" customHeight="1">
      <c r="B15795" t="s">
        <v>626</v>
      </c>
    </row>
    <row r="15796" spans="2:4" ht="19.5" customHeight="1">
      <c r="B15796" t="s">
        <v>627</v>
      </c>
    </row>
    <row r="15797" spans="2:4" ht="19.5" customHeight="1">
      <c r="B15797" t="s">
        <v>628</v>
      </c>
      <c r="D15797">
        <v>66</v>
      </c>
    </row>
    <row r="15798" spans="2:4" ht="19.5" customHeight="1">
      <c r="B15798" t="s">
        <v>629</v>
      </c>
      <c r="D15798">
        <v>711</v>
      </c>
    </row>
    <row r="15799" spans="2:4" ht="19.5" customHeight="1">
      <c r="B15799" t="s">
        <v>630</v>
      </c>
    </row>
    <row r="15800" spans="2:4" ht="19.5" customHeight="1">
      <c r="B15800" t="s">
        <v>631</v>
      </c>
    </row>
    <row r="15801" spans="2:4" ht="19.5" customHeight="1">
      <c r="B15801" t="s">
        <v>632</v>
      </c>
    </row>
    <row r="15802" spans="2:4" ht="19.5" customHeight="1">
      <c r="B15802" t="s">
        <v>633</v>
      </c>
    </row>
    <row r="15803" spans="2:4" ht="19.5" customHeight="1">
      <c r="B15803" t="s">
        <v>634</v>
      </c>
    </row>
    <row r="15804" spans="2:4" ht="19.5" customHeight="1">
      <c r="B15804" t="s">
        <v>635</v>
      </c>
    </row>
    <row r="15805" spans="2:4" ht="19.5" customHeight="1">
      <c r="B15805" t="s">
        <v>636</v>
      </c>
    </row>
    <row r="15806" spans="2:4" ht="19.5" customHeight="1">
      <c r="B15806" t="s">
        <v>637</v>
      </c>
    </row>
    <row r="15807" spans="2:4" ht="19.5" customHeight="1">
      <c r="B15807" t="s">
        <v>638</v>
      </c>
    </row>
    <row r="15808" spans="2:4" ht="19.5" customHeight="1">
      <c r="B15808" t="s">
        <v>639</v>
      </c>
    </row>
    <row r="15809" spans="2:2" ht="19.5" customHeight="1">
      <c r="B15809" t="s">
        <v>640</v>
      </c>
    </row>
    <row r="15810" spans="2:2" ht="19.5" customHeight="1">
      <c r="B15810" t="s">
        <v>641</v>
      </c>
    </row>
    <row r="15811" spans="2:2" ht="19.5" customHeight="1">
      <c r="B15811" t="s">
        <v>642</v>
      </c>
    </row>
    <row r="15812" spans="2:2" ht="19.5" customHeight="1">
      <c r="B15812" t="s">
        <v>643</v>
      </c>
    </row>
    <row r="15813" spans="2:2" ht="19.5" customHeight="1">
      <c r="B15813" t="s">
        <v>644</v>
      </c>
    </row>
    <row r="15814" spans="2:2" ht="19.5" customHeight="1">
      <c r="B15814" t="s">
        <v>645</v>
      </c>
    </row>
    <row r="15815" spans="2:2" ht="19.5" customHeight="1">
      <c r="B15815" t="s">
        <v>646</v>
      </c>
    </row>
    <row r="15816" spans="2:2" ht="19.5" customHeight="1">
      <c r="B15816" t="s">
        <v>647</v>
      </c>
    </row>
    <row r="15817" spans="2:2" ht="19.5" customHeight="1">
      <c r="B15817" t="s">
        <v>648</v>
      </c>
    </row>
    <row r="15818" spans="2:2" ht="19.5" customHeight="1">
      <c r="B15818" t="s">
        <v>649</v>
      </c>
    </row>
    <row r="15819" spans="2:2" ht="19.5" customHeight="1">
      <c r="B15819" t="s">
        <v>650</v>
      </c>
    </row>
    <row r="15820" spans="2:2" ht="19.5" customHeight="1">
      <c r="B15820" t="s">
        <v>651</v>
      </c>
    </row>
    <row r="15821" spans="2:2" ht="19.5" customHeight="1">
      <c r="B15821" t="s">
        <v>652</v>
      </c>
    </row>
    <row r="15822" spans="2:2" ht="19.5" customHeight="1">
      <c r="B15822" t="s">
        <v>653</v>
      </c>
    </row>
    <row r="15823" spans="2:2" ht="19.5" customHeight="1">
      <c r="B15823" t="s">
        <v>654</v>
      </c>
    </row>
    <row r="15824" spans="2:2" ht="19.5" customHeight="1">
      <c r="B15824" t="s">
        <v>655</v>
      </c>
    </row>
    <row r="15825" spans="1:2" ht="19.5" customHeight="1">
      <c r="B15825" t="s">
        <v>656</v>
      </c>
    </row>
    <row r="15826" spans="1:2" ht="19.5" customHeight="1">
      <c r="B15826" t="s">
        <v>657</v>
      </c>
    </row>
    <row r="15827" spans="1:2" ht="19.5" customHeight="1">
      <c r="B15827" t="s">
        <v>658</v>
      </c>
    </row>
    <row r="15828" spans="1:2" ht="19.5" customHeight="1">
      <c r="B15828" t="s">
        <v>659</v>
      </c>
    </row>
    <row r="15831" spans="1:2" ht="19.5" customHeight="1">
      <c r="B15831" t="s">
        <v>660</v>
      </c>
    </row>
    <row r="15832" spans="1:2" ht="19.5" customHeight="1">
      <c r="B15832" t="s">
        <v>661</v>
      </c>
    </row>
    <row r="15834" spans="1:2" ht="19.5" customHeight="1">
      <c r="A15834" t="s">
        <v>168</v>
      </c>
    </row>
    <row r="15835" spans="1:2" ht="19.5" customHeight="1">
      <c r="A15835" t="s">
        <v>169</v>
      </c>
    </row>
    <row r="15839" spans="1:2" ht="19.5" customHeight="1">
      <c r="A15839" t="s">
        <v>147</v>
      </c>
    </row>
    <row r="15841" spans="1:4" ht="19.5" customHeight="1">
      <c r="A15841" t="s">
        <v>662</v>
      </c>
    </row>
    <row r="15843" spans="1:4" ht="19.5" customHeight="1">
      <c r="B15843" t="s">
        <v>336</v>
      </c>
    </row>
    <row r="15844" spans="1:4" ht="19.5" customHeight="1">
      <c r="B15844" t="s">
        <v>176</v>
      </c>
      <c r="D15844">
        <v>3873</v>
      </c>
    </row>
    <row r="15845" spans="1:4" ht="19.5" customHeight="1">
      <c r="B15845" t="s">
        <v>177</v>
      </c>
      <c r="D15845">
        <v>7350</v>
      </c>
    </row>
    <row r="15846" spans="1:4" ht="19.5" customHeight="1">
      <c r="B15846" t="s">
        <v>178</v>
      </c>
      <c r="D15846">
        <v>773</v>
      </c>
    </row>
    <row r="15847" spans="1:4" ht="19.5" customHeight="1">
      <c r="B15847" t="s">
        <v>179</v>
      </c>
      <c r="D15847">
        <v>1121</v>
      </c>
    </row>
    <row r="15848" spans="1:4" ht="19.5" customHeight="1">
      <c r="B15848" t="s">
        <v>180</v>
      </c>
      <c r="D15848">
        <v>494</v>
      </c>
    </row>
    <row r="15849" spans="1:4" ht="19.5" customHeight="1">
      <c r="B15849" t="s">
        <v>181</v>
      </c>
      <c r="D15849">
        <v>700</v>
      </c>
    </row>
    <row r="15850" spans="1:4" ht="19.5" customHeight="1">
      <c r="B15850" t="s">
        <v>182</v>
      </c>
      <c r="D15850">
        <v>496</v>
      </c>
    </row>
    <row r="15851" spans="1:4" ht="19.5" customHeight="1">
      <c r="B15851" t="s">
        <v>183</v>
      </c>
      <c r="D15851">
        <v>690</v>
      </c>
    </row>
    <row r="15853" spans="1:4" ht="19.5" customHeight="1">
      <c r="B15853" t="s">
        <v>184</v>
      </c>
    </row>
    <row r="15854" spans="1:4" ht="19.5" customHeight="1">
      <c r="B15854" t="s">
        <v>185</v>
      </c>
      <c r="D15854">
        <v>408</v>
      </c>
    </row>
    <row r="15855" spans="1:4" ht="19.5" customHeight="1">
      <c r="B15855" t="s">
        <v>186</v>
      </c>
      <c r="D15855">
        <v>493</v>
      </c>
    </row>
    <row r="15858" spans="1:4" ht="19.5" customHeight="1">
      <c r="B15858" t="s">
        <v>148</v>
      </c>
    </row>
    <row r="15859" spans="1:4" ht="19.5" customHeight="1">
      <c r="B15859" t="s">
        <v>149</v>
      </c>
    </row>
    <row r="15861" spans="1:4" ht="19.5" customHeight="1">
      <c r="A15861" t="s">
        <v>168</v>
      </c>
    </row>
    <row r="15862" spans="1:4" ht="19.5" customHeight="1">
      <c r="A15862" t="s">
        <v>169</v>
      </c>
    </row>
    <row r="15865" spans="1:4" ht="19.5" customHeight="1">
      <c r="A15865" t="s">
        <v>147</v>
      </c>
    </row>
    <row r="15867" spans="1:4" ht="19.5" customHeight="1">
      <c r="A15867" t="s">
        <v>663</v>
      </c>
    </row>
    <row r="15869" spans="1:4" ht="19.5" customHeight="1">
      <c r="B15869" t="s">
        <v>336</v>
      </c>
    </row>
    <row r="15870" spans="1:4" ht="19.5" customHeight="1">
      <c r="B15870" t="s">
        <v>176</v>
      </c>
      <c r="D15870">
        <v>256</v>
      </c>
    </row>
    <row r="15871" spans="1:4" ht="19.5" customHeight="1">
      <c r="B15871" t="s">
        <v>177</v>
      </c>
      <c r="D15871">
        <v>475</v>
      </c>
    </row>
    <row r="15872" spans="1:4" ht="19.5" customHeight="1">
      <c r="B15872" t="s">
        <v>178</v>
      </c>
      <c r="D15872">
        <v>106</v>
      </c>
    </row>
    <row r="15873" spans="1:4" ht="19.5" customHeight="1">
      <c r="B15873" t="s">
        <v>179</v>
      </c>
      <c r="D15873">
        <v>129</v>
      </c>
    </row>
    <row r="15874" spans="1:4" ht="19.5" customHeight="1">
      <c r="B15874" t="s">
        <v>180</v>
      </c>
      <c r="D15874">
        <v>34</v>
      </c>
    </row>
    <row r="15875" spans="1:4" ht="19.5" customHeight="1">
      <c r="B15875" t="s">
        <v>181</v>
      </c>
      <c r="D15875">
        <v>40</v>
      </c>
    </row>
    <row r="15876" spans="1:4" ht="19.5" customHeight="1">
      <c r="B15876" t="s">
        <v>182</v>
      </c>
      <c r="D15876">
        <v>18</v>
      </c>
    </row>
    <row r="15877" spans="1:4" ht="19.5" customHeight="1">
      <c r="B15877" t="s">
        <v>183</v>
      </c>
      <c r="D15877">
        <v>24</v>
      </c>
    </row>
    <row r="15879" spans="1:4" ht="19.5" customHeight="1">
      <c r="B15879" t="s">
        <v>184</v>
      </c>
    </row>
    <row r="15880" spans="1:4" ht="19.5" customHeight="1">
      <c r="B15880" t="s">
        <v>185</v>
      </c>
      <c r="D15880">
        <v>19</v>
      </c>
    </row>
    <row r="15881" spans="1:4" ht="19.5" customHeight="1">
      <c r="B15881" t="s">
        <v>186</v>
      </c>
      <c r="D15881">
        <v>24</v>
      </c>
    </row>
    <row r="15884" spans="1:4" ht="19.5" customHeight="1">
      <c r="B15884" t="s">
        <v>148</v>
      </c>
      <c r="D15884">
        <v>874</v>
      </c>
    </row>
    <row r="15885" spans="1:4" ht="19.5" customHeight="1">
      <c r="B15885" t="s">
        <v>149</v>
      </c>
      <c r="D15885">
        <v>1229</v>
      </c>
    </row>
    <row r="15887" spans="1:4" ht="19.5" customHeight="1">
      <c r="A15887" t="s">
        <v>168</v>
      </c>
    </row>
    <row r="15888" spans="1:4" ht="19.5" customHeight="1">
      <c r="A15888" t="s">
        <v>169</v>
      </c>
    </row>
    <row r="15892" spans="1:4" ht="19.5" customHeight="1">
      <c r="A15892" t="s">
        <v>147</v>
      </c>
    </row>
    <row r="15894" spans="1:4" ht="19.5" customHeight="1">
      <c r="A15894" t="s">
        <v>664</v>
      </c>
    </row>
    <row r="15896" spans="1:4" ht="19.5" customHeight="1">
      <c r="B15896" t="s">
        <v>336</v>
      </c>
    </row>
    <row r="15897" spans="1:4" ht="19.5" customHeight="1">
      <c r="B15897" t="s">
        <v>176</v>
      </c>
      <c r="D15897">
        <v>24</v>
      </c>
    </row>
    <row r="15898" spans="1:4" ht="19.5" customHeight="1">
      <c r="B15898" t="s">
        <v>177</v>
      </c>
      <c r="D15898">
        <v>33</v>
      </c>
    </row>
    <row r="15899" spans="1:4" ht="19.5" customHeight="1">
      <c r="B15899" t="s">
        <v>178</v>
      </c>
      <c r="D15899">
        <v>42</v>
      </c>
    </row>
    <row r="15900" spans="1:4" ht="19.5" customHeight="1">
      <c r="B15900" t="s">
        <v>179</v>
      </c>
      <c r="D15900">
        <v>60</v>
      </c>
    </row>
    <row r="15901" spans="1:4" ht="19.5" customHeight="1">
      <c r="B15901" t="s">
        <v>180</v>
      </c>
      <c r="D15901">
        <v>44</v>
      </c>
    </row>
    <row r="15902" spans="1:4" ht="19.5" customHeight="1">
      <c r="B15902" t="s">
        <v>181</v>
      </c>
      <c r="D15902">
        <v>55</v>
      </c>
    </row>
    <row r="15903" spans="1:4" ht="19.5" customHeight="1">
      <c r="B15903" t="s">
        <v>182</v>
      </c>
      <c r="D15903">
        <v>32</v>
      </c>
    </row>
    <row r="15904" spans="1:4" ht="19.5" customHeight="1">
      <c r="B15904" t="s">
        <v>183</v>
      </c>
      <c r="D15904">
        <v>53</v>
      </c>
    </row>
    <row r="15906" spans="1:4" ht="19.5" customHeight="1">
      <c r="B15906" t="s">
        <v>184</v>
      </c>
    </row>
    <row r="15907" spans="1:4" ht="19.5" customHeight="1">
      <c r="B15907" t="s">
        <v>185</v>
      </c>
      <c r="D15907">
        <v>71</v>
      </c>
    </row>
    <row r="15908" spans="1:4" ht="19.5" customHeight="1">
      <c r="B15908" t="s">
        <v>186</v>
      </c>
      <c r="D15908">
        <v>87</v>
      </c>
    </row>
    <row r="15911" spans="1:4" ht="19.5" customHeight="1">
      <c r="B15911" t="s">
        <v>148</v>
      </c>
      <c r="D15911">
        <v>1236</v>
      </c>
    </row>
    <row r="15912" spans="1:4" ht="19.5" customHeight="1">
      <c r="B15912" t="s">
        <v>149</v>
      </c>
      <c r="D15912">
        <v>1577</v>
      </c>
    </row>
    <row r="15914" spans="1:4" ht="19.5" customHeight="1">
      <c r="A15914" t="s">
        <v>168</v>
      </c>
    </row>
    <row r="15915" spans="1:4" ht="19.5" customHeight="1">
      <c r="A15915" t="s">
        <v>169</v>
      </c>
    </row>
    <row r="15918" spans="1:4" ht="19.5" customHeight="1">
      <c r="A15918" t="s">
        <v>147</v>
      </c>
    </row>
    <row r="15920" spans="1:4" ht="19.5" customHeight="1">
      <c r="A15920" s="6" t="s">
        <v>665</v>
      </c>
    </row>
    <row r="15922" spans="2:4" ht="19.5" customHeight="1">
      <c r="B15922" t="s">
        <v>336</v>
      </c>
    </row>
    <row r="15923" spans="2:4" ht="19.5" customHeight="1">
      <c r="B15923" t="s">
        <v>176</v>
      </c>
      <c r="D15923">
        <v>18</v>
      </c>
    </row>
    <row r="15924" spans="2:4" ht="19.5" customHeight="1">
      <c r="B15924" t="s">
        <v>177</v>
      </c>
      <c r="D15924">
        <v>41</v>
      </c>
    </row>
    <row r="15925" spans="2:4" ht="19.5" customHeight="1">
      <c r="B15925" t="s">
        <v>178</v>
      </c>
      <c r="D15925">
        <v>7</v>
      </c>
    </row>
    <row r="15926" spans="2:4" ht="19.5" customHeight="1">
      <c r="B15926" t="s">
        <v>179</v>
      </c>
      <c r="D15926">
        <v>7</v>
      </c>
    </row>
    <row r="15927" spans="2:4" ht="19.5" customHeight="1">
      <c r="B15927" t="s">
        <v>180</v>
      </c>
      <c r="D15927">
        <v>6</v>
      </c>
    </row>
    <row r="15928" spans="2:4" ht="19.5" customHeight="1">
      <c r="B15928" t="s">
        <v>181</v>
      </c>
      <c r="D15928">
        <v>7</v>
      </c>
    </row>
    <row r="15929" spans="2:4" ht="19.5" customHeight="1">
      <c r="B15929" t="s">
        <v>182</v>
      </c>
      <c r="D15929">
        <v>10</v>
      </c>
    </row>
    <row r="15930" spans="2:4" ht="19.5" customHeight="1">
      <c r="B15930" t="s">
        <v>183</v>
      </c>
      <c r="D15930">
        <v>11</v>
      </c>
    </row>
    <row r="15932" spans="2:4" ht="19.5" customHeight="1">
      <c r="B15932" t="s">
        <v>184</v>
      </c>
    </row>
    <row r="15933" spans="2:4" ht="19.5" customHeight="1">
      <c r="B15933" t="s">
        <v>185</v>
      </c>
    </row>
    <row r="15934" spans="2:4" ht="19.5" customHeight="1">
      <c r="B15934" t="s">
        <v>186</v>
      </c>
    </row>
    <row r="15937" spans="1:4" ht="19.5" customHeight="1">
      <c r="B15937" t="s">
        <v>148</v>
      </c>
      <c r="D15937">
        <v>160</v>
      </c>
    </row>
    <row r="15938" spans="1:4" ht="19.5" customHeight="1">
      <c r="B15938" t="s">
        <v>149</v>
      </c>
      <c r="D15938">
        <v>209</v>
      </c>
    </row>
    <row r="15940" spans="1:4" ht="19.5" customHeight="1">
      <c r="A15940" t="s">
        <v>666</v>
      </c>
    </row>
    <row r="15941" spans="1:4" ht="19.5" customHeight="1">
      <c r="A15941" t="s">
        <v>667</v>
      </c>
    </row>
    <row r="15943" spans="1:4" ht="19.5" customHeight="1">
      <c r="A15943" t="s">
        <v>147</v>
      </c>
    </row>
    <row r="15945" spans="1:4" ht="19.5" customHeight="1">
      <c r="A15945" s="6" t="s">
        <v>668</v>
      </c>
    </row>
    <row r="15947" spans="1:4" ht="19.5" customHeight="1">
      <c r="B15947" t="s">
        <v>336</v>
      </c>
    </row>
    <row r="15948" spans="1:4" ht="19.5" customHeight="1">
      <c r="B15948" t="s">
        <v>176</v>
      </c>
      <c r="D15948">
        <v>145</v>
      </c>
    </row>
    <row r="15949" spans="1:4" ht="19.5" customHeight="1">
      <c r="B15949" t="s">
        <v>177</v>
      </c>
      <c r="D15949">
        <v>348</v>
      </c>
    </row>
    <row r="15950" spans="1:4" ht="19.5" customHeight="1">
      <c r="B15950" t="s">
        <v>178</v>
      </c>
      <c r="D15950">
        <v>35</v>
      </c>
    </row>
    <row r="15951" spans="1:4" ht="19.5" customHeight="1">
      <c r="B15951" t="s">
        <v>179</v>
      </c>
      <c r="D15951">
        <v>53</v>
      </c>
    </row>
    <row r="15952" spans="1:4" ht="19.5" customHeight="1">
      <c r="B15952" t="s">
        <v>180</v>
      </c>
      <c r="D15952">
        <v>17</v>
      </c>
    </row>
    <row r="15953" spans="1:4" ht="19.5" customHeight="1">
      <c r="B15953" t="s">
        <v>181</v>
      </c>
      <c r="D15953">
        <v>26</v>
      </c>
    </row>
    <row r="15954" spans="1:4" ht="19.5" customHeight="1">
      <c r="B15954" t="s">
        <v>182</v>
      </c>
      <c r="D15954">
        <v>25</v>
      </c>
    </row>
    <row r="15955" spans="1:4" ht="19.5" customHeight="1">
      <c r="B15955" t="s">
        <v>183</v>
      </c>
      <c r="D15955">
        <v>35</v>
      </c>
    </row>
    <row r="15957" spans="1:4" ht="19.5" customHeight="1">
      <c r="B15957" t="s">
        <v>184</v>
      </c>
    </row>
    <row r="15958" spans="1:4" ht="19.5" customHeight="1">
      <c r="B15958" t="s">
        <v>185</v>
      </c>
      <c r="D15958">
        <v>21</v>
      </c>
    </row>
    <row r="15959" spans="1:4" ht="19.5" customHeight="1">
      <c r="B15959" t="s">
        <v>186</v>
      </c>
      <c r="D15959">
        <v>22</v>
      </c>
    </row>
    <row r="15962" spans="1:4" ht="19.5" customHeight="1">
      <c r="B15962" t="s">
        <v>148</v>
      </c>
      <c r="D15962">
        <v>604</v>
      </c>
    </row>
    <row r="15963" spans="1:4" ht="19.5" customHeight="1">
      <c r="B15963" t="s">
        <v>149</v>
      </c>
      <c r="D15963">
        <v>950</v>
      </c>
    </row>
    <row r="15965" spans="1:4" ht="19.5" customHeight="1">
      <c r="A15965" t="s">
        <v>168</v>
      </c>
    </row>
    <row r="15966" spans="1:4" ht="19.5" customHeight="1">
      <c r="A15966" t="s">
        <v>169</v>
      </c>
    </row>
    <row r="15969" spans="1:4" ht="19.5" customHeight="1">
      <c r="A15969" t="s">
        <v>147</v>
      </c>
    </row>
    <row r="15971" spans="1:4" ht="19.5" customHeight="1">
      <c r="A15971" s="6" t="s">
        <v>669</v>
      </c>
    </row>
    <row r="15973" spans="1:4" ht="19.5" customHeight="1">
      <c r="B15973" t="s">
        <v>336</v>
      </c>
    </row>
    <row r="15974" spans="1:4" ht="19.5" customHeight="1">
      <c r="B15974" t="s">
        <v>176</v>
      </c>
      <c r="D15974">
        <v>239</v>
      </c>
    </row>
    <row r="15975" spans="1:4" ht="19.5" customHeight="1">
      <c r="B15975" t="s">
        <v>177</v>
      </c>
      <c r="D15975">
        <v>473</v>
      </c>
    </row>
    <row r="15976" spans="1:4" ht="19.5" customHeight="1">
      <c r="B15976" t="s">
        <v>178</v>
      </c>
      <c r="D15976">
        <v>35</v>
      </c>
    </row>
    <row r="15977" spans="1:4" ht="19.5" customHeight="1">
      <c r="B15977" t="s">
        <v>179</v>
      </c>
      <c r="D15977">
        <v>52</v>
      </c>
    </row>
    <row r="15978" spans="1:4" ht="19.5" customHeight="1">
      <c r="B15978" t="s">
        <v>180</v>
      </c>
      <c r="D15978">
        <v>34</v>
      </c>
    </row>
    <row r="15979" spans="1:4" ht="19.5" customHeight="1">
      <c r="B15979" t="s">
        <v>181</v>
      </c>
      <c r="D15979">
        <v>43</v>
      </c>
    </row>
    <row r="15980" spans="1:4" ht="19.5" customHeight="1">
      <c r="B15980" t="s">
        <v>182</v>
      </c>
      <c r="D15980">
        <v>26</v>
      </c>
    </row>
    <row r="15981" spans="1:4" ht="19.5" customHeight="1">
      <c r="B15981" t="s">
        <v>183</v>
      </c>
      <c r="D15981">
        <v>36</v>
      </c>
    </row>
    <row r="15983" spans="1:4" ht="19.5" customHeight="1">
      <c r="B15983" t="s">
        <v>184</v>
      </c>
    </row>
    <row r="15984" spans="1:4" ht="19.5" customHeight="1">
      <c r="B15984" t="s">
        <v>185</v>
      </c>
      <c r="D15984">
        <v>20</v>
      </c>
    </row>
    <row r="15985" spans="1:4" ht="19.5" customHeight="1">
      <c r="B15985" t="s">
        <v>186</v>
      </c>
      <c r="D15985">
        <v>25</v>
      </c>
    </row>
    <row r="15988" spans="1:4" ht="19.5" customHeight="1">
      <c r="B15988" t="s">
        <v>148</v>
      </c>
      <c r="D15988">
        <v>694</v>
      </c>
    </row>
    <row r="15989" spans="1:4" ht="19.5" customHeight="1">
      <c r="B15989" t="s">
        <v>149</v>
      </c>
      <c r="D15989">
        <v>1066</v>
      </c>
    </row>
    <row r="15991" spans="1:4" ht="19.5" customHeight="1">
      <c r="A15991" t="s">
        <v>168</v>
      </c>
    </row>
    <row r="15992" spans="1:4" ht="19.5" customHeight="1">
      <c r="A15992" t="s">
        <v>169</v>
      </c>
    </row>
    <row r="15996" spans="1:4" ht="19.5" customHeight="1">
      <c r="A15996" t="s">
        <v>147</v>
      </c>
    </row>
    <row r="15998" spans="1:4" ht="19.5" customHeight="1">
      <c r="A15998" s="6" t="s">
        <v>670</v>
      </c>
    </row>
    <row r="16000" spans="1:4" ht="19.5" customHeight="1">
      <c r="B16000" t="s">
        <v>336</v>
      </c>
    </row>
    <row r="16001" spans="2:4" ht="19.5" customHeight="1">
      <c r="B16001" t="s">
        <v>176</v>
      </c>
      <c r="D16001">
        <v>1829</v>
      </c>
    </row>
    <row r="16002" spans="2:4" ht="19.5" customHeight="1">
      <c r="B16002" t="s">
        <v>177</v>
      </c>
      <c r="D16002">
        <v>4327</v>
      </c>
    </row>
    <row r="16003" spans="2:4" ht="19.5" customHeight="1">
      <c r="B16003" t="s">
        <v>178</v>
      </c>
      <c r="D16003">
        <v>1366</v>
      </c>
    </row>
    <row r="16004" spans="2:4" ht="19.5" customHeight="1">
      <c r="B16004" t="s">
        <v>179</v>
      </c>
      <c r="D16004">
        <v>2742</v>
      </c>
    </row>
    <row r="16005" spans="2:4" ht="19.5" customHeight="1">
      <c r="B16005" t="s">
        <v>180</v>
      </c>
      <c r="D16005">
        <v>1138</v>
      </c>
    </row>
    <row r="16006" spans="2:4" ht="19.5" customHeight="1">
      <c r="B16006" t="s">
        <v>181</v>
      </c>
      <c r="D16006">
        <v>2374</v>
      </c>
    </row>
    <row r="16007" spans="2:4" ht="19.5" customHeight="1">
      <c r="B16007" t="s">
        <v>182</v>
      </c>
      <c r="D16007">
        <v>851</v>
      </c>
    </row>
    <row r="16008" spans="2:4" ht="19.5" customHeight="1">
      <c r="B16008" t="s">
        <v>183</v>
      </c>
      <c r="D16008">
        <v>1849</v>
      </c>
    </row>
    <row r="16010" spans="2:4" ht="19.5" customHeight="1">
      <c r="B16010" t="s">
        <v>184</v>
      </c>
    </row>
    <row r="16011" spans="2:4" ht="19.5" customHeight="1">
      <c r="B16011" t="s">
        <v>185</v>
      </c>
      <c r="D16011">
        <v>1302</v>
      </c>
    </row>
    <row r="16012" spans="2:4" ht="19.5" customHeight="1">
      <c r="B16012" t="s">
        <v>186</v>
      </c>
      <c r="D16012">
        <v>2423</v>
      </c>
    </row>
    <row r="16015" spans="2:4" ht="19.5" customHeight="1">
      <c r="B16015" t="s">
        <v>148</v>
      </c>
      <c r="D16015">
        <v>24085</v>
      </c>
    </row>
    <row r="16016" spans="2:4" ht="19.5" customHeight="1">
      <c r="B16016" t="s">
        <v>149</v>
      </c>
    </row>
    <row r="16018" spans="1:4" ht="19.5" customHeight="1">
      <c r="A16018" t="s">
        <v>168</v>
      </c>
    </row>
    <row r="16019" spans="1:4" ht="19.5" customHeight="1">
      <c r="A16019" t="s">
        <v>169</v>
      </c>
    </row>
    <row r="16022" spans="1:4" ht="19.5" customHeight="1">
      <c r="A16022" t="s">
        <v>147</v>
      </c>
    </row>
    <row r="16024" spans="1:4" ht="19.5" customHeight="1">
      <c r="A16024" s="6" t="s">
        <v>671</v>
      </c>
    </row>
    <row r="16026" spans="1:4" ht="19.5" customHeight="1">
      <c r="B16026" t="s">
        <v>336</v>
      </c>
    </row>
    <row r="16027" spans="1:4" ht="19.5" customHeight="1">
      <c r="B16027" t="s">
        <v>176</v>
      </c>
      <c r="D16027">
        <v>166</v>
      </c>
    </row>
    <row r="16028" spans="1:4" ht="19.5" customHeight="1">
      <c r="B16028" t="s">
        <v>177</v>
      </c>
      <c r="D16028">
        <v>262</v>
      </c>
    </row>
    <row r="16029" spans="1:4" ht="19.5" customHeight="1">
      <c r="B16029" t="s">
        <v>178</v>
      </c>
      <c r="D16029">
        <v>196</v>
      </c>
    </row>
    <row r="16030" spans="1:4" ht="19.5" customHeight="1">
      <c r="B16030" t="s">
        <v>179</v>
      </c>
      <c r="D16030">
        <v>374</v>
      </c>
    </row>
    <row r="16031" spans="1:4" ht="19.5" customHeight="1">
      <c r="B16031" t="s">
        <v>180</v>
      </c>
      <c r="D16031">
        <v>344</v>
      </c>
    </row>
    <row r="16032" spans="1:4" ht="19.5" customHeight="1">
      <c r="B16032" t="s">
        <v>181</v>
      </c>
      <c r="D16032">
        <v>663</v>
      </c>
    </row>
    <row r="16033" spans="1:4" ht="19.5" customHeight="1">
      <c r="B16033" t="s">
        <v>182</v>
      </c>
      <c r="D16033">
        <v>483</v>
      </c>
    </row>
    <row r="16034" spans="1:4" ht="19.5" customHeight="1">
      <c r="B16034" t="s">
        <v>183</v>
      </c>
      <c r="D16034">
        <v>733</v>
      </c>
    </row>
    <row r="16036" spans="1:4" ht="19.5" customHeight="1">
      <c r="B16036" t="s">
        <v>184</v>
      </c>
    </row>
    <row r="16037" spans="1:4" ht="19.5" customHeight="1">
      <c r="B16037" t="s">
        <v>185</v>
      </c>
      <c r="D16037">
        <v>1727</v>
      </c>
    </row>
    <row r="16038" spans="1:4" ht="19.5" customHeight="1">
      <c r="B16038" t="s">
        <v>186</v>
      </c>
      <c r="D16038">
        <v>2619</v>
      </c>
    </row>
    <row r="16041" spans="1:4" ht="19.5" customHeight="1">
      <c r="B16041" t="s">
        <v>148</v>
      </c>
      <c r="D16041">
        <v>18881</v>
      </c>
    </row>
    <row r="16042" spans="1:4" ht="19.5" customHeight="1">
      <c r="B16042" t="s">
        <v>149</v>
      </c>
      <c r="D16042">
        <v>28282</v>
      </c>
    </row>
    <row r="16044" spans="1:4" ht="19.5" customHeight="1">
      <c r="A16044" t="s">
        <v>168</v>
      </c>
    </row>
    <row r="16045" spans="1:4" ht="19.5" customHeight="1">
      <c r="A16045" t="s">
        <v>169</v>
      </c>
    </row>
    <row r="16048" spans="1:4" ht="19.5" customHeight="1">
      <c r="A16048" t="s">
        <v>147</v>
      </c>
    </row>
    <row r="16050" spans="1:4" ht="19.5" customHeight="1">
      <c r="A16050" s="6" t="s">
        <v>672</v>
      </c>
    </row>
    <row r="16052" spans="1:4" ht="19.5" customHeight="1">
      <c r="B16052" t="s">
        <v>336</v>
      </c>
    </row>
    <row r="16053" spans="1:4" ht="19.5" customHeight="1">
      <c r="B16053" t="s">
        <v>176</v>
      </c>
      <c r="D16053">
        <v>8</v>
      </c>
    </row>
    <row r="16054" spans="1:4" ht="19.5" customHeight="1">
      <c r="B16054" t="s">
        <v>177</v>
      </c>
      <c r="D16054">
        <v>41</v>
      </c>
    </row>
    <row r="16055" spans="1:4" ht="19.5" customHeight="1">
      <c r="B16055" t="s">
        <v>178</v>
      </c>
      <c r="D16055">
        <v>15</v>
      </c>
    </row>
    <row r="16056" spans="1:4" ht="19.5" customHeight="1">
      <c r="B16056" t="s">
        <v>179</v>
      </c>
      <c r="D16056">
        <v>89</v>
      </c>
    </row>
    <row r="16057" spans="1:4" ht="19.5" customHeight="1">
      <c r="B16057" t="s">
        <v>180</v>
      </c>
      <c r="D16057">
        <v>20</v>
      </c>
    </row>
    <row r="16058" spans="1:4" ht="19.5" customHeight="1">
      <c r="B16058" t="s">
        <v>181</v>
      </c>
      <c r="D16058">
        <v>127</v>
      </c>
    </row>
    <row r="16059" spans="1:4" ht="19.5" customHeight="1">
      <c r="B16059" t="s">
        <v>182</v>
      </c>
      <c r="D16059">
        <v>45</v>
      </c>
    </row>
    <row r="16060" spans="1:4" ht="19.5" customHeight="1">
      <c r="B16060" t="s">
        <v>183</v>
      </c>
      <c r="D16060">
        <v>312</v>
      </c>
    </row>
    <row r="16062" spans="1:4" ht="19.5" customHeight="1">
      <c r="B16062" t="s">
        <v>184</v>
      </c>
    </row>
    <row r="16063" spans="1:4" ht="19.5" customHeight="1">
      <c r="B16063" t="s">
        <v>185</v>
      </c>
      <c r="D16063">
        <v>123</v>
      </c>
    </row>
    <row r="16064" spans="1:4" ht="19.5" customHeight="1">
      <c r="B16064" t="s">
        <v>186</v>
      </c>
      <c r="D16064">
        <v>597</v>
      </c>
    </row>
    <row r="16067" spans="1:4" ht="19.5" customHeight="1">
      <c r="B16067" t="s">
        <v>148</v>
      </c>
      <c r="D16067">
        <v>1970</v>
      </c>
    </row>
    <row r="16068" spans="1:4" ht="19.5" customHeight="1">
      <c r="B16068" t="s">
        <v>149</v>
      </c>
      <c r="D16068">
        <v>7059</v>
      </c>
    </row>
    <row r="16070" spans="1:4" ht="19.5" customHeight="1">
      <c r="A16070" t="s">
        <v>168</v>
      </c>
    </row>
    <row r="16071" spans="1:4" ht="19.5" customHeight="1">
      <c r="A16071" t="s">
        <v>169</v>
      </c>
    </row>
    <row r="16074" spans="1:4" ht="19.5" customHeight="1">
      <c r="A16074" t="s">
        <v>147</v>
      </c>
    </row>
    <row r="16076" spans="1:4" ht="19.5" customHeight="1">
      <c r="A16076" s="6" t="s">
        <v>673</v>
      </c>
    </row>
    <row r="16078" spans="1:4" ht="19.5" customHeight="1">
      <c r="B16078" t="s">
        <v>336</v>
      </c>
    </row>
    <row r="16079" spans="1:4" ht="19.5" customHeight="1">
      <c r="B16079" t="s">
        <v>176</v>
      </c>
      <c r="D16079">
        <v>1</v>
      </c>
    </row>
    <row r="16080" spans="1:4" ht="19.5" customHeight="1">
      <c r="B16080" t="s">
        <v>177</v>
      </c>
      <c r="D16080">
        <v>12</v>
      </c>
    </row>
    <row r="16081" spans="1:4" ht="19.5" customHeight="1">
      <c r="B16081" t="s">
        <v>178</v>
      </c>
      <c r="D16081">
        <v>0</v>
      </c>
    </row>
    <row r="16082" spans="1:4" ht="19.5" customHeight="1">
      <c r="B16082" t="s">
        <v>179</v>
      </c>
      <c r="D16082">
        <v>17</v>
      </c>
    </row>
    <row r="16083" spans="1:4" ht="19.5" customHeight="1">
      <c r="B16083" t="s">
        <v>180</v>
      </c>
      <c r="D16083">
        <v>1</v>
      </c>
    </row>
    <row r="16084" spans="1:4" ht="19.5" customHeight="1">
      <c r="B16084" t="s">
        <v>181</v>
      </c>
      <c r="D16084">
        <v>22</v>
      </c>
    </row>
    <row r="16085" spans="1:4" ht="19.5" customHeight="1">
      <c r="B16085" t="s">
        <v>182</v>
      </c>
      <c r="D16085">
        <v>4</v>
      </c>
    </row>
    <row r="16086" spans="1:4" ht="19.5" customHeight="1">
      <c r="B16086" t="s">
        <v>183</v>
      </c>
      <c r="D16086">
        <v>21</v>
      </c>
    </row>
    <row r="16088" spans="1:4" ht="19.5" customHeight="1">
      <c r="B16088" t="s">
        <v>184</v>
      </c>
    </row>
    <row r="16089" spans="1:4" ht="19.5" customHeight="1">
      <c r="B16089" t="s">
        <v>185</v>
      </c>
      <c r="D16089">
        <v>14</v>
      </c>
    </row>
    <row r="16090" spans="1:4" ht="19.5" customHeight="1">
      <c r="B16090" t="s">
        <v>186</v>
      </c>
      <c r="D16090">
        <v>50</v>
      </c>
    </row>
    <row r="16093" spans="1:4" ht="19.5" customHeight="1">
      <c r="B16093" t="s">
        <v>148</v>
      </c>
      <c r="D16093">
        <v>206</v>
      </c>
    </row>
    <row r="16094" spans="1:4" ht="19.5" customHeight="1">
      <c r="B16094" t="s">
        <v>149</v>
      </c>
      <c r="D16094">
        <v>651</v>
      </c>
    </row>
    <row r="16096" spans="1:4" ht="19.5" customHeight="1">
      <c r="A16096" t="s">
        <v>168</v>
      </c>
    </row>
    <row r="16097" spans="1:4" ht="19.5" customHeight="1">
      <c r="A16097" t="s">
        <v>169</v>
      </c>
    </row>
    <row r="16100" spans="1:4" ht="19.5" customHeight="1">
      <c r="A16100" t="s">
        <v>147</v>
      </c>
    </row>
    <row r="16102" spans="1:4" ht="19.5" customHeight="1">
      <c r="A16102" s="6" t="s">
        <v>674</v>
      </c>
    </row>
    <row r="16104" spans="1:4" ht="19.5" customHeight="1">
      <c r="B16104" t="s">
        <v>336</v>
      </c>
    </row>
    <row r="16105" spans="1:4" ht="19.5" customHeight="1">
      <c r="B16105" t="s">
        <v>176</v>
      </c>
      <c r="D16105">
        <v>1</v>
      </c>
    </row>
    <row r="16106" spans="1:4" ht="19.5" customHeight="1">
      <c r="B16106" t="s">
        <v>177</v>
      </c>
      <c r="D16106">
        <v>2</v>
      </c>
    </row>
    <row r="16107" spans="1:4" ht="19.5" customHeight="1">
      <c r="B16107" t="s">
        <v>178</v>
      </c>
      <c r="D16107">
        <v>2</v>
      </c>
    </row>
    <row r="16108" spans="1:4" ht="19.5" customHeight="1">
      <c r="B16108" t="s">
        <v>179</v>
      </c>
    </row>
    <row r="16109" spans="1:4" ht="19.5" customHeight="1">
      <c r="B16109" t="s">
        <v>180</v>
      </c>
    </row>
    <row r="16110" spans="1:4" ht="19.5" customHeight="1">
      <c r="B16110" t="s">
        <v>181</v>
      </c>
    </row>
    <row r="16111" spans="1:4" ht="19.5" customHeight="1">
      <c r="B16111" t="s">
        <v>182</v>
      </c>
      <c r="D16111">
        <v>3</v>
      </c>
    </row>
    <row r="16112" spans="1:4" ht="19.5" customHeight="1">
      <c r="B16112" t="s">
        <v>183</v>
      </c>
      <c r="D16112">
        <v>5</v>
      </c>
    </row>
    <row r="16114" spans="1:4" ht="19.5" customHeight="1">
      <c r="B16114" t="s">
        <v>184</v>
      </c>
    </row>
    <row r="16115" spans="1:4" ht="19.5" customHeight="1">
      <c r="B16115" t="s">
        <v>185</v>
      </c>
      <c r="D16115">
        <v>1</v>
      </c>
    </row>
    <row r="16116" spans="1:4" ht="19.5" customHeight="1">
      <c r="B16116" t="s">
        <v>186</v>
      </c>
      <c r="D16116">
        <v>2</v>
      </c>
    </row>
    <row r="16119" spans="1:4" ht="19.5" customHeight="1">
      <c r="B16119" t="s">
        <v>148</v>
      </c>
      <c r="D16119">
        <v>42</v>
      </c>
    </row>
    <row r="16120" spans="1:4" ht="19.5" customHeight="1">
      <c r="B16120" t="s">
        <v>149</v>
      </c>
      <c r="D16120">
        <v>78</v>
      </c>
    </row>
    <row r="16122" spans="1:4" ht="19.5" customHeight="1">
      <c r="A16122" t="s">
        <v>168</v>
      </c>
    </row>
    <row r="16123" spans="1:4" ht="19.5" customHeight="1">
      <c r="A16123" t="s">
        <v>169</v>
      </c>
    </row>
    <row r="16126" spans="1:4" ht="19.5" customHeight="1">
      <c r="A16126" t="s">
        <v>147</v>
      </c>
    </row>
    <row r="16128" spans="1:4" ht="19.5" customHeight="1">
      <c r="A16128" s="6" t="s">
        <v>675</v>
      </c>
    </row>
    <row r="16130" spans="2:4" ht="19.5" customHeight="1">
      <c r="B16130" t="s">
        <v>336</v>
      </c>
    </row>
    <row r="16131" spans="2:4" ht="19.5" customHeight="1">
      <c r="B16131" t="s">
        <v>176</v>
      </c>
      <c r="D16131">
        <v>2</v>
      </c>
    </row>
    <row r="16132" spans="2:4" ht="19.5" customHeight="1">
      <c r="B16132" t="s">
        <v>177</v>
      </c>
      <c r="D16132">
        <v>5</v>
      </c>
    </row>
    <row r="16133" spans="2:4" ht="19.5" customHeight="1">
      <c r="B16133" t="s">
        <v>178</v>
      </c>
      <c r="D16133">
        <v>2</v>
      </c>
    </row>
    <row r="16134" spans="2:4" ht="19.5" customHeight="1">
      <c r="B16134" t="s">
        <v>179</v>
      </c>
      <c r="D16134">
        <v>5</v>
      </c>
    </row>
    <row r="16135" spans="2:4" ht="19.5" customHeight="1">
      <c r="B16135" t="s">
        <v>180</v>
      </c>
      <c r="D16135">
        <v>4</v>
      </c>
    </row>
    <row r="16136" spans="2:4" ht="19.5" customHeight="1">
      <c r="B16136" t="s">
        <v>181</v>
      </c>
      <c r="D16136">
        <v>7</v>
      </c>
    </row>
    <row r="16137" spans="2:4" ht="19.5" customHeight="1">
      <c r="B16137" t="s">
        <v>182</v>
      </c>
      <c r="D16137">
        <v>5</v>
      </c>
    </row>
    <row r="16138" spans="2:4" ht="19.5" customHeight="1">
      <c r="B16138" t="s">
        <v>183</v>
      </c>
      <c r="D16138">
        <v>15</v>
      </c>
    </row>
    <row r="16140" spans="2:4" ht="19.5" customHeight="1">
      <c r="B16140" t="s">
        <v>184</v>
      </c>
    </row>
    <row r="16141" spans="2:4" ht="19.5" customHeight="1">
      <c r="B16141" t="s">
        <v>185</v>
      </c>
      <c r="D16141">
        <v>6</v>
      </c>
    </row>
    <row r="16142" spans="2:4" ht="19.5" customHeight="1">
      <c r="B16142" t="s">
        <v>186</v>
      </c>
      <c r="D16142">
        <v>17</v>
      </c>
    </row>
    <row r="16145" spans="1:4" ht="19.5" customHeight="1">
      <c r="B16145" t="s">
        <v>148</v>
      </c>
      <c r="D16145">
        <v>106</v>
      </c>
    </row>
    <row r="16146" spans="1:4" ht="19.5" customHeight="1">
      <c r="B16146" t="s">
        <v>149</v>
      </c>
      <c r="D16146">
        <v>228</v>
      </c>
    </row>
    <row r="16148" spans="1:4" ht="19.5" customHeight="1">
      <c r="A16148" t="s">
        <v>168</v>
      </c>
    </row>
    <row r="16149" spans="1:4" ht="19.5" customHeight="1">
      <c r="A16149" t="s">
        <v>169</v>
      </c>
    </row>
    <row r="16152" spans="1:4" ht="19.5" customHeight="1">
      <c r="A16152" t="s">
        <v>147</v>
      </c>
    </row>
    <row r="16154" spans="1:4" ht="19.5" customHeight="1">
      <c r="A16154" s="6" t="s">
        <v>676</v>
      </c>
    </row>
    <row r="16156" spans="1:4" ht="19.5" customHeight="1">
      <c r="B16156" t="s">
        <v>336</v>
      </c>
    </row>
    <row r="16157" spans="1:4" ht="19.5" customHeight="1">
      <c r="B16157" t="s">
        <v>176</v>
      </c>
      <c r="D16157">
        <v>1</v>
      </c>
    </row>
    <row r="16158" spans="1:4" ht="19.5" customHeight="1">
      <c r="B16158" t="s">
        <v>177</v>
      </c>
      <c r="D16158">
        <v>3</v>
      </c>
    </row>
    <row r="16159" spans="1:4" ht="19.5" customHeight="1">
      <c r="B16159" t="s">
        <v>178</v>
      </c>
      <c r="D16159">
        <v>5</v>
      </c>
    </row>
    <row r="16160" spans="1:4" ht="19.5" customHeight="1">
      <c r="B16160" t="s">
        <v>179</v>
      </c>
      <c r="D16160">
        <v>24</v>
      </c>
    </row>
    <row r="16161" spans="1:4" ht="19.5" customHeight="1">
      <c r="B16161" t="s">
        <v>180</v>
      </c>
      <c r="D16161">
        <v>4</v>
      </c>
    </row>
    <row r="16162" spans="1:4" ht="19.5" customHeight="1">
      <c r="B16162" t="s">
        <v>181</v>
      </c>
      <c r="D16162">
        <v>27</v>
      </c>
    </row>
    <row r="16163" spans="1:4" ht="19.5" customHeight="1">
      <c r="B16163" t="s">
        <v>182</v>
      </c>
      <c r="D16163">
        <v>10</v>
      </c>
    </row>
    <row r="16164" spans="1:4" ht="19.5" customHeight="1">
      <c r="B16164" t="s">
        <v>183</v>
      </c>
      <c r="D16164">
        <v>56</v>
      </c>
    </row>
    <row r="16166" spans="1:4" ht="19.5" customHeight="1">
      <c r="B16166" t="s">
        <v>184</v>
      </c>
    </row>
    <row r="16167" spans="1:4" ht="19.5" customHeight="1">
      <c r="B16167" t="s">
        <v>185</v>
      </c>
      <c r="D16167">
        <v>38</v>
      </c>
    </row>
    <row r="16168" spans="1:4" ht="19.5" customHeight="1">
      <c r="B16168" t="s">
        <v>186</v>
      </c>
      <c r="D16168">
        <v>124</v>
      </c>
    </row>
    <row r="16171" spans="1:4" ht="19.5" customHeight="1">
      <c r="B16171" t="s">
        <v>148</v>
      </c>
      <c r="D16171">
        <v>729</v>
      </c>
    </row>
    <row r="16172" spans="1:4" ht="19.5" customHeight="1">
      <c r="B16172" t="s">
        <v>149</v>
      </c>
      <c r="D16172">
        <v>2164</v>
      </c>
    </row>
    <row r="16174" spans="1:4" ht="19.5" customHeight="1">
      <c r="A16174" t="s">
        <v>168</v>
      </c>
    </row>
    <row r="16175" spans="1:4" ht="19.5" customHeight="1">
      <c r="A16175" t="s">
        <v>169</v>
      </c>
    </row>
    <row r="16180" spans="1:4" ht="19.5" customHeight="1">
      <c r="A16180" s="6" t="s">
        <v>677</v>
      </c>
    </row>
    <row r="16182" spans="1:4" ht="19.5" customHeight="1">
      <c r="B16182" t="s">
        <v>336</v>
      </c>
    </row>
    <row r="16183" spans="1:4" ht="19.5" customHeight="1">
      <c r="B16183" t="s">
        <v>176</v>
      </c>
      <c r="D16183">
        <v>50</v>
      </c>
    </row>
    <row r="16184" spans="1:4" ht="19.5" customHeight="1">
      <c r="B16184" t="s">
        <v>177</v>
      </c>
      <c r="D16184">
        <v>273</v>
      </c>
    </row>
    <row r="16185" spans="1:4" ht="19.5" customHeight="1">
      <c r="B16185" t="s">
        <v>178</v>
      </c>
      <c r="D16185">
        <v>34</v>
      </c>
    </row>
    <row r="16186" spans="1:4" ht="19.5" customHeight="1">
      <c r="B16186" t="s">
        <v>179</v>
      </c>
      <c r="D16186">
        <v>405</v>
      </c>
    </row>
    <row r="16187" spans="1:4" ht="19.5" customHeight="1">
      <c r="B16187" t="s">
        <v>180</v>
      </c>
      <c r="D16187">
        <v>34</v>
      </c>
    </row>
    <row r="16188" spans="1:4" ht="19.5" customHeight="1">
      <c r="B16188" t="s">
        <v>181</v>
      </c>
      <c r="D16188">
        <v>610</v>
      </c>
    </row>
    <row r="16189" spans="1:4" ht="19.5" customHeight="1">
      <c r="B16189" t="s">
        <v>182</v>
      </c>
      <c r="D16189">
        <v>49</v>
      </c>
    </row>
    <row r="16190" spans="1:4" ht="19.5" customHeight="1">
      <c r="B16190" t="s">
        <v>183</v>
      </c>
      <c r="D16190">
        <v>524</v>
      </c>
    </row>
    <row r="16192" spans="1:4" ht="19.5" customHeight="1">
      <c r="B16192" t="s">
        <v>184</v>
      </c>
    </row>
    <row r="16193" spans="1:4" ht="19.5" customHeight="1">
      <c r="B16193" t="s">
        <v>185</v>
      </c>
      <c r="D16193">
        <v>317</v>
      </c>
    </row>
    <row r="16194" spans="1:4" ht="19.5" customHeight="1">
      <c r="B16194" t="s">
        <v>186</v>
      </c>
      <c r="D16194">
        <v>1525</v>
      </c>
    </row>
    <row r="16197" spans="1:4" ht="19.5" customHeight="1">
      <c r="B16197" t="s">
        <v>148</v>
      </c>
      <c r="D16197">
        <v>1382</v>
      </c>
    </row>
    <row r="16198" spans="1:4" ht="19.5" customHeight="1">
      <c r="B16198" t="s">
        <v>149</v>
      </c>
      <c r="D16198">
        <v>19663</v>
      </c>
    </row>
    <row r="16200" spans="1:4" ht="19.5" customHeight="1">
      <c r="A16200" t="s">
        <v>168</v>
      </c>
    </row>
    <row r="16201" spans="1:4" ht="19.5" customHeight="1">
      <c r="A16201" t="s">
        <v>169</v>
      </c>
    </row>
    <row r="16203" spans="1:4" ht="19.5" customHeight="1">
      <c r="A16203" t="s">
        <v>147</v>
      </c>
    </row>
    <row r="16205" spans="1:4" ht="19.5" customHeight="1">
      <c r="A16205" s="6" t="s">
        <v>678</v>
      </c>
    </row>
    <row r="16207" spans="1:4" ht="19.5" customHeight="1">
      <c r="B16207" t="s">
        <v>336</v>
      </c>
    </row>
    <row r="16208" spans="1:4" ht="19.5" customHeight="1">
      <c r="B16208" t="s">
        <v>176</v>
      </c>
      <c r="D16208">
        <v>7</v>
      </c>
    </row>
    <row r="16209" spans="2:4" ht="19.5" customHeight="1">
      <c r="B16209" t="s">
        <v>177</v>
      </c>
      <c r="D16209">
        <v>10</v>
      </c>
    </row>
    <row r="16210" spans="2:4" ht="19.5" customHeight="1">
      <c r="B16210" t="s">
        <v>178</v>
      </c>
      <c r="D16210">
        <v>3</v>
      </c>
    </row>
    <row r="16211" spans="2:4" ht="19.5" customHeight="1">
      <c r="B16211" t="s">
        <v>179</v>
      </c>
      <c r="D16211">
        <v>3</v>
      </c>
    </row>
    <row r="16212" spans="2:4" ht="19.5" customHeight="1">
      <c r="B16212" t="s">
        <v>180</v>
      </c>
      <c r="D16212">
        <v>3</v>
      </c>
    </row>
    <row r="16213" spans="2:4" ht="19.5" customHeight="1">
      <c r="B16213" t="s">
        <v>181</v>
      </c>
      <c r="D16213">
        <v>3</v>
      </c>
    </row>
    <row r="16214" spans="2:4" ht="19.5" customHeight="1">
      <c r="B16214" t="s">
        <v>182</v>
      </c>
      <c r="D16214">
        <v>0</v>
      </c>
    </row>
    <row r="16215" spans="2:4" ht="19.5" customHeight="1">
      <c r="B16215" t="s">
        <v>183</v>
      </c>
      <c r="D16215">
        <v>0</v>
      </c>
    </row>
    <row r="16217" spans="2:4" ht="19.5" customHeight="1">
      <c r="B16217" t="s">
        <v>184</v>
      </c>
    </row>
    <row r="16218" spans="2:4" ht="19.5" customHeight="1">
      <c r="B16218" t="s">
        <v>185</v>
      </c>
      <c r="D16218">
        <v>0</v>
      </c>
    </row>
    <row r="16219" spans="2:4" ht="19.5" customHeight="1">
      <c r="B16219" t="s">
        <v>186</v>
      </c>
      <c r="D16219">
        <v>0</v>
      </c>
    </row>
    <row r="16222" spans="2:4" ht="19.5" customHeight="1">
      <c r="B16222" t="s">
        <v>148</v>
      </c>
    </row>
    <row r="16223" spans="2:4" ht="19.5" customHeight="1">
      <c r="B16223" t="s">
        <v>149</v>
      </c>
    </row>
    <row r="16225" spans="1:4" ht="19.5" customHeight="1">
      <c r="A16225" t="s">
        <v>666</v>
      </c>
    </row>
    <row r="16226" spans="1:4" ht="19.5" customHeight="1">
      <c r="A16226" t="s">
        <v>667</v>
      </c>
    </row>
    <row r="16228" spans="1:4" ht="19.5" customHeight="1">
      <c r="A16228" t="s">
        <v>147</v>
      </c>
    </row>
    <row r="16230" spans="1:4" ht="19.5" customHeight="1">
      <c r="A16230" s="6" t="s">
        <v>668</v>
      </c>
    </row>
    <row r="16232" spans="1:4" ht="19.5" customHeight="1">
      <c r="B16232" t="s">
        <v>336</v>
      </c>
    </row>
    <row r="16233" spans="1:4" ht="19.5" customHeight="1">
      <c r="B16233" t="s">
        <v>176</v>
      </c>
      <c r="D16233">
        <v>76</v>
      </c>
    </row>
    <row r="16234" spans="1:4" ht="19.5" customHeight="1">
      <c r="B16234" t="s">
        <v>177</v>
      </c>
      <c r="D16234">
        <v>136</v>
      </c>
    </row>
    <row r="16235" spans="1:4" ht="19.5" customHeight="1">
      <c r="B16235" t="s">
        <v>178</v>
      </c>
      <c r="D16235">
        <v>22</v>
      </c>
    </row>
    <row r="16236" spans="1:4" ht="19.5" customHeight="1">
      <c r="B16236" t="s">
        <v>179</v>
      </c>
      <c r="D16236">
        <v>27</v>
      </c>
    </row>
    <row r="16237" spans="1:4" ht="19.5" customHeight="1">
      <c r="B16237" t="s">
        <v>180</v>
      </c>
      <c r="D16237">
        <v>12</v>
      </c>
    </row>
    <row r="16238" spans="1:4" ht="19.5" customHeight="1">
      <c r="B16238" t="s">
        <v>181</v>
      </c>
      <c r="D16238">
        <v>18</v>
      </c>
    </row>
    <row r="16239" spans="1:4" ht="19.5" customHeight="1">
      <c r="B16239" t="s">
        <v>182</v>
      </c>
      <c r="D16239">
        <v>12</v>
      </c>
    </row>
    <row r="16240" spans="1:4" ht="19.5" customHeight="1">
      <c r="B16240" t="s">
        <v>183</v>
      </c>
      <c r="D16240">
        <v>16</v>
      </c>
    </row>
    <row r="16242" spans="1:4" ht="19.5" customHeight="1">
      <c r="B16242" t="s">
        <v>184</v>
      </c>
    </row>
    <row r="16243" spans="1:4" ht="19.5" customHeight="1">
      <c r="B16243" t="s">
        <v>185</v>
      </c>
      <c r="D16243">
        <v>9</v>
      </c>
    </row>
    <row r="16244" spans="1:4" ht="19.5" customHeight="1">
      <c r="B16244" t="s">
        <v>186</v>
      </c>
      <c r="D16244">
        <v>10</v>
      </c>
    </row>
    <row r="16247" spans="1:4" ht="19.5" customHeight="1">
      <c r="B16247" t="s">
        <v>148</v>
      </c>
    </row>
    <row r="16248" spans="1:4" ht="19.5" customHeight="1">
      <c r="B16248" t="s">
        <v>149</v>
      </c>
    </row>
    <row r="16250" spans="1:4" ht="19.5" customHeight="1">
      <c r="A16250" t="s">
        <v>168</v>
      </c>
    </row>
    <row r="16251" spans="1:4" ht="19.5" customHeight="1">
      <c r="A16251" t="s">
        <v>169</v>
      </c>
    </row>
    <row r="16254" spans="1:4" ht="19.5" customHeight="1">
      <c r="A16254" t="s">
        <v>147</v>
      </c>
    </row>
    <row r="16256" spans="1:4" ht="19.5" customHeight="1">
      <c r="A16256" s="6" t="s">
        <v>669</v>
      </c>
    </row>
    <row r="16258" spans="2:4" ht="19.5" customHeight="1">
      <c r="B16258" t="s">
        <v>336</v>
      </c>
    </row>
    <row r="16259" spans="2:4" ht="19.5" customHeight="1">
      <c r="B16259" t="s">
        <v>176</v>
      </c>
      <c r="D16259">
        <v>121</v>
      </c>
    </row>
    <row r="16260" spans="2:4" ht="19.5" customHeight="1">
      <c r="B16260" t="s">
        <v>177</v>
      </c>
      <c r="D16260">
        <v>249</v>
      </c>
    </row>
    <row r="16261" spans="2:4" ht="19.5" customHeight="1">
      <c r="B16261" t="s">
        <v>178</v>
      </c>
      <c r="D16261">
        <v>15</v>
      </c>
    </row>
    <row r="16262" spans="2:4" ht="19.5" customHeight="1">
      <c r="B16262" t="s">
        <v>179</v>
      </c>
      <c r="D16262">
        <v>20</v>
      </c>
    </row>
    <row r="16263" spans="2:4" ht="19.5" customHeight="1">
      <c r="B16263" t="s">
        <v>180</v>
      </c>
      <c r="D16263">
        <v>11</v>
      </c>
    </row>
    <row r="16264" spans="2:4" ht="19.5" customHeight="1">
      <c r="B16264" t="s">
        <v>181</v>
      </c>
      <c r="D16264">
        <v>14</v>
      </c>
    </row>
    <row r="16265" spans="2:4" ht="19.5" customHeight="1">
      <c r="B16265" t="s">
        <v>182</v>
      </c>
      <c r="D16265">
        <v>14</v>
      </c>
    </row>
    <row r="16266" spans="2:4" ht="19.5" customHeight="1">
      <c r="B16266" t="s">
        <v>183</v>
      </c>
      <c r="D16266">
        <v>19</v>
      </c>
    </row>
    <row r="16268" spans="2:4" ht="19.5" customHeight="1">
      <c r="B16268" t="s">
        <v>184</v>
      </c>
    </row>
    <row r="16269" spans="2:4" ht="19.5" customHeight="1">
      <c r="B16269" t="s">
        <v>185</v>
      </c>
      <c r="D16269">
        <v>14</v>
      </c>
    </row>
    <row r="16270" spans="2:4" ht="19.5" customHeight="1">
      <c r="B16270" t="s">
        <v>186</v>
      </c>
      <c r="D16270">
        <v>15</v>
      </c>
    </row>
    <row r="16273" spans="1:4" ht="19.5" customHeight="1">
      <c r="B16273" t="s">
        <v>148</v>
      </c>
    </row>
    <row r="16274" spans="1:4" ht="19.5" customHeight="1">
      <c r="B16274" t="s">
        <v>149</v>
      </c>
    </row>
    <row r="16276" spans="1:4" ht="19.5" customHeight="1">
      <c r="A16276" t="s">
        <v>168</v>
      </c>
    </row>
    <row r="16277" spans="1:4" ht="19.5" customHeight="1">
      <c r="A16277" t="s">
        <v>169</v>
      </c>
    </row>
    <row r="16280" spans="1:4" ht="19.5" customHeight="1">
      <c r="A16280" t="s">
        <v>147</v>
      </c>
    </row>
    <row r="16282" spans="1:4" ht="19.5" customHeight="1">
      <c r="A16282" s="6" t="s">
        <v>679</v>
      </c>
    </row>
    <row r="16284" spans="1:4" ht="19.5" customHeight="1">
      <c r="B16284" t="s">
        <v>336</v>
      </c>
    </row>
    <row r="16285" spans="1:4" ht="19.5" customHeight="1">
      <c r="B16285" t="s">
        <v>176</v>
      </c>
      <c r="D16285">
        <v>8296</v>
      </c>
    </row>
    <row r="16286" spans="1:4" ht="19.5" customHeight="1">
      <c r="B16286" t="s">
        <v>177</v>
      </c>
      <c r="D16286">
        <v>10672</v>
      </c>
    </row>
    <row r="16287" spans="1:4" ht="19.5" customHeight="1">
      <c r="B16287" t="s">
        <v>178</v>
      </c>
      <c r="D16287">
        <v>3616</v>
      </c>
    </row>
    <row r="16288" spans="1:4" ht="19.5" customHeight="1">
      <c r="B16288" t="s">
        <v>179</v>
      </c>
      <c r="D16288">
        <v>3927</v>
      </c>
    </row>
    <row r="16289" spans="1:4" ht="19.5" customHeight="1">
      <c r="B16289" t="s">
        <v>180</v>
      </c>
      <c r="D16289">
        <v>3429</v>
      </c>
    </row>
    <row r="16290" spans="1:4" ht="19.5" customHeight="1">
      <c r="B16290" t="s">
        <v>181</v>
      </c>
      <c r="D16290">
        <v>3689</v>
      </c>
    </row>
    <row r="16291" spans="1:4" ht="19.5" customHeight="1">
      <c r="B16291" t="s">
        <v>182</v>
      </c>
      <c r="D16291">
        <v>2960</v>
      </c>
    </row>
    <row r="16292" spans="1:4" ht="19.5" customHeight="1">
      <c r="B16292" t="s">
        <v>183</v>
      </c>
      <c r="D16292">
        <v>3201</v>
      </c>
    </row>
    <row r="16294" spans="1:4" ht="19.5" customHeight="1">
      <c r="B16294" t="s">
        <v>184</v>
      </c>
    </row>
    <row r="16295" spans="1:4" ht="19.5" customHeight="1">
      <c r="B16295" t="s">
        <v>185</v>
      </c>
      <c r="D16295">
        <v>5386</v>
      </c>
    </row>
    <row r="16296" spans="1:4" ht="19.5" customHeight="1">
      <c r="B16296" t="s">
        <v>186</v>
      </c>
      <c r="D16296">
        <v>5625</v>
      </c>
    </row>
    <row r="16299" spans="1:4" ht="19.5" customHeight="1">
      <c r="B16299" t="s">
        <v>148</v>
      </c>
    </row>
    <row r="16300" spans="1:4" ht="19.5" customHeight="1">
      <c r="B16300" t="s">
        <v>149</v>
      </c>
    </row>
    <row r="16302" spans="1:4" ht="19.5" customHeight="1">
      <c r="A16302" t="s">
        <v>168</v>
      </c>
    </row>
    <row r="16303" spans="1:4" ht="19.5" customHeight="1">
      <c r="A16303" t="s">
        <v>169</v>
      </c>
    </row>
    <row r="16306" spans="1:4" ht="19.5" customHeight="1">
      <c r="A16306" t="s">
        <v>147</v>
      </c>
    </row>
    <row r="16308" spans="1:4" ht="19.5" customHeight="1">
      <c r="A16308" s="6" t="s">
        <v>680</v>
      </c>
    </row>
    <row r="16310" spans="1:4" ht="19.5" customHeight="1">
      <c r="B16310" t="s">
        <v>336</v>
      </c>
    </row>
    <row r="16311" spans="1:4" ht="19.5" customHeight="1">
      <c r="B16311" t="s">
        <v>176</v>
      </c>
      <c r="D16311">
        <v>8535</v>
      </c>
    </row>
    <row r="16312" spans="1:4" ht="19.5" customHeight="1">
      <c r="B16312" t="s">
        <v>177</v>
      </c>
      <c r="D16312">
        <v>11633</v>
      </c>
    </row>
    <row r="16313" spans="1:4" ht="19.5" customHeight="1">
      <c r="B16313" t="s">
        <v>178</v>
      </c>
      <c r="D16313">
        <v>3776</v>
      </c>
    </row>
    <row r="16314" spans="1:4" ht="19.5" customHeight="1">
      <c r="B16314" t="s">
        <v>179</v>
      </c>
      <c r="D16314">
        <v>4166</v>
      </c>
    </row>
    <row r="16315" spans="1:4" ht="19.5" customHeight="1">
      <c r="B16315" t="s">
        <v>180</v>
      </c>
      <c r="D16315">
        <v>3387</v>
      </c>
    </row>
    <row r="16316" spans="1:4" ht="19.5" customHeight="1">
      <c r="B16316" t="s">
        <v>181</v>
      </c>
      <c r="D16316">
        <v>3702</v>
      </c>
    </row>
    <row r="16317" spans="1:4" ht="19.5" customHeight="1">
      <c r="B16317" t="s">
        <v>182</v>
      </c>
      <c r="D16317">
        <v>2818</v>
      </c>
    </row>
    <row r="16318" spans="1:4" ht="19.5" customHeight="1">
      <c r="B16318" t="s">
        <v>183</v>
      </c>
      <c r="D16318">
        <v>3095</v>
      </c>
    </row>
    <row r="16320" spans="1:4" ht="19.5" customHeight="1">
      <c r="B16320" t="s">
        <v>184</v>
      </c>
    </row>
    <row r="16321" spans="1:4" ht="19.5" customHeight="1">
      <c r="B16321" t="s">
        <v>185</v>
      </c>
      <c r="D16321">
        <v>5618</v>
      </c>
    </row>
    <row r="16322" spans="1:4" ht="19.5" customHeight="1">
      <c r="B16322" t="s">
        <v>186</v>
      </c>
      <c r="D16322">
        <v>5977</v>
      </c>
    </row>
    <row r="16325" spans="1:4" ht="19.5" customHeight="1">
      <c r="B16325" t="s">
        <v>148</v>
      </c>
    </row>
    <row r="16326" spans="1:4" ht="19.5" customHeight="1">
      <c r="B16326" t="s">
        <v>149</v>
      </c>
    </row>
    <row r="16328" spans="1:4" ht="19.5" customHeight="1">
      <c r="A16328" t="s">
        <v>168</v>
      </c>
    </row>
    <row r="16329" spans="1:4" ht="19.5" customHeight="1">
      <c r="A16329" t="s">
        <v>169</v>
      </c>
    </row>
    <row r="16333" spans="1:4" ht="19.5" customHeight="1">
      <c r="A16333" t="s">
        <v>147</v>
      </c>
    </row>
    <row r="16335" spans="1:4" ht="19.5" customHeight="1">
      <c r="A16335" s="6" t="s">
        <v>681</v>
      </c>
    </row>
    <row r="16337" spans="2:4" ht="19.5" customHeight="1">
      <c r="B16337" t="s">
        <v>336</v>
      </c>
    </row>
    <row r="16338" spans="2:4" ht="19.5" customHeight="1">
      <c r="B16338" t="s">
        <v>176</v>
      </c>
      <c r="D16338">
        <v>8795</v>
      </c>
    </row>
    <row r="16339" spans="2:4" ht="19.5" customHeight="1">
      <c r="B16339" t="s">
        <v>177</v>
      </c>
      <c r="D16339">
        <v>13602</v>
      </c>
    </row>
    <row r="16340" spans="2:4" ht="19.5" customHeight="1">
      <c r="B16340" t="s">
        <v>178</v>
      </c>
      <c r="D16340">
        <v>3938</v>
      </c>
    </row>
    <row r="16341" spans="2:4" ht="19.5" customHeight="1">
      <c r="B16341" t="s">
        <v>179</v>
      </c>
      <c r="D16341">
        <v>4632</v>
      </c>
    </row>
    <row r="16342" spans="2:4" ht="19.5" customHeight="1">
      <c r="B16342" t="s">
        <v>180</v>
      </c>
      <c r="D16342">
        <v>3573</v>
      </c>
    </row>
    <row r="16343" spans="2:4" ht="19.5" customHeight="1">
      <c r="B16343" t="s">
        <v>181</v>
      </c>
      <c r="D16343">
        <v>3981</v>
      </c>
    </row>
    <row r="16344" spans="2:4" ht="19.5" customHeight="1">
      <c r="B16344" t="s">
        <v>182</v>
      </c>
      <c r="D16344">
        <v>2943</v>
      </c>
    </row>
    <row r="16345" spans="2:4" ht="19.5" customHeight="1">
      <c r="B16345" t="s">
        <v>183</v>
      </c>
      <c r="D16345">
        <v>3362</v>
      </c>
    </row>
    <row r="16347" spans="2:4" ht="19.5" customHeight="1">
      <c r="B16347" t="s">
        <v>184</v>
      </c>
    </row>
    <row r="16348" spans="2:4" ht="19.5" customHeight="1">
      <c r="B16348" t="s">
        <v>185</v>
      </c>
      <c r="D16348">
        <v>5268</v>
      </c>
    </row>
    <row r="16349" spans="2:4" ht="19.5" customHeight="1">
      <c r="B16349" t="s">
        <v>186</v>
      </c>
      <c r="D16349">
        <v>5738</v>
      </c>
    </row>
    <row r="16352" spans="2:4" ht="19.5" customHeight="1">
      <c r="B16352" t="s">
        <v>148</v>
      </c>
    </row>
    <row r="16353" spans="1:4" ht="19.5" customHeight="1">
      <c r="B16353" t="s">
        <v>149</v>
      </c>
    </row>
    <row r="16355" spans="1:4" ht="19.5" customHeight="1">
      <c r="A16355" t="s">
        <v>168</v>
      </c>
    </row>
    <row r="16356" spans="1:4" ht="19.5" customHeight="1">
      <c r="A16356" t="s">
        <v>169</v>
      </c>
    </row>
    <row r="16360" spans="1:4" ht="19.5" customHeight="1">
      <c r="A16360" t="s">
        <v>147</v>
      </c>
    </row>
    <row r="16362" spans="1:4" ht="19.5" customHeight="1">
      <c r="A16362" s="6" t="s">
        <v>682</v>
      </c>
    </row>
    <row r="16364" spans="1:4" ht="19.5" customHeight="1">
      <c r="B16364" t="s">
        <v>336</v>
      </c>
    </row>
    <row r="16365" spans="1:4" ht="19.5" customHeight="1">
      <c r="B16365" t="s">
        <v>176</v>
      </c>
      <c r="D16365">
        <v>124</v>
      </c>
    </row>
    <row r="16366" spans="1:4" ht="19.5" customHeight="1">
      <c r="B16366" t="s">
        <v>177</v>
      </c>
      <c r="D16366">
        <v>410</v>
      </c>
    </row>
    <row r="16367" spans="1:4" ht="19.5" customHeight="1">
      <c r="B16367" t="s">
        <v>178</v>
      </c>
      <c r="D16367">
        <v>13</v>
      </c>
    </row>
    <row r="16368" spans="1:4" ht="19.5" customHeight="1">
      <c r="B16368" t="s">
        <v>179</v>
      </c>
      <c r="D16368">
        <v>55</v>
      </c>
    </row>
    <row r="16369" spans="1:4" ht="19.5" customHeight="1">
      <c r="B16369" t="s">
        <v>180</v>
      </c>
      <c r="D16369">
        <v>22</v>
      </c>
    </row>
    <row r="16370" spans="1:4" ht="19.5" customHeight="1">
      <c r="B16370" t="s">
        <v>181</v>
      </c>
      <c r="D16370">
        <v>47</v>
      </c>
    </row>
    <row r="16371" spans="1:4" ht="19.5" customHeight="1">
      <c r="B16371" t="s">
        <v>182</v>
      </c>
      <c r="D16371">
        <v>13</v>
      </c>
    </row>
    <row r="16372" spans="1:4" ht="19.5" customHeight="1">
      <c r="B16372" t="s">
        <v>183</v>
      </c>
      <c r="D16372">
        <v>42</v>
      </c>
    </row>
    <row r="16374" spans="1:4" ht="19.5" customHeight="1">
      <c r="B16374" t="s">
        <v>184</v>
      </c>
    </row>
    <row r="16375" spans="1:4" ht="19.5" customHeight="1">
      <c r="B16375" t="s">
        <v>185</v>
      </c>
      <c r="D16375">
        <v>24</v>
      </c>
    </row>
    <row r="16376" spans="1:4" ht="19.5" customHeight="1">
      <c r="B16376" t="s">
        <v>186</v>
      </c>
      <c r="D16376">
        <v>58</v>
      </c>
    </row>
    <row r="16379" spans="1:4" ht="19.5" customHeight="1">
      <c r="B16379" t="s">
        <v>148</v>
      </c>
      <c r="D16379">
        <v>551</v>
      </c>
    </row>
    <row r="16380" spans="1:4" ht="19.5" customHeight="1">
      <c r="B16380" t="s">
        <v>149</v>
      </c>
      <c r="D16380">
        <v>1382</v>
      </c>
    </row>
    <row r="16382" spans="1:4" ht="19.5" customHeight="1">
      <c r="A16382" t="s">
        <v>168</v>
      </c>
    </row>
    <row r="16383" spans="1:4" ht="19.5" customHeight="1">
      <c r="A16383" t="s">
        <v>169</v>
      </c>
    </row>
    <row r="16386" spans="1:4" ht="19.5" customHeight="1">
      <c r="A16386" t="s">
        <v>147</v>
      </c>
    </row>
    <row r="16388" spans="1:4" ht="19.5" customHeight="1">
      <c r="A16388" s="6" t="s">
        <v>683</v>
      </c>
    </row>
    <row r="16390" spans="1:4" ht="19.5" customHeight="1">
      <c r="B16390" t="s">
        <v>336</v>
      </c>
    </row>
    <row r="16391" spans="1:4" ht="19.5" customHeight="1">
      <c r="B16391" t="s">
        <v>176</v>
      </c>
      <c r="D16391">
        <v>23</v>
      </c>
    </row>
    <row r="16392" spans="1:4" ht="19.5" customHeight="1">
      <c r="B16392" t="s">
        <v>177</v>
      </c>
      <c r="D16392">
        <v>80</v>
      </c>
    </row>
    <row r="16393" spans="1:4" ht="19.5" customHeight="1">
      <c r="B16393" t="s">
        <v>178</v>
      </c>
      <c r="D16393">
        <v>7</v>
      </c>
    </row>
    <row r="16394" spans="1:4" ht="19.5" customHeight="1">
      <c r="B16394" t="s">
        <v>179</v>
      </c>
      <c r="D16394">
        <v>19</v>
      </c>
    </row>
    <row r="16395" spans="1:4" ht="19.5" customHeight="1">
      <c r="B16395" t="s">
        <v>180</v>
      </c>
      <c r="D16395">
        <v>9</v>
      </c>
    </row>
    <row r="16396" spans="1:4" ht="19.5" customHeight="1">
      <c r="B16396" t="s">
        <v>181</v>
      </c>
      <c r="D16396">
        <v>18</v>
      </c>
    </row>
    <row r="16397" spans="1:4" ht="19.5" customHeight="1">
      <c r="B16397" t="s">
        <v>182</v>
      </c>
      <c r="D16397">
        <v>6</v>
      </c>
    </row>
    <row r="16398" spans="1:4" ht="19.5" customHeight="1">
      <c r="B16398" t="s">
        <v>183</v>
      </c>
      <c r="D16398">
        <v>10</v>
      </c>
    </row>
    <row r="16400" spans="1:4" ht="19.5" customHeight="1">
      <c r="B16400" t="s">
        <v>184</v>
      </c>
    </row>
    <row r="16401" spans="1:4" ht="19.5" customHeight="1">
      <c r="B16401" t="s">
        <v>185</v>
      </c>
      <c r="D16401">
        <v>6</v>
      </c>
    </row>
    <row r="16402" spans="1:4" ht="19.5" customHeight="1">
      <c r="B16402" t="s">
        <v>186</v>
      </c>
      <c r="D16402">
        <v>11</v>
      </c>
    </row>
    <row r="16405" spans="1:4" ht="19.5" customHeight="1">
      <c r="B16405" t="s">
        <v>148</v>
      </c>
      <c r="D16405">
        <v>328</v>
      </c>
    </row>
    <row r="16406" spans="1:4" ht="19.5" customHeight="1">
      <c r="B16406" t="s">
        <v>149</v>
      </c>
      <c r="D16406">
        <v>686</v>
      </c>
    </row>
    <row r="16408" spans="1:4" ht="19.5" customHeight="1">
      <c r="A16408" t="s">
        <v>168</v>
      </c>
    </row>
    <row r="16409" spans="1:4" ht="19.5" customHeight="1">
      <c r="A16409" t="s">
        <v>169</v>
      </c>
    </row>
    <row r="16412" spans="1:4" ht="19.5" customHeight="1">
      <c r="A16412" t="s">
        <v>147</v>
      </c>
    </row>
    <row r="16414" spans="1:4" ht="19.5" customHeight="1">
      <c r="A16414" s="6" t="s">
        <v>684</v>
      </c>
    </row>
    <row r="16416" spans="1:4" ht="19.5" customHeight="1">
      <c r="B16416" t="s">
        <v>336</v>
      </c>
    </row>
    <row r="16417" spans="2:4" ht="19.5" customHeight="1">
      <c r="B16417" t="s">
        <v>176</v>
      </c>
      <c r="D16417">
        <v>448</v>
      </c>
    </row>
    <row r="16418" spans="2:4" ht="19.5" customHeight="1">
      <c r="B16418" t="s">
        <v>177</v>
      </c>
      <c r="D16418">
        <v>4998</v>
      </c>
    </row>
    <row r="16419" spans="2:4" ht="19.5" customHeight="1">
      <c r="B16419" t="s">
        <v>178</v>
      </c>
      <c r="D16419">
        <v>230</v>
      </c>
    </row>
    <row r="16420" spans="2:4" ht="19.5" customHeight="1">
      <c r="B16420" t="s">
        <v>179</v>
      </c>
      <c r="D16420">
        <v>2246</v>
      </c>
    </row>
    <row r="16421" spans="2:4" ht="19.5" customHeight="1">
      <c r="B16421" t="s">
        <v>180</v>
      </c>
      <c r="D16421">
        <v>175</v>
      </c>
    </row>
    <row r="16422" spans="2:4" ht="19.5" customHeight="1">
      <c r="B16422" t="s">
        <v>181</v>
      </c>
      <c r="D16422">
        <v>1528</v>
      </c>
    </row>
    <row r="16423" spans="2:4" ht="19.5" customHeight="1">
      <c r="B16423" t="s">
        <v>182</v>
      </c>
      <c r="D16423">
        <v>176</v>
      </c>
    </row>
    <row r="16424" spans="2:4" ht="19.5" customHeight="1">
      <c r="B16424" t="s">
        <v>183</v>
      </c>
      <c r="D16424">
        <v>1400</v>
      </c>
    </row>
    <row r="16426" spans="2:4" ht="19.5" customHeight="1">
      <c r="B16426" t="s">
        <v>184</v>
      </c>
    </row>
    <row r="16427" spans="2:4" ht="19.5" customHeight="1">
      <c r="B16427" t="s">
        <v>185</v>
      </c>
      <c r="D16427">
        <v>187</v>
      </c>
    </row>
    <row r="16428" spans="2:4" ht="19.5" customHeight="1">
      <c r="B16428" t="s">
        <v>186</v>
      </c>
      <c r="D16428">
        <v>1070</v>
      </c>
    </row>
    <row r="16431" spans="2:4" ht="19.5" customHeight="1">
      <c r="B16431" t="s">
        <v>148</v>
      </c>
      <c r="D16431">
        <v>29739</v>
      </c>
    </row>
    <row r="16432" spans="2:4" ht="19.5" customHeight="1">
      <c r="B16432" t="s">
        <v>149</v>
      </c>
      <c r="D16432">
        <v>5690</v>
      </c>
    </row>
    <row r="16434" spans="1:4" ht="19.5" customHeight="1">
      <c r="A16434" t="s">
        <v>168</v>
      </c>
    </row>
    <row r="16435" spans="1:4" ht="19.5" customHeight="1">
      <c r="A16435" t="s">
        <v>169</v>
      </c>
    </row>
    <row r="16438" spans="1:4" ht="19.5" customHeight="1">
      <c r="A16438" t="s">
        <v>147</v>
      </c>
    </row>
    <row r="16440" spans="1:4" ht="19.5" customHeight="1">
      <c r="A16440" s="6" t="s">
        <v>685</v>
      </c>
    </row>
    <row r="16442" spans="1:4" ht="19.5" customHeight="1">
      <c r="B16442" t="s">
        <v>336</v>
      </c>
    </row>
    <row r="16443" spans="1:4" ht="19.5" customHeight="1">
      <c r="B16443" t="s">
        <v>176</v>
      </c>
      <c r="D16443">
        <v>130</v>
      </c>
    </row>
    <row r="16444" spans="1:4" ht="19.5" customHeight="1">
      <c r="B16444" t="s">
        <v>177</v>
      </c>
      <c r="D16444">
        <v>1134</v>
      </c>
    </row>
    <row r="16445" spans="1:4" ht="19.5" customHeight="1">
      <c r="B16445" t="s">
        <v>178</v>
      </c>
      <c r="D16445">
        <v>43</v>
      </c>
    </row>
    <row r="16446" spans="1:4" ht="19.5" customHeight="1">
      <c r="B16446" t="s">
        <v>179</v>
      </c>
      <c r="D16446">
        <v>374</v>
      </c>
    </row>
    <row r="16447" spans="1:4" ht="19.5" customHeight="1">
      <c r="B16447" t="s">
        <v>180</v>
      </c>
      <c r="D16447">
        <v>42</v>
      </c>
    </row>
    <row r="16448" spans="1:4" ht="19.5" customHeight="1">
      <c r="B16448" t="s">
        <v>181</v>
      </c>
      <c r="D16448">
        <v>263</v>
      </c>
    </row>
    <row r="16449" spans="1:4" ht="19.5" customHeight="1">
      <c r="B16449" t="s">
        <v>182</v>
      </c>
      <c r="D16449">
        <v>34</v>
      </c>
    </row>
    <row r="16450" spans="1:4" ht="19.5" customHeight="1">
      <c r="B16450" t="s">
        <v>183</v>
      </c>
      <c r="D16450">
        <v>257</v>
      </c>
    </row>
    <row r="16452" spans="1:4" ht="19.5" customHeight="1">
      <c r="B16452" t="s">
        <v>184</v>
      </c>
    </row>
    <row r="16453" spans="1:4" ht="19.5" customHeight="1">
      <c r="B16453" t="s">
        <v>185</v>
      </c>
      <c r="D16453">
        <v>60</v>
      </c>
    </row>
    <row r="16454" spans="1:4" ht="19.5" customHeight="1">
      <c r="B16454" t="s">
        <v>186</v>
      </c>
      <c r="D16454">
        <v>299</v>
      </c>
    </row>
    <row r="16457" spans="1:4" ht="19.5" customHeight="1">
      <c r="B16457" t="s">
        <v>148</v>
      </c>
      <c r="D16457">
        <v>1481</v>
      </c>
    </row>
    <row r="16458" spans="1:4" ht="19.5" customHeight="1">
      <c r="B16458" t="s">
        <v>149</v>
      </c>
      <c r="D16458">
        <v>7112</v>
      </c>
    </row>
    <row r="16460" spans="1:4" ht="19.5" customHeight="1">
      <c r="A16460" t="s">
        <v>168</v>
      </c>
    </row>
    <row r="16461" spans="1:4" ht="19.5" customHeight="1">
      <c r="A16461" t="s">
        <v>169</v>
      </c>
    </row>
    <row r="16464" spans="1:4" ht="19.5" customHeight="1">
      <c r="A16464" t="s">
        <v>147</v>
      </c>
    </row>
    <row r="16466" spans="1:4" ht="19.5" customHeight="1">
      <c r="A16466" s="6" t="s">
        <v>686</v>
      </c>
    </row>
    <row r="16468" spans="1:4" ht="19.5" customHeight="1">
      <c r="B16468" t="s">
        <v>336</v>
      </c>
    </row>
    <row r="16469" spans="1:4" ht="19.5" customHeight="1">
      <c r="B16469" t="s">
        <v>176</v>
      </c>
      <c r="D16469">
        <v>354</v>
      </c>
    </row>
    <row r="16470" spans="1:4" ht="19.5" customHeight="1">
      <c r="B16470" t="s">
        <v>177</v>
      </c>
      <c r="D16470">
        <v>4379</v>
      </c>
    </row>
    <row r="16471" spans="1:4" ht="19.5" customHeight="1">
      <c r="B16471" t="s">
        <v>178</v>
      </c>
      <c r="D16471">
        <v>167</v>
      </c>
    </row>
    <row r="16472" spans="1:4" ht="19.5" customHeight="1">
      <c r="B16472" t="s">
        <v>179</v>
      </c>
      <c r="D16472">
        <v>1867</v>
      </c>
    </row>
    <row r="16473" spans="1:4" ht="19.5" customHeight="1">
      <c r="B16473" t="s">
        <v>180</v>
      </c>
      <c r="D16473">
        <v>131</v>
      </c>
    </row>
    <row r="16474" spans="1:4" ht="19.5" customHeight="1">
      <c r="B16474" t="s">
        <v>181</v>
      </c>
      <c r="D16474">
        <v>1233</v>
      </c>
    </row>
    <row r="16475" spans="1:4" ht="19.5" customHeight="1">
      <c r="B16475" t="s">
        <v>182</v>
      </c>
      <c r="D16475">
        <v>137</v>
      </c>
    </row>
    <row r="16476" spans="1:4" ht="19.5" customHeight="1">
      <c r="B16476" t="s">
        <v>183</v>
      </c>
      <c r="D16476">
        <v>1223</v>
      </c>
    </row>
    <row r="16478" spans="1:4" ht="19.5" customHeight="1">
      <c r="B16478" t="s">
        <v>184</v>
      </c>
    </row>
    <row r="16479" spans="1:4" ht="19.5" customHeight="1">
      <c r="B16479" t="s">
        <v>185</v>
      </c>
      <c r="D16479">
        <v>186</v>
      </c>
    </row>
    <row r="16480" spans="1:4" ht="19.5" customHeight="1">
      <c r="B16480" t="s">
        <v>186</v>
      </c>
      <c r="D16480">
        <v>1195</v>
      </c>
    </row>
    <row r="16483" spans="1:4" ht="19.5" customHeight="1">
      <c r="B16483" t="s">
        <v>148</v>
      </c>
    </row>
    <row r="16484" spans="1:4" ht="19.5" customHeight="1">
      <c r="B16484" t="s">
        <v>149</v>
      </c>
    </row>
    <row r="16486" spans="1:4" ht="19.5" customHeight="1">
      <c r="A16486" t="s">
        <v>168</v>
      </c>
    </row>
    <row r="16487" spans="1:4" ht="19.5" customHeight="1">
      <c r="A16487" t="s">
        <v>169</v>
      </c>
    </row>
    <row r="16490" spans="1:4" ht="19.5" customHeight="1">
      <c r="A16490" t="s">
        <v>147</v>
      </c>
    </row>
    <row r="16492" spans="1:4" ht="19.5" customHeight="1">
      <c r="A16492" s="6" t="s">
        <v>687</v>
      </c>
    </row>
    <row r="16494" spans="1:4" ht="19.5" customHeight="1">
      <c r="B16494" t="s">
        <v>336</v>
      </c>
    </row>
    <row r="16495" spans="1:4" ht="19.5" customHeight="1">
      <c r="B16495" t="s">
        <v>176</v>
      </c>
      <c r="D16495">
        <v>1246</v>
      </c>
    </row>
    <row r="16496" spans="1:4" ht="19.5" customHeight="1">
      <c r="B16496" t="s">
        <v>177</v>
      </c>
      <c r="D16496">
        <v>2414</v>
      </c>
    </row>
    <row r="16497" spans="1:4" ht="19.5" customHeight="1">
      <c r="B16497" t="s">
        <v>178</v>
      </c>
      <c r="D16497">
        <v>2791</v>
      </c>
    </row>
    <row r="16498" spans="1:4" ht="19.5" customHeight="1">
      <c r="B16498" t="s">
        <v>179</v>
      </c>
      <c r="D16498">
        <v>1342</v>
      </c>
    </row>
    <row r="16499" spans="1:4" ht="19.5" customHeight="1">
      <c r="B16499" t="s">
        <v>180</v>
      </c>
      <c r="D16499">
        <v>1022</v>
      </c>
    </row>
    <row r="16500" spans="1:4" ht="19.5" customHeight="1">
      <c r="B16500" t="s">
        <v>181</v>
      </c>
      <c r="D16500">
        <v>1960</v>
      </c>
    </row>
    <row r="16501" spans="1:4" ht="19.5" customHeight="1">
      <c r="B16501" t="s">
        <v>182</v>
      </c>
      <c r="D16501">
        <v>882</v>
      </c>
    </row>
    <row r="16502" spans="1:4" ht="19.5" customHeight="1">
      <c r="B16502" t="s">
        <v>183</v>
      </c>
      <c r="D16502">
        <v>1724</v>
      </c>
    </row>
    <row r="16504" spans="1:4" ht="19.5" customHeight="1">
      <c r="B16504" t="s">
        <v>184</v>
      </c>
    </row>
    <row r="16505" spans="1:4" ht="19.5" customHeight="1">
      <c r="B16505" t="s">
        <v>185</v>
      </c>
      <c r="D16505">
        <v>1522</v>
      </c>
    </row>
    <row r="16506" spans="1:4" ht="19.5" customHeight="1">
      <c r="B16506" t="s">
        <v>186</v>
      </c>
      <c r="D16506">
        <v>2489</v>
      </c>
    </row>
    <row r="16509" spans="1:4" ht="19.5" customHeight="1">
      <c r="B16509" t="s">
        <v>148</v>
      </c>
    </row>
    <row r="16510" spans="1:4" ht="19.5" customHeight="1">
      <c r="B16510" t="s">
        <v>149</v>
      </c>
      <c r="D16510">
        <v>29132</v>
      </c>
    </row>
    <row r="16512" spans="1:4" ht="19.5" customHeight="1">
      <c r="A16512" t="s">
        <v>168</v>
      </c>
    </row>
    <row r="16513" spans="1:4" ht="19.5" customHeight="1">
      <c r="A16513" t="s">
        <v>169</v>
      </c>
    </row>
    <row r="16516" spans="1:4" ht="19.5" customHeight="1">
      <c r="A16516" t="s">
        <v>147</v>
      </c>
    </row>
    <row r="16518" spans="1:4" ht="19.5" customHeight="1">
      <c r="A16518" s="6" t="s">
        <v>688</v>
      </c>
    </row>
    <row r="16520" spans="1:4" ht="19.5" customHeight="1">
      <c r="B16520" t="s">
        <v>336</v>
      </c>
    </row>
    <row r="16521" spans="1:4" ht="19.5" customHeight="1">
      <c r="B16521" t="s">
        <v>176</v>
      </c>
      <c r="D16521">
        <v>718</v>
      </c>
    </row>
    <row r="16522" spans="1:4" ht="19.5" customHeight="1">
      <c r="B16522" t="s">
        <v>177</v>
      </c>
      <c r="D16522">
        <v>1925</v>
      </c>
    </row>
    <row r="16523" spans="1:4" ht="19.5" customHeight="1">
      <c r="B16523" t="s">
        <v>178</v>
      </c>
      <c r="D16523">
        <v>380</v>
      </c>
    </row>
    <row r="16524" spans="1:4" ht="19.5" customHeight="1">
      <c r="B16524" t="s">
        <v>179</v>
      </c>
      <c r="D16524">
        <v>989</v>
      </c>
    </row>
    <row r="16525" spans="1:4" ht="19.5" customHeight="1">
      <c r="B16525" t="s">
        <v>180</v>
      </c>
      <c r="D16525">
        <v>362</v>
      </c>
    </row>
    <row r="16526" spans="1:4" ht="19.5" customHeight="1">
      <c r="B16526" t="s">
        <v>181</v>
      </c>
      <c r="D16526">
        <v>772</v>
      </c>
    </row>
    <row r="16527" spans="1:4" ht="19.5" customHeight="1">
      <c r="B16527" t="s">
        <v>182</v>
      </c>
      <c r="D16527">
        <v>332</v>
      </c>
    </row>
    <row r="16528" spans="1:4" ht="19.5" customHeight="1">
      <c r="B16528" t="s">
        <v>183</v>
      </c>
      <c r="D16528">
        <v>707</v>
      </c>
    </row>
    <row r="16530" spans="1:4" ht="19.5" customHeight="1">
      <c r="B16530" t="s">
        <v>184</v>
      </c>
    </row>
    <row r="16531" spans="1:4" ht="19.5" customHeight="1">
      <c r="B16531" t="s">
        <v>185</v>
      </c>
      <c r="D16531">
        <v>563</v>
      </c>
    </row>
    <row r="16532" spans="1:4" ht="19.5" customHeight="1">
      <c r="B16532" t="s">
        <v>186</v>
      </c>
      <c r="D16532">
        <v>945</v>
      </c>
    </row>
    <row r="16535" spans="1:4" ht="19.5" customHeight="1">
      <c r="B16535" t="s">
        <v>148</v>
      </c>
      <c r="D16535">
        <v>9565</v>
      </c>
    </row>
    <row r="16536" spans="1:4" ht="19.5" customHeight="1">
      <c r="B16536" t="s">
        <v>149</v>
      </c>
      <c r="D16536">
        <v>17228</v>
      </c>
    </row>
    <row r="16538" spans="1:4" ht="19.5" customHeight="1">
      <c r="A16538" t="s">
        <v>168</v>
      </c>
    </row>
    <row r="16539" spans="1:4" ht="19.5" customHeight="1">
      <c r="A16539" t="s">
        <v>169</v>
      </c>
    </row>
    <row r="16542" spans="1:4" ht="19.5" customHeight="1">
      <c r="A16542" t="s">
        <v>147</v>
      </c>
    </row>
    <row r="16544" spans="1:4" ht="19.5" customHeight="1">
      <c r="A16544" s="6" t="s">
        <v>689</v>
      </c>
    </row>
    <row r="16546" spans="2:2" ht="19.5" customHeight="1">
      <c r="B16546" t="s">
        <v>336</v>
      </c>
    </row>
    <row r="16547" spans="2:2" ht="19.5" customHeight="1">
      <c r="B16547" t="s">
        <v>176</v>
      </c>
    </row>
    <row r="16548" spans="2:2" ht="19.5" customHeight="1">
      <c r="B16548" t="s">
        <v>177</v>
      </c>
    </row>
    <row r="16549" spans="2:2" ht="19.5" customHeight="1">
      <c r="B16549" t="s">
        <v>178</v>
      </c>
    </row>
    <row r="16550" spans="2:2" ht="19.5" customHeight="1">
      <c r="B16550" t="s">
        <v>179</v>
      </c>
    </row>
    <row r="16551" spans="2:2" ht="19.5" customHeight="1">
      <c r="B16551" t="s">
        <v>180</v>
      </c>
    </row>
    <row r="16552" spans="2:2" ht="19.5" customHeight="1">
      <c r="B16552" t="s">
        <v>181</v>
      </c>
    </row>
    <row r="16553" spans="2:2" ht="19.5" customHeight="1">
      <c r="B16553" t="s">
        <v>182</v>
      </c>
    </row>
    <row r="16554" spans="2:2" ht="19.5" customHeight="1">
      <c r="B16554" t="s">
        <v>183</v>
      </c>
    </row>
    <row r="16556" spans="2:2" ht="19.5" customHeight="1">
      <c r="B16556" t="s">
        <v>184</v>
      </c>
    </row>
    <row r="16557" spans="2:2" ht="19.5" customHeight="1">
      <c r="B16557" t="s">
        <v>185</v>
      </c>
    </row>
    <row r="16558" spans="2:2" ht="19.5" customHeight="1">
      <c r="B16558" t="s">
        <v>186</v>
      </c>
    </row>
    <row r="16561" spans="1:4" ht="19.5" customHeight="1">
      <c r="B16561" t="s">
        <v>148</v>
      </c>
      <c r="D16561">
        <v>5271</v>
      </c>
    </row>
    <row r="16562" spans="1:4" ht="19.5" customHeight="1">
      <c r="B16562" t="s">
        <v>149</v>
      </c>
      <c r="D16562">
        <v>9039</v>
      </c>
    </row>
    <row r="16564" spans="1:4" ht="19.5" customHeight="1">
      <c r="A16564" t="s">
        <v>168</v>
      </c>
    </row>
    <row r="16565" spans="1:4" ht="19.5" customHeight="1">
      <c r="A16565" t="s">
        <v>169</v>
      </c>
    </row>
    <row r="16569" spans="1:4" ht="19.5" customHeight="1">
      <c r="A16569" t="s">
        <v>147</v>
      </c>
    </row>
    <row r="16571" spans="1:4" ht="19.5" customHeight="1">
      <c r="A16571" s="6" t="s">
        <v>690</v>
      </c>
    </row>
    <row r="16573" spans="1:4" ht="19.5" customHeight="1">
      <c r="B16573" t="s">
        <v>336</v>
      </c>
    </row>
    <row r="16574" spans="1:4" ht="19.5" customHeight="1">
      <c r="B16574" t="s">
        <v>176</v>
      </c>
      <c r="D16574">
        <v>849</v>
      </c>
    </row>
    <row r="16575" spans="1:4" ht="19.5" customHeight="1">
      <c r="B16575" t="s">
        <v>177</v>
      </c>
      <c r="D16575">
        <v>1444</v>
      </c>
    </row>
    <row r="16576" spans="1:4" ht="19.5" customHeight="1">
      <c r="B16576" t="s">
        <v>178</v>
      </c>
      <c r="D16576">
        <v>503</v>
      </c>
    </row>
    <row r="16577" spans="1:4" ht="19.5" customHeight="1">
      <c r="B16577" t="s">
        <v>179</v>
      </c>
      <c r="D16577">
        <v>785</v>
      </c>
    </row>
    <row r="16578" spans="1:4" ht="19.5" customHeight="1">
      <c r="B16578" t="s">
        <v>180</v>
      </c>
      <c r="D16578">
        <v>350</v>
      </c>
    </row>
    <row r="16579" spans="1:4" ht="19.5" customHeight="1">
      <c r="B16579" t="s">
        <v>181</v>
      </c>
      <c r="D16579">
        <v>559</v>
      </c>
    </row>
    <row r="16580" spans="1:4" ht="19.5" customHeight="1">
      <c r="B16580" t="s">
        <v>182</v>
      </c>
      <c r="D16580">
        <v>340</v>
      </c>
    </row>
    <row r="16581" spans="1:4" ht="19.5" customHeight="1">
      <c r="B16581" t="s">
        <v>183</v>
      </c>
      <c r="D16581">
        <v>518</v>
      </c>
    </row>
    <row r="16583" spans="1:4" ht="19.5" customHeight="1">
      <c r="B16583" t="s">
        <v>184</v>
      </c>
    </row>
    <row r="16584" spans="1:4" ht="19.5" customHeight="1">
      <c r="B16584" t="s">
        <v>185</v>
      </c>
      <c r="D16584">
        <v>508</v>
      </c>
    </row>
    <row r="16585" spans="1:4" ht="19.5" customHeight="1">
      <c r="B16585" t="s">
        <v>186</v>
      </c>
      <c r="D16585">
        <v>674</v>
      </c>
    </row>
    <row r="16588" spans="1:4" ht="19.5" customHeight="1">
      <c r="B16588" t="s">
        <v>148</v>
      </c>
      <c r="D16588">
        <v>10175</v>
      </c>
    </row>
    <row r="16589" spans="1:4" ht="19.5" customHeight="1">
      <c r="B16589" t="s">
        <v>149</v>
      </c>
      <c r="D16589">
        <v>14078</v>
      </c>
    </row>
    <row r="16591" spans="1:4" ht="19.5" customHeight="1">
      <c r="A16591" t="s">
        <v>168</v>
      </c>
    </row>
    <row r="16592" spans="1:4" ht="19.5" customHeight="1">
      <c r="A16592" t="s">
        <v>169</v>
      </c>
    </row>
    <row r="16595" spans="1:4" ht="19.5" customHeight="1">
      <c r="A16595" t="s">
        <v>147</v>
      </c>
    </row>
    <row r="16597" spans="1:4" ht="19.5" customHeight="1">
      <c r="A16597" s="6" t="s">
        <v>691</v>
      </c>
    </row>
    <row r="16599" spans="1:4" ht="19.5" customHeight="1">
      <c r="B16599" t="s">
        <v>336</v>
      </c>
    </row>
    <row r="16600" spans="1:4" ht="19.5" customHeight="1">
      <c r="B16600" t="s">
        <v>176</v>
      </c>
      <c r="D16600">
        <v>314</v>
      </c>
    </row>
    <row r="16601" spans="1:4" ht="19.5" customHeight="1">
      <c r="B16601" t="s">
        <v>177</v>
      </c>
      <c r="D16601">
        <v>632</v>
      </c>
    </row>
    <row r="16602" spans="1:4" ht="19.5" customHeight="1">
      <c r="B16602" t="s">
        <v>178</v>
      </c>
      <c r="D16602">
        <v>140</v>
      </c>
    </row>
    <row r="16603" spans="1:4" ht="19.5" customHeight="1">
      <c r="B16603" t="s">
        <v>179</v>
      </c>
      <c r="D16603">
        <v>282</v>
      </c>
    </row>
    <row r="16604" spans="1:4" ht="19.5" customHeight="1">
      <c r="B16604" t="s">
        <v>180</v>
      </c>
      <c r="D16604">
        <v>87</v>
      </c>
    </row>
    <row r="16605" spans="1:4" ht="19.5" customHeight="1">
      <c r="B16605" t="s">
        <v>181</v>
      </c>
      <c r="D16605">
        <v>160</v>
      </c>
    </row>
    <row r="16606" spans="1:4" ht="19.5" customHeight="1">
      <c r="B16606" t="s">
        <v>182</v>
      </c>
      <c r="D16606">
        <v>72</v>
      </c>
    </row>
    <row r="16607" spans="1:4" ht="19.5" customHeight="1">
      <c r="B16607" t="s">
        <v>183</v>
      </c>
      <c r="D16607">
        <v>141</v>
      </c>
    </row>
    <row r="16609" spans="1:4" ht="19.5" customHeight="1">
      <c r="B16609" t="s">
        <v>184</v>
      </c>
    </row>
    <row r="16610" spans="1:4" ht="19.5" customHeight="1">
      <c r="B16610" t="s">
        <v>185</v>
      </c>
      <c r="D16610">
        <v>99</v>
      </c>
    </row>
    <row r="16611" spans="1:4" ht="19.5" customHeight="1">
      <c r="B16611" t="s">
        <v>186</v>
      </c>
      <c r="D16611">
        <v>166</v>
      </c>
    </row>
    <row r="16614" spans="1:4" ht="19.5" customHeight="1">
      <c r="B16614" t="s">
        <v>148</v>
      </c>
      <c r="D16614">
        <v>2776</v>
      </c>
    </row>
    <row r="16615" spans="1:4" ht="19.5" customHeight="1">
      <c r="B16615" t="s">
        <v>149</v>
      </c>
      <c r="D16615">
        <v>4450</v>
      </c>
    </row>
    <row r="16617" spans="1:4" ht="19.5" customHeight="1">
      <c r="A16617" t="s">
        <v>168</v>
      </c>
    </row>
    <row r="16618" spans="1:4" ht="19.5" customHeight="1">
      <c r="A16618" t="s">
        <v>169</v>
      </c>
    </row>
    <row r="16621" spans="1:4" ht="19.5" customHeight="1">
      <c r="A16621" t="s">
        <v>147</v>
      </c>
    </row>
    <row r="16623" spans="1:4" ht="19.5" customHeight="1">
      <c r="A16623" s="6" t="s">
        <v>692</v>
      </c>
    </row>
    <row r="16625" spans="2:4" ht="19.5" customHeight="1">
      <c r="B16625" t="s">
        <v>336</v>
      </c>
    </row>
    <row r="16626" spans="2:4" ht="19.5" customHeight="1">
      <c r="B16626" t="s">
        <v>176</v>
      </c>
      <c r="D16626">
        <v>345</v>
      </c>
    </row>
    <row r="16627" spans="2:4" ht="19.5" customHeight="1">
      <c r="B16627" t="s">
        <v>177</v>
      </c>
      <c r="D16627">
        <v>677</v>
      </c>
    </row>
    <row r="16628" spans="2:4" ht="19.5" customHeight="1">
      <c r="B16628" t="s">
        <v>178</v>
      </c>
      <c r="D16628">
        <v>187</v>
      </c>
    </row>
    <row r="16629" spans="2:4" ht="19.5" customHeight="1">
      <c r="B16629" t="s">
        <v>179</v>
      </c>
      <c r="D16629">
        <v>360</v>
      </c>
    </row>
    <row r="16630" spans="2:4" ht="19.5" customHeight="1">
      <c r="B16630" t="s">
        <v>180</v>
      </c>
      <c r="D16630">
        <v>111</v>
      </c>
    </row>
    <row r="16631" spans="2:4" ht="19.5" customHeight="1">
      <c r="B16631" t="s">
        <v>181</v>
      </c>
      <c r="D16631">
        <v>182</v>
      </c>
    </row>
    <row r="16632" spans="2:4" ht="19.5" customHeight="1">
      <c r="B16632" t="s">
        <v>182</v>
      </c>
      <c r="D16632">
        <v>112</v>
      </c>
    </row>
    <row r="16633" spans="2:4" ht="19.5" customHeight="1">
      <c r="B16633" t="s">
        <v>183</v>
      </c>
      <c r="D16633">
        <v>183</v>
      </c>
    </row>
    <row r="16635" spans="2:4" ht="19.5" customHeight="1">
      <c r="B16635" t="s">
        <v>184</v>
      </c>
    </row>
    <row r="16636" spans="2:4" ht="19.5" customHeight="1">
      <c r="B16636" t="s">
        <v>185</v>
      </c>
      <c r="D16636">
        <v>130</v>
      </c>
    </row>
    <row r="16637" spans="2:4" ht="19.5" customHeight="1">
      <c r="B16637" t="s">
        <v>186</v>
      </c>
      <c r="D16637">
        <v>209</v>
      </c>
    </row>
    <row r="16640" spans="2:4" ht="19.5" customHeight="1">
      <c r="B16640" t="s">
        <v>148</v>
      </c>
      <c r="D16640">
        <v>3506</v>
      </c>
    </row>
    <row r="16641" spans="1:4" ht="19.5" customHeight="1">
      <c r="B16641" t="s">
        <v>149</v>
      </c>
      <c r="D16641">
        <v>5527</v>
      </c>
    </row>
    <row r="16643" spans="1:4" ht="19.5" customHeight="1">
      <c r="A16643" t="s">
        <v>168</v>
      </c>
    </row>
    <row r="16644" spans="1:4" ht="19.5" customHeight="1">
      <c r="A16644" t="s">
        <v>169</v>
      </c>
    </row>
    <row r="16648" spans="1:4" ht="19.5" customHeight="1">
      <c r="A16648" t="s">
        <v>147</v>
      </c>
    </row>
    <row r="16650" spans="1:4" ht="19.5" customHeight="1">
      <c r="A16650" s="6" t="s">
        <v>693</v>
      </c>
    </row>
    <row r="16652" spans="1:4" ht="19.5" customHeight="1">
      <c r="B16652" t="s">
        <v>336</v>
      </c>
    </row>
    <row r="16653" spans="1:4" ht="19.5" customHeight="1">
      <c r="B16653" t="s">
        <v>176</v>
      </c>
      <c r="D16653">
        <v>247</v>
      </c>
    </row>
    <row r="16654" spans="1:4" ht="19.5" customHeight="1">
      <c r="B16654" t="s">
        <v>177</v>
      </c>
      <c r="D16654">
        <v>477</v>
      </c>
    </row>
    <row r="16655" spans="1:4" ht="19.5" customHeight="1">
      <c r="B16655" t="s">
        <v>178</v>
      </c>
      <c r="D16655">
        <v>149</v>
      </c>
    </row>
    <row r="16656" spans="1:4" ht="19.5" customHeight="1">
      <c r="B16656" t="s">
        <v>179</v>
      </c>
      <c r="D16656">
        <v>282</v>
      </c>
    </row>
    <row r="16657" spans="1:4" ht="19.5" customHeight="1">
      <c r="B16657" t="s">
        <v>180</v>
      </c>
      <c r="D16657">
        <v>97</v>
      </c>
    </row>
    <row r="16658" spans="1:4" ht="19.5" customHeight="1">
      <c r="B16658" t="s">
        <v>181</v>
      </c>
      <c r="D16658">
        <v>169</v>
      </c>
    </row>
    <row r="16659" spans="1:4" ht="19.5" customHeight="1">
      <c r="B16659" t="s">
        <v>182</v>
      </c>
      <c r="D16659">
        <v>93</v>
      </c>
    </row>
    <row r="16660" spans="1:4" ht="19.5" customHeight="1">
      <c r="B16660" t="s">
        <v>183</v>
      </c>
      <c r="D16660">
        <v>168</v>
      </c>
    </row>
    <row r="16662" spans="1:4" ht="19.5" customHeight="1">
      <c r="B16662" t="s">
        <v>184</v>
      </c>
    </row>
    <row r="16663" spans="1:4" ht="19.5" customHeight="1">
      <c r="B16663" t="s">
        <v>185</v>
      </c>
      <c r="D16663">
        <v>3053</v>
      </c>
    </row>
    <row r="16664" spans="1:4" ht="19.5" customHeight="1">
      <c r="B16664" t="s">
        <v>186</v>
      </c>
      <c r="D16664">
        <v>4470</v>
      </c>
    </row>
    <row r="16667" spans="1:4" ht="19.5" customHeight="1">
      <c r="B16667" t="s">
        <v>148</v>
      </c>
      <c r="D16667">
        <v>3053</v>
      </c>
    </row>
    <row r="16668" spans="1:4" ht="19.5" customHeight="1">
      <c r="B16668" t="s">
        <v>149</v>
      </c>
      <c r="D16668">
        <v>4470</v>
      </c>
    </row>
    <row r="16670" spans="1:4" ht="19.5" customHeight="1">
      <c r="A16670" t="s">
        <v>168</v>
      </c>
    </row>
    <row r="16671" spans="1:4" ht="19.5" customHeight="1">
      <c r="A16671" t="s">
        <v>169</v>
      </c>
    </row>
    <row r="16675" spans="1:4" ht="19.5" customHeight="1">
      <c r="A16675" t="s">
        <v>147</v>
      </c>
    </row>
    <row r="16677" spans="1:4" ht="19.5" customHeight="1">
      <c r="A16677" s="6" t="s">
        <v>694</v>
      </c>
    </row>
    <row r="16679" spans="1:4" ht="19.5" customHeight="1">
      <c r="B16679" t="s">
        <v>336</v>
      </c>
    </row>
    <row r="16680" spans="1:4" ht="19.5" customHeight="1">
      <c r="B16680" t="s">
        <v>176</v>
      </c>
      <c r="D16680">
        <v>1443</v>
      </c>
    </row>
    <row r="16681" spans="1:4" ht="19.5" customHeight="1">
      <c r="B16681" t="s">
        <v>177</v>
      </c>
      <c r="D16681">
        <v>4903</v>
      </c>
    </row>
    <row r="16682" spans="1:4" ht="19.5" customHeight="1">
      <c r="B16682" t="s">
        <v>178</v>
      </c>
      <c r="D16682">
        <v>1647</v>
      </c>
    </row>
    <row r="16683" spans="1:4" ht="19.5" customHeight="1">
      <c r="B16683" t="s">
        <v>179</v>
      </c>
      <c r="D16683">
        <v>4702</v>
      </c>
    </row>
    <row r="16684" spans="1:4" ht="19.5" customHeight="1">
      <c r="B16684" t="s">
        <v>180</v>
      </c>
      <c r="D16684">
        <v>1275</v>
      </c>
    </row>
    <row r="16685" spans="1:4" ht="19.5" customHeight="1">
      <c r="B16685" t="s">
        <v>181</v>
      </c>
      <c r="D16685">
        <v>3398</v>
      </c>
    </row>
    <row r="16686" spans="1:4" ht="19.5" customHeight="1">
      <c r="B16686" t="s">
        <v>182</v>
      </c>
      <c r="D16686">
        <v>1087</v>
      </c>
    </row>
    <row r="16687" spans="1:4" ht="19.5" customHeight="1">
      <c r="B16687" t="s">
        <v>183</v>
      </c>
      <c r="D16687">
        <v>3177</v>
      </c>
    </row>
    <row r="16689" spans="1:4" ht="19.5" customHeight="1">
      <c r="B16689" t="s">
        <v>184</v>
      </c>
    </row>
    <row r="16690" spans="1:4" ht="19.5" customHeight="1">
      <c r="B16690" t="s">
        <v>185</v>
      </c>
      <c r="D16690">
        <v>1692</v>
      </c>
    </row>
    <row r="16691" spans="1:4" ht="19.5" customHeight="1">
      <c r="B16691" t="s">
        <v>186</v>
      </c>
      <c r="D16691">
        <v>3367</v>
      </c>
    </row>
    <row r="16694" spans="1:4" ht="19.5" customHeight="1">
      <c r="B16694" t="s">
        <v>148</v>
      </c>
    </row>
    <row r="16695" spans="1:4" ht="19.5" customHeight="1">
      <c r="B16695" t="s">
        <v>149</v>
      </c>
    </row>
    <row r="16697" spans="1:4" ht="19.5" customHeight="1">
      <c r="A16697" t="s">
        <v>168</v>
      </c>
    </row>
    <row r="16698" spans="1:4" ht="19.5" customHeight="1">
      <c r="A16698" t="s">
        <v>169</v>
      </c>
    </row>
    <row r="16701" spans="1:4" ht="19.5" customHeight="1">
      <c r="A16701" t="s">
        <v>147</v>
      </c>
    </row>
    <row r="16703" spans="1:4" ht="19.5" customHeight="1">
      <c r="A16703" s="6" t="s">
        <v>689</v>
      </c>
    </row>
    <row r="16705" spans="2:4" ht="19.5" customHeight="1">
      <c r="B16705" t="s">
        <v>336</v>
      </c>
    </row>
    <row r="16706" spans="2:4" ht="19.5" customHeight="1">
      <c r="B16706" t="s">
        <v>176</v>
      </c>
      <c r="D16706">
        <v>468</v>
      </c>
    </row>
    <row r="16707" spans="2:4" ht="19.5" customHeight="1">
      <c r="B16707" t="s">
        <v>177</v>
      </c>
      <c r="D16707">
        <v>1132</v>
      </c>
    </row>
    <row r="16708" spans="2:4" ht="19.5" customHeight="1">
      <c r="B16708" t="s">
        <v>178</v>
      </c>
      <c r="D16708">
        <v>250</v>
      </c>
    </row>
    <row r="16709" spans="2:4" ht="19.5" customHeight="1">
      <c r="B16709" t="s">
        <v>179</v>
      </c>
      <c r="D16709">
        <v>568</v>
      </c>
    </row>
    <row r="16710" spans="2:4" ht="19.5" customHeight="1">
      <c r="B16710" t="s">
        <v>180</v>
      </c>
      <c r="D16710">
        <v>189</v>
      </c>
    </row>
    <row r="16711" spans="2:4" ht="19.5" customHeight="1">
      <c r="B16711" t="s">
        <v>181</v>
      </c>
      <c r="D16711">
        <v>395</v>
      </c>
    </row>
    <row r="16712" spans="2:4" ht="19.5" customHeight="1">
      <c r="B16712" t="s">
        <v>182</v>
      </c>
      <c r="D16712">
        <v>169</v>
      </c>
    </row>
    <row r="16713" spans="2:4" ht="19.5" customHeight="1">
      <c r="B16713" t="s">
        <v>183</v>
      </c>
      <c r="D16713">
        <v>344</v>
      </c>
    </row>
    <row r="16715" spans="2:4" ht="19.5" customHeight="1">
      <c r="B16715" t="s">
        <v>184</v>
      </c>
    </row>
    <row r="16716" spans="2:4" ht="19.5" customHeight="1">
      <c r="B16716" t="s">
        <v>185</v>
      </c>
      <c r="D16716">
        <v>215</v>
      </c>
    </row>
    <row r="16717" spans="2:4" ht="19.5" customHeight="1">
      <c r="B16717" t="s">
        <v>186</v>
      </c>
      <c r="D16717">
        <v>357</v>
      </c>
    </row>
    <row r="16720" spans="2:4" ht="19.5" customHeight="1">
      <c r="B16720" t="s">
        <v>148</v>
      </c>
      <c r="D16720">
        <v>5294</v>
      </c>
    </row>
    <row r="16721" spans="1:4" ht="19.5" customHeight="1">
      <c r="B16721" t="s">
        <v>149</v>
      </c>
      <c r="D16721">
        <v>9051</v>
      </c>
    </row>
    <row r="16723" spans="1:4" ht="19.5" customHeight="1">
      <c r="A16723" t="s">
        <v>168</v>
      </c>
    </row>
    <row r="16724" spans="1:4" ht="19.5" customHeight="1">
      <c r="A16724" t="s">
        <v>169</v>
      </c>
    </row>
    <row r="16727" spans="1:4" ht="19.5" customHeight="1">
      <c r="A16727" t="s">
        <v>147</v>
      </c>
    </row>
    <row r="16729" spans="1:4" ht="19.5" customHeight="1">
      <c r="A16729" s="6" t="s">
        <v>695</v>
      </c>
    </row>
    <row r="16731" spans="1:4" ht="19.5" customHeight="1">
      <c r="B16731" t="s">
        <v>336</v>
      </c>
    </row>
    <row r="16732" spans="1:4" ht="19.5" customHeight="1">
      <c r="B16732" t="s">
        <v>176</v>
      </c>
      <c r="D16732">
        <v>779</v>
      </c>
    </row>
    <row r="16733" spans="1:4" ht="19.5" customHeight="1">
      <c r="B16733" t="s">
        <v>177</v>
      </c>
      <c r="D16733">
        <v>1782</v>
      </c>
    </row>
    <row r="16734" spans="1:4" ht="19.5" customHeight="1">
      <c r="B16734" t="s">
        <v>178</v>
      </c>
      <c r="D16734">
        <v>343</v>
      </c>
    </row>
    <row r="16735" spans="1:4" ht="19.5" customHeight="1">
      <c r="B16735" t="s">
        <v>179</v>
      </c>
      <c r="D16735">
        <v>740</v>
      </c>
    </row>
    <row r="16736" spans="1:4" ht="19.5" customHeight="1">
      <c r="B16736" t="s">
        <v>180</v>
      </c>
      <c r="D16736">
        <v>278</v>
      </c>
    </row>
    <row r="16737" spans="1:4" ht="19.5" customHeight="1">
      <c r="B16737" t="s">
        <v>181</v>
      </c>
      <c r="D16737">
        <v>514</v>
      </c>
    </row>
    <row r="16738" spans="1:4" ht="19.5" customHeight="1">
      <c r="B16738" t="s">
        <v>182</v>
      </c>
      <c r="D16738">
        <v>252</v>
      </c>
    </row>
    <row r="16739" spans="1:4" ht="19.5" customHeight="1">
      <c r="B16739" t="s">
        <v>183</v>
      </c>
      <c r="D16739">
        <v>462</v>
      </c>
    </row>
    <row r="16741" spans="1:4" ht="19.5" customHeight="1">
      <c r="B16741" t="s">
        <v>184</v>
      </c>
    </row>
    <row r="16742" spans="1:4" ht="19.5" customHeight="1">
      <c r="B16742" t="s">
        <v>185</v>
      </c>
      <c r="D16742">
        <v>36</v>
      </c>
    </row>
    <row r="16743" spans="1:4" ht="19.5" customHeight="1">
      <c r="B16743" t="s">
        <v>186</v>
      </c>
      <c r="D16743">
        <v>560</v>
      </c>
    </row>
    <row r="16746" spans="1:4" ht="19.5" customHeight="1">
      <c r="B16746" t="s">
        <v>148</v>
      </c>
      <c r="D16746">
        <v>6466</v>
      </c>
    </row>
    <row r="16747" spans="1:4" ht="19.5" customHeight="1">
      <c r="B16747" t="s">
        <v>149</v>
      </c>
      <c r="D16747">
        <v>10998</v>
      </c>
    </row>
    <row r="16749" spans="1:4" ht="19.5" customHeight="1">
      <c r="A16749" t="s">
        <v>168</v>
      </c>
    </row>
    <row r="16750" spans="1:4" ht="19.5" customHeight="1">
      <c r="A16750" t="s">
        <v>169</v>
      </c>
    </row>
    <row r="16753" spans="1:4" ht="19.5" customHeight="1">
      <c r="A16753" t="s">
        <v>147</v>
      </c>
    </row>
    <row r="16755" spans="1:4" ht="19.5" customHeight="1">
      <c r="A16755" s="6" t="s">
        <v>696</v>
      </c>
    </row>
    <row r="16757" spans="1:4" ht="19.5" customHeight="1">
      <c r="B16757" t="s">
        <v>336</v>
      </c>
    </row>
    <row r="16758" spans="1:4" ht="19.5" customHeight="1">
      <c r="B16758" t="s">
        <v>176</v>
      </c>
      <c r="D16758">
        <v>257</v>
      </c>
    </row>
    <row r="16759" spans="1:4" ht="19.5" customHeight="1">
      <c r="B16759" t="s">
        <v>177</v>
      </c>
      <c r="D16759">
        <v>527</v>
      </c>
    </row>
    <row r="16760" spans="1:4" ht="19.5" customHeight="1">
      <c r="B16760" t="s">
        <v>178</v>
      </c>
      <c r="D16760">
        <v>137</v>
      </c>
    </row>
    <row r="16761" spans="1:4" ht="19.5" customHeight="1">
      <c r="B16761" t="s">
        <v>179</v>
      </c>
      <c r="D16761">
        <v>277</v>
      </c>
    </row>
    <row r="16762" spans="1:4" ht="19.5" customHeight="1">
      <c r="B16762" t="s">
        <v>180</v>
      </c>
      <c r="D16762">
        <v>118</v>
      </c>
    </row>
    <row r="16763" spans="1:4" ht="19.5" customHeight="1">
      <c r="B16763" t="s">
        <v>181</v>
      </c>
      <c r="D16763">
        <v>210</v>
      </c>
    </row>
    <row r="16764" spans="1:4" ht="19.5" customHeight="1">
      <c r="B16764" t="s">
        <v>182</v>
      </c>
      <c r="D16764">
        <v>103</v>
      </c>
    </row>
    <row r="16765" spans="1:4" ht="19.5" customHeight="1">
      <c r="B16765" t="s">
        <v>183</v>
      </c>
      <c r="D16765">
        <v>167</v>
      </c>
    </row>
    <row r="16767" spans="1:4" ht="19.5" customHeight="1">
      <c r="B16767" t="s">
        <v>184</v>
      </c>
    </row>
    <row r="16768" spans="1:4" ht="19.5" customHeight="1">
      <c r="B16768" t="s">
        <v>185</v>
      </c>
      <c r="D16768">
        <v>154</v>
      </c>
    </row>
    <row r="16769" spans="1:4" ht="19.5" customHeight="1">
      <c r="B16769" t="s">
        <v>186</v>
      </c>
      <c r="D16769">
        <v>225</v>
      </c>
    </row>
    <row r="16772" spans="1:4" ht="19.5" customHeight="1">
      <c r="B16772" t="s">
        <v>148</v>
      </c>
      <c r="D16772">
        <v>3120</v>
      </c>
    </row>
    <row r="16773" spans="1:4" ht="19.5" customHeight="1">
      <c r="B16773" t="s">
        <v>149</v>
      </c>
      <c r="D16773">
        <v>4764</v>
      </c>
    </row>
    <row r="16775" spans="1:4" ht="19.5" customHeight="1">
      <c r="A16775" t="s">
        <v>168</v>
      </c>
    </row>
    <row r="16776" spans="1:4" ht="19.5" customHeight="1">
      <c r="A16776" t="s">
        <v>169</v>
      </c>
    </row>
    <row r="16779" spans="1:4" ht="19.5" customHeight="1">
      <c r="A16779" t="s">
        <v>147</v>
      </c>
    </row>
    <row r="16781" spans="1:4" ht="19.5" customHeight="1">
      <c r="A16781" s="6" t="s">
        <v>697</v>
      </c>
    </row>
    <row r="16783" spans="1:4" ht="19.5" customHeight="1">
      <c r="B16783" t="s">
        <v>336</v>
      </c>
    </row>
    <row r="16784" spans="1:4" ht="19.5" customHeight="1">
      <c r="B16784" t="s">
        <v>176</v>
      </c>
      <c r="D16784">
        <v>616</v>
      </c>
    </row>
    <row r="16785" spans="2:4" ht="19.5" customHeight="1">
      <c r="B16785" t="s">
        <v>177</v>
      </c>
      <c r="D16785">
        <v>1103</v>
      </c>
    </row>
    <row r="16786" spans="2:4" ht="19.5" customHeight="1">
      <c r="B16786" t="s">
        <v>178</v>
      </c>
      <c r="D16786">
        <v>361</v>
      </c>
    </row>
    <row r="16787" spans="2:4" ht="19.5" customHeight="1">
      <c r="B16787" t="s">
        <v>179</v>
      </c>
      <c r="D16787">
        <v>595</v>
      </c>
    </row>
    <row r="16788" spans="2:4" ht="19.5" customHeight="1">
      <c r="B16788" t="s">
        <v>180</v>
      </c>
      <c r="D16788">
        <v>309</v>
      </c>
    </row>
    <row r="16789" spans="2:4" ht="19.5" customHeight="1">
      <c r="B16789" t="s">
        <v>181</v>
      </c>
      <c r="D16789">
        <v>471</v>
      </c>
    </row>
    <row r="16790" spans="2:4" ht="19.5" customHeight="1">
      <c r="B16790" t="s">
        <v>182</v>
      </c>
      <c r="D16790">
        <v>307</v>
      </c>
    </row>
    <row r="16791" spans="2:4" ht="19.5" customHeight="1">
      <c r="B16791" t="s">
        <v>183</v>
      </c>
      <c r="D16791">
        <v>494</v>
      </c>
    </row>
    <row r="16793" spans="2:4" ht="19.5" customHeight="1">
      <c r="B16793" t="s">
        <v>184</v>
      </c>
    </row>
    <row r="16794" spans="2:4" ht="19.5" customHeight="1">
      <c r="B16794" t="s">
        <v>185</v>
      </c>
      <c r="D16794">
        <v>483</v>
      </c>
    </row>
    <row r="16795" spans="2:4" ht="19.5" customHeight="1">
      <c r="B16795" t="s">
        <v>186</v>
      </c>
      <c r="D16795">
        <v>671</v>
      </c>
    </row>
    <row r="16798" spans="2:4" ht="19.5" customHeight="1">
      <c r="B16798" t="s">
        <v>148</v>
      </c>
      <c r="D16798">
        <v>8976</v>
      </c>
    </row>
    <row r="16799" spans="2:4" ht="19.5" customHeight="1">
      <c r="B16799" t="s">
        <v>149</v>
      </c>
      <c r="D16799">
        <v>13004</v>
      </c>
    </row>
    <row r="16801" spans="1:4" ht="19.5" customHeight="1">
      <c r="A16801" t="s">
        <v>168</v>
      </c>
    </row>
    <row r="16802" spans="1:4" ht="19.5" customHeight="1">
      <c r="A16802" t="s">
        <v>169</v>
      </c>
    </row>
    <row r="16805" spans="1:4" ht="19.5" customHeight="1">
      <c r="A16805" t="s">
        <v>147</v>
      </c>
    </row>
    <row r="16807" spans="1:4" ht="19.5" customHeight="1">
      <c r="A16807" s="6" t="s">
        <v>698</v>
      </c>
    </row>
    <row r="16809" spans="1:4" ht="19.5" customHeight="1">
      <c r="B16809" t="s">
        <v>336</v>
      </c>
    </row>
    <row r="16810" spans="1:4" ht="19.5" customHeight="1">
      <c r="B16810" t="s">
        <v>176</v>
      </c>
      <c r="D16810">
        <v>194</v>
      </c>
    </row>
    <row r="16811" spans="1:4" ht="19.5" customHeight="1">
      <c r="B16811" t="s">
        <v>177</v>
      </c>
      <c r="D16811">
        <v>260</v>
      </c>
    </row>
    <row r="16812" spans="1:4" ht="19.5" customHeight="1">
      <c r="B16812" t="s">
        <v>178</v>
      </c>
      <c r="D16812">
        <v>125</v>
      </c>
    </row>
    <row r="16813" spans="1:4" ht="19.5" customHeight="1">
      <c r="B16813" t="s">
        <v>179</v>
      </c>
      <c r="D16813">
        <v>173</v>
      </c>
    </row>
    <row r="16814" spans="1:4" ht="19.5" customHeight="1">
      <c r="B16814" t="s">
        <v>180</v>
      </c>
      <c r="D16814">
        <v>100</v>
      </c>
    </row>
    <row r="16815" spans="1:4" ht="19.5" customHeight="1">
      <c r="B16815" t="s">
        <v>181</v>
      </c>
      <c r="D16815">
        <v>142</v>
      </c>
    </row>
    <row r="16816" spans="1:4" ht="19.5" customHeight="1">
      <c r="B16816" t="s">
        <v>182</v>
      </c>
      <c r="D16816">
        <v>85</v>
      </c>
    </row>
    <row r="16817" spans="1:4" ht="19.5" customHeight="1">
      <c r="B16817" t="s">
        <v>183</v>
      </c>
      <c r="D16817">
        <v>111</v>
      </c>
    </row>
    <row r="16819" spans="1:4" ht="19.5" customHeight="1">
      <c r="B16819" t="s">
        <v>184</v>
      </c>
    </row>
    <row r="16820" spans="1:4" ht="19.5" customHeight="1">
      <c r="B16820" t="s">
        <v>185</v>
      </c>
      <c r="D16820">
        <v>126</v>
      </c>
    </row>
    <row r="16821" spans="1:4" ht="19.5" customHeight="1">
      <c r="B16821" t="s">
        <v>186</v>
      </c>
      <c r="D16821">
        <v>152</v>
      </c>
    </row>
    <row r="16824" spans="1:4" ht="19.5" customHeight="1">
      <c r="B16824" t="s">
        <v>148</v>
      </c>
      <c r="D16824">
        <v>2545</v>
      </c>
    </row>
    <row r="16825" spans="1:4" ht="19.5" customHeight="1">
      <c r="B16825" t="s">
        <v>149</v>
      </c>
      <c r="D16825">
        <v>3299</v>
      </c>
    </row>
    <row r="16827" spans="1:4" ht="19.5" customHeight="1">
      <c r="A16827" t="s">
        <v>168</v>
      </c>
    </row>
    <row r="16828" spans="1:4" ht="19.5" customHeight="1">
      <c r="A16828" t="s">
        <v>169</v>
      </c>
    </row>
    <row r="16831" spans="1:4" ht="19.5" customHeight="1">
      <c r="A16831" t="s">
        <v>147</v>
      </c>
    </row>
    <row r="16833" spans="1:2" ht="19.5" customHeight="1">
      <c r="A16833" s="6" t="s">
        <v>699</v>
      </c>
    </row>
    <row r="16835" spans="1:2" ht="19.5" customHeight="1">
      <c r="B16835" t="s">
        <v>336</v>
      </c>
    </row>
    <row r="16836" spans="1:2" ht="19.5" customHeight="1">
      <c r="B16836" t="s">
        <v>176</v>
      </c>
    </row>
    <row r="16837" spans="1:2" ht="19.5" customHeight="1">
      <c r="B16837" t="s">
        <v>177</v>
      </c>
    </row>
    <row r="16838" spans="1:2" ht="19.5" customHeight="1">
      <c r="B16838" t="s">
        <v>178</v>
      </c>
    </row>
    <row r="16839" spans="1:2" ht="19.5" customHeight="1">
      <c r="B16839" t="s">
        <v>179</v>
      </c>
    </row>
    <row r="16840" spans="1:2" ht="19.5" customHeight="1">
      <c r="B16840" t="s">
        <v>180</v>
      </c>
    </row>
    <row r="16841" spans="1:2" ht="19.5" customHeight="1">
      <c r="B16841" t="s">
        <v>181</v>
      </c>
    </row>
    <row r="16842" spans="1:2" ht="19.5" customHeight="1">
      <c r="B16842" t="s">
        <v>182</v>
      </c>
    </row>
    <row r="16843" spans="1:2" ht="19.5" customHeight="1">
      <c r="B16843" t="s">
        <v>183</v>
      </c>
    </row>
    <row r="16845" spans="1:2" ht="19.5" customHeight="1">
      <c r="B16845" t="s">
        <v>184</v>
      </c>
    </row>
    <row r="16846" spans="1:2" ht="19.5" customHeight="1">
      <c r="B16846" t="s">
        <v>185</v>
      </c>
    </row>
    <row r="16847" spans="1:2" ht="19.5" customHeight="1">
      <c r="B16847" t="s">
        <v>186</v>
      </c>
    </row>
    <row r="16850" spans="1:4" ht="19.5" customHeight="1">
      <c r="B16850" t="s">
        <v>148</v>
      </c>
    </row>
    <row r="16851" spans="1:4" ht="19.5" customHeight="1">
      <c r="B16851" t="s">
        <v>149</v>
      </c>
    </row>
    <row r="16853" spans="1:4" ht="19.5" customHeight="1">
      <c r="A16853" t="s">
        <v>168</v>
      </c>
    </row>
    <row r="16854" spans="1:4" ht="19.5" customHeight="1">
      <c r="A16854" t="s">
        <v>169</v>
      </c>
    </row>
    <row r="16859" spans="1:4" ht="19.5" customHeight="1">
      <c r="A16859" t="s">
        <v>147</v>
      </c>
    </row>
    <row r="16861" spans="1:4" ht="19.5" customHeight="1">
      <c r="A16861" s="6" t="s">
        <v>700</v>
      </c>
    </row>
    <row r="16863" spans="1:4" ht="19.5" customHeight="1">
      <c r="B16863" t="s">
        <v>336</v>
      </c>
    </row>
    <row r="16864" spans="1:4" ht="19.5" customHeight="1">
      <c r="B16864" t="s">
        <v>176</v>
      </c>
      <c r="D16864">
        <v>220</v>
      </c>
    </row>
    <row r="16865" spans="2:4" ht="19.5" customHeight="1">
      <c r="B16865" t="s">
        <v>177</v>
      </c>
      <c r="D16865">
        <v>278</v>
      </c>
    </row>
    <row r="16866" spans="2:4" ht="19.5" customHeight="1">
      <c r="B16866" t="s">
        <v>178</v>
      </c>
      <c r="D16866">
        <v>159</v>
      </c>
    </row>
    <row r="16867" spans="2:4" ht="19.5" customHeight="1">
      <c r="B16867" t="s">
        <v>179</v>
      </c>
      <c r="D16867">
        <v>175</v>
      </c>
    </row>
    <row r="16868" spans="2:4" ht="19.5" customHeight="1">
      <c r="B16868" t="s">
        <v>180</v>
      </c>
      <c r="D16868">
        <v>97</v>
      </c>
    </row>
    <row r="16869" spans="2:4" ht="19.5" customHeight="1">
      <c r="B16869" t="s">
        <v>181</v>
      </c>
      <c r="D16869">
        <v>106</v>
      </c>
    </row>
    <row r="16870" spans="2:4" ht="19.5" customHeight="1">
      <c r="B16870" t="s">
        <v>182</v>
      </c>
      <c r="D16870">
        <v>104</v>
      </c>
    </row>
    <row r="16871" spans="2:4" ht="19.5" customHeight="1">
      <c r="B16871" t="s">
        <v>183</v>
      </c>
      <c r="D16871">
        <v>117</v>
      </c>
    </row>
    <row r="16873" spans="2:4" ht="19.5" customHeight="1">
      <c r="B16873" t="s">
        <v>184</v>
      </c>
    </row>
    <row r="16874" spans="2:4" ht="19.5" customHeight="1">
      <c r="B16874" t="s">
        <v>185</v>
      </c>
      <c r="D16874">
        <v>97</v>
      </c>
    </row>
    <row r="16875" spans="2:4" ht="19.5" customHeight="1">
      <c r="B16875" t="s">
        <v>186</v>
      </c>
      <c r="D16875">
        <v>105</v>
      </c>
    </row>
    <row r="16878" spans="2:4" ht="19.5" customHeight="1">
      <c r="B16878" t="s">
        <v>148</v>
      </c>
      <c r="D16878">
        <v>2353</v>
      </c>
    </row>
    <row r="16879" spans="2:4" ht="19.5" customHeight="1">
      <c r="B16879" t="s">
        <v>149</v>
      </c>
      <c r="D16879">
        <v>2609</v>
      </c>
    </row>
    <row r="16881" spans="1:4" ht="19.5" customHeight="1">
      <c r="A16881" t="s">
        <v>168</v>
      </c>
    </row>
    <row r="16882" spans="1:4" ht="19.5" customHeight="1">
      <c r="A16882" t="s">
        <v>169</v>
      </c>
    </row>
    <row r="16886" spans="1:4" ht="19.5" customHeight="1">
      <c r="A16886" t="s">
        <v>147</v>
      </c>
    </row>
    <row r="16888" spans="1:4" ht="19.5" customHeight="1">
      <c r="A16888" s="6" t="s">
        <v>317</v>
      </c>
    </row>
    <row r="16890" spans="1:4" ht="19.5" customHeight="1">
      <c r="B16890" t="s">
        <v>336</v>
      </c>
    </row>
    <row r="16891" spans="1:4" ht="19.5" customHeight="1">
      <c r="B16891" t="s">
        <v>176</v>
      </c>
      <c r="D16891">
        <v>128</v>
      </c>
    </row>
    <row r="16892" spans="1:4" ht="19.5" customHeight="1">
      <c r="B16892" t="s">
        <v>177</v>
      </c>
      <c r="D16892">
        <v>165</v>
      </c>
    </row>
    <row r="16893" spans="1:4" ht="19.5" customHeight="1">
      <c r="B16893" t="s">
        <v>178</v>
      </c>
      <c r="D16893">
        <v>112</v>
      </c>
    </row>
    <row r="16894" spans="1:4" ht="19.5" customHeight="1">
      <c r="B16894" t="s">
        <v>179</v>
      </c>
      <c r="D16894">
        <v>117</v>
      </c>
    </row>
    <row r="16895" spans="1:4" ht="19.5" customHeight="1">
      <c r="B16895" t="s">
        <v>180</v>
      </c>
      <c r="D16895">
        <v>69</v>
      </c>
    </row>
    <row r="16896" spans="1:4" ht="19.5" customHeight="1">
      <c r="B16896" t="s">
        <v>181</v>
      </c>
      <c r="D16896">
        <v>78</v>
      </c>
    </row>
    <row r="16897" spans="1:4" ht="19.5" customHeight="1">
      <c r="B16897" t="s">
        <v>182</v>
      </c>
      <c r="D16897">
        <v>74</v>
      </c>
    </row>
    <row r="16898" spans="1:4" ht="19.5" customHeight="1">
      <c r="B16898" t="s">
        <v>183</v>
      </c>
      <c r="D16898">
        <v>83</v>
      </c>
    </row>
    <row r="16900" spans="1:4" ht="19.5" customHeight="1">
      <c r="B16900" t="s">
        <v>184</v>
      </c>
    </row>
    <row r="16901" spans="1:4" ht="19.5" customHeight="1">
      <c r="B16901" t="s">
        <v>185</v>
      </c>
      <c r="D16901">
        <v>51</v>
      </c>
    </row>
    <row r="16902" spans="1:4" ht="19.5" customHeight="1">
      <c r="B16902" t="s">
        <v>186</v>
      </c>
      <c r="D16902">
        <v>56</v>
      </c>
    </row>
    <row r="16905" spans="1:4" ht="19.5" customHeight="1">
      <c r="B16905" t="s">
        <v>148</v>
      </c>
      <c r="D16905">
        <v>1413</v>
      </c>
    </row>
    <row r="16906" spans="1:4" ht="19.5" customHeight="1">
      <c r="B16906" t="s">
        <v>149</v>
      </c>
      <c r="D16906">
        <v>1545</v>
      </c>
    </row>
    <row r="16908" spans="1:4" ht="19.5" customHeight="1">
      <c r="A16908" t="s">
        <v>168</v>
      </c>
    </row>
    <row r="16909" spans="1:4" ht="19.5" customHeight="1">
      <c r="A16909" t="s">
        <v>169</v>
      </c>
    </row>
    <row r="16911" spans="1:4" ht="19.5" customHeight="1">
      <c r="A16911" t="s">
        <v>147</v>
      </c>
    </row>
    <row r="16913" spans="1:4" ht="19.5" customHeight="1">
      <c r="A16913" s="6" t="s">
        <v>701</v>
      </c>
    </row>
    <row r="16915" spans="1:4" ht="19.5" customHeight="1">
      <c r="B16915" t="s">
        <v>336</v>
      </c>
    </row>
    <row r="16916" spans="1:4" ht="19.5" customHeight="1">
      <c r="B16916" t="s">
        <v>176</v>
      </c>
      <c r="D16916">
        <v>200</v>
      </c>
    </row>
    <row r="16917" spans="1:4" ht="19.5" customHeight="1">
      <c r="B16917" t="s">
        <v>177</v>
      </c>
      <c r="D16917">
        <v>2446</v>
      </c>
    </row>
    <row r="16918" spans="1:4" ht="19.5" customHeight="1">
      <c r="B16918" t="s">
        <v>178</v>
      </c>
      <c r="D16918">
        <v>118</v>
      </c>
    </row>
    <row r="16919" spans="1:4" ht="19.5" customHeight="1">
      <c r="B16919" t="s">
        <v>179</v>
      </c>
      <c r="D16919">
        <v>1277</v>
      </c>
    </row>
    <row r="16920" spans="1:4" ht="19.5" customHeight="1">
      <c r="B16920" t="s">
        <v>180</v>
      </c>
      <c r="D16920">
        <v>84</v>
      </c>
    </row>
    <row r="16921" spans="1:4" ht="19.5" customHeight="1">
      <c r="B16921" t="s">
        <v>181</v>
      </c>
      <c r="D16921">
        <v>931</v>
      </c>
    </row>
    <row r="16922" spans="1:4" ht="19.5" customHeight="1">
      <c r="B16922" t="s">
        <v>182</v>
      </c>
      <c r="D16922">
        <v>89</v>
      </c>
    </row>
    <row r="16923" spans="1:4" ht="19.5" customHeight="1">
      <c r="B16923" t="s">
        <v>183</v>
      </c>
      <c r="D16923">
        <v>847</v>
      </c>
    </row>
    <row r="16925" spans="1:4" ht="19.5" customHeight="1">
      <c r="B16925" t="s">
        <v>184</v>
      </c>
    </row>
    <row r="16926" spans="1:4" ht="19.5" customHeight="1">
      <c r="B16926" t="s">
        <v>185</v>
      </c>
      <c r="D16926">
        <v>116</v>
      </c>
    </row>
    <row r="16927" spans="1:4" ht="19.5" customHeight="1">
      <c r="B16927" t="s">
        <v>186</v>
      </c>
      <c r="D16927">
        <v>1148</v>
      </c>
    </row>
    <row r="16930" spans="1:4" ht="19.5" customHeight="1">
      <c r="B16930" t="s">
        <v>148</v>
      </c>
      <c r="D16930">
        <v>2706</v>
      </c>
    </row>
    <row r="16931" spans="1:4" ht="19.5" customHeight="1">
      <c r="B16931" t="s">
        <v>149</v>
      </c>
      <c r="D16931">
        <v>20508</v>
      </c>
    </row>
    <row r="16933" spans="1:4" ht="19.5" customHeight="1">
      <c r="A16933" t="s">
        <v>168</v>
      </c>
    </row>
    <row r="16934" spans="1:4" ht="19.5" customHeight="1">
      <c r="A16934" t="s">
        <v>169</v>
      </c>
    </row>
    <row r="16937" spans="1:4" ht="19.5" customHeight="1">
      <c r="A16937" t="s">
        <v>147</v>
      </c>
    </row>
    <row r="16939" spans="1:4" ht="19.5" customHeight="1">
      <c r="A16939" s="6" t="s">
        <v>702</v>
      </c>
    </row>
    <row r="16941" spans="1:4" ht="19.5" customHeight="1">
      <c r="B16941" t="s">
        <v>336</v>
      </c>
    </row>
    <row r="16942" spans="1:4" ht="19.5" customHeight="1">
      <c r="B16942" t="s">
        <v>176</v>
      </c>
      <c r="D16942">
        <v>235</v>
      </c>
    </row>
    <row r="16943" spans="1:4" ht="19.5" customHeight="1">
      <c r="B16943" t="s">
        <v>177</v>
      </c>
      <c r="D16943">
        <v>2001</v>
      </c>
    </row>
    <row r="16944" spans="1:4" ht="19.5" customHeight="1">
      <c r="B16944" t="s">
        <v>178</v>
      </c>
      <c r="D16944">
        <v>148</v>
      </c>
    </row>
    <row r="16945" spans="1:4" ht="19.5" customHeight="1">
      <c r="B16945" t="s">
        <v>179</v>
      </c>
      <c r="D16945">
        <v>1172</v>
      </c>
    </row>
    <row r="16946" spans="1:4" ht="19.5" customHeight="1">
      <c r="B16946" t="s">
        <v>180</v>
      </c>
      <c r="D16946">
        <v>97</v>
      </c>
    </row>
    <row r="16947" spans="1:4" ht="19.5" customHeight="1">
      <c r="B16947" t="s">
        <v>181</v>
      </c>
      <c r="D16947">
        <v>693</v>
      </c>
    </row>
    <row r="16948" spans="1:4" ht="19.5" customHeight="1">
      <c r="B16948" t="s">
        <v>182</v>
      </c>
      <c r="D16948">
        <v>79</v>
      </c>
    </row>
    <row r="16949" spans="1:4" ht="19.5" customHeight="1">
      <c r="B16949" t="s">
        <v>183</v>
      </c>
      <c r="D16949">
        <v>648</v>
      </c>
    </row>
    <row r="16951" spans="1:4" ht="19.5" customHeight="1">
      <c r="B16951" t="s">
        <v>184</v>
      </c>
    </row>
    <row r="16952" spans="1:4" ht="19.5" customHeight="1">
      <c r="B16952" t="s">
        <v>185</v>
      </c>
      <c r="D16952">
        <v>81</v>
      </c>
    </row>
    <row r="16953" spans="1:4" ht="19.5" customHeight="1">
      <c r="B16953" t="s">
        <v>186</v>
      </c>
      <c r="D16953">
        <v>952</v>
      </c>
    </row>
    <row r="16956" spans="1:4" ht="19.5" customHeight="1">
      <c r="B16956" t="s">
        <v>148</v>
      </c>
      <c r="D16956">
        <v>2626</v>
      </c>
    </row>
    <row r="16957" spans="1:4" ht="19.5" customHeight="1">
      <c r="B16957" t="s">
        <v>149</v>
      </c>
      <c r="D16957">
        <v>18727</v>
      </c>
    </row>
    <row r="16959" spans="1:4" ht="19.5" customHeight="1">
      <c r="A16959" t="s">
        <v>168</v>
      </c>
    </row>
    <row r="16960" spans="1:4" ht="19.5" customHeight="1">
      <c r="A16960" t="s">
        <v>169</v>
      </c>
    </row>
    <row r="16963" spans="1:4" ht="19.5" customHeight="1">
      <c r="A16963" t="s">
        <v>147</v>
      </c>
    </row>
    <row r="16965" spans="1:4" ht="19.5" customHeight="1">
      <c r="A16965" s="6" t="s">
        <v>703</v>
      </c>
    </row>
    <row r="16967" spans="1:4" ht="19.5" customHeight="1">
      <c r="B16967" t="s">
        <v>336</v>
      </c>
    </row>
    <row r="16968" spans="1:4" ht="19.5" customHeight="1">
      <c r="B16968" t="s">
        <v>176</v>
      </c>
      <c r="D16968">
        <v>118</v>
      </c>
    </row>
    <row r="16969" spans="1:4" ht="19.5" customHeight="1">
      <c r="B16969" t="s">
        <v>177</v>
      </c>
      <c r="D16969">
        <v>767</v>
      </c>
    </row>
    <row r="16970" spans="1:4" ht="19.5" customHeight="1">
      <c r="B16970" t="s">
        <v>178</v>
      </c>
      <c r="D16970">
        <v>96</v>
      </c>
    </row>
    <row r="16971" spans="1:4" ht="19.5" customHeight="1">
      <c r="B16971" t="s">
        <v>179</v>
      </c>
      <c r="D16971">
        <v>682</v>
      </c>
    </row>
    <row r="16972" spans="1:4" ht="19.5" customHeight="1">
      <c r="B16972" t="s">
        <v>180</v>
      </c>
      <c r="D16972">
        <v>96</v>
      </c>
    </row>
    <row r="16973" spans="1:4" ht="19.5" customHeight="1">
      <c r="B16973" t="s">
        <v>181</v>
      </c>
      <c r="D16973">
        <v>682</v>
      </c>
    </row>
    <row r="16974" spans="1:4" ht="19.5" customHeight="1">
      <c r="B16974" t="s">
        <v>182</v>
      </c>
      <c r="D16974">
        <v>122</v>
      </c>
    </row>
    <row r="16975" spans="1:4" ht="19.5" customHeight="1">
      <c r="B16975" t="s">
        <v>183</v>
      </c>
      <c r="D16975">
        <v>619</v>
      </c>
    </row>
    <row r="16977" spans="1:4" ht="19.5" customHeight="1">
      <c r="B16977" t="s">
        <v>184</v>
      </c>
    </row>
    <row r="16978" spans="1:4" ht="19.5" customHeight="1">
      <c r="B16978" t="s">
        <v>185</v>
      </c>
      <c r="D16978">
        <v>170</v>
      </c>
    </row>
    <row r="16979" spans="1:4" ht="19.5" customHeight="1">
      <c r="B16979" t="s">
        <v>186</v>
      </c>
      <c r="D16979">
        <v>906</v>
      </c>
    </row>
    <row r="16982" spans="1:4" ht="19.5" customHeight="1">
      <c r="B16982" t="s">
        <v>148</v>
      </c>
      <c r="D16982">
        <v>3305</v>
      </c>
    </row>
    <row r="16983" spans="1:4" ht="19.5" customHeight="1">
      <c r="B16983" t="s">
        <v>149</v>
      </c>
      <c r="D16983">
        <v>12348</v>
      </c>
    </row>
    <row r="16985" spans="1:4" ht="19.5" customHeight="1">
      <c r="A16985" t="s">
        <v>168</v>
      </c>
    </row>
    <row r="16986" spans="1:4" ht="19.5" customHeight="1">
      <c r="A16986" t="s">
        <v>169</v>
      </c>
    </row>
    <row r="16989" spans="1:4" ht="19.5" customHeight="1">
      <c r="A16989" t="s">
        <v>147</v>
      </c>
    </row>
    <row r="16991" spans="1:4" ht="19.5" customHeight="1">
      <c r="A16991" s="6" t="s">
        <v>704</v>
      </c>
    </row>
    <row r="16993" spans="2:4" ht="19.5" customHeight="1">
      <c r="B16993" t="s">
        <v>336</v>
      </c>
    </row>
    <row r="16994" spans="2:4" ht="19.5" customHeight="1">
      <c r="B16994" t="s">
        <v>176</v>
      </c>
      <c r="D16994">
        <v>69</v>
      </c>
    </row>
    <row r="16995" spans="2:4" ht="19.5" customHeight="1">
      <c r="B16995" t="s">
        <v>177</v>
      </c>
      <c r="D16995">
        <v>423</v>
      </c>
    </row>
    <row r="16996" spans="2:4" ht="19.5" customHeight="1">
      <c r="B16996" t="s">
        <v>178</v>
      </c>
      <c r="D16996">
        <v>47</v>
      </c>
    </row>
    <row r="16997" spans="2:4" ht="19.5" customHeight="1">
      <c r="B16997" t="s">
        <v>179</v>
      </c>
      <c r="D16997">
        <v>370</v>
      </c>
    </row>
    <row r="16998" spans="2:4" ht="19.5" customHeight="1">
      <c r="B16998" t="s">
        <v>180</v>
      </c>
      <c r="D16998">
        <v>60</v>
      </c>
    </row>
    <row r="16999" spans="2:4" ht="19.5" customHeight="1">
      <c r="B16999" t="s">
        <v>181</v>
      </c>
      <c r="D16999">
        <v>298</v>
      </c>
    </row>
    <row r="17000" spans="2:4" ht="19.5" customHeight="1">
      <c r="B17000" t="s">
        <v>182</v>
      </c>
      <c r="D17000">
        <v>52</v>
      </c>
    </row>
    <row r="17001" spans="2:4" ht="19.5" customHeight="1">
      <c r="B17001" t="s">
        <v>183</v>
      </c>
      <c r="D17001">
        <v>237</v>
      </c>
    </row>
    <row r="17003" spans="2:4" ht="19.5" customHeight="1">
      <c r="B17003" t="s">
        <v>184</v>
      </c>
    </row>
    <row r="17004" spans="2:4" ht="19.5" customHeight="1">
      <c r="B17004" t="s">
        <v>185</v>
      </c>
      <c r="D17004">
        <v>74</v>
      </c>
    </row>
    <row r="17005" spans="2:4" ht="19.5" customHeight="1">
      <c r="B17005" t="s">
        <v>186</v>
      </c>
      <c r="D17005">
        <v>333</v>
      </c>
    </row>
    <row r="17008" spans="2:4" ht="19.5" customHeight="1">
      <c r="B17008" t="s">
        <v>148</v>
      </c>
      <c r="D17008">
        <v>1351</v>
      </c>
    </row>
    <row r="17009" spans="1:4" ht="19.5" customHeight="1">
      <c r="B17009" t="s">
        <v>149</v>
      </c>
      <c r="D17009">
        <v>5180</v>
      </c>
    </row>
    <row r="17011" spans="1:4" ht="19.5" customHeight="1">
      <c r="A17011" t="s">
        <v>168</v>
      </c>
    </row>
    <row r="17012" spans="1:4" ht="19.5" customHeight="1">
      <c r="A17012" t="s">
        <v>169</v>
      </c>
    </row>
    <row r="17016" spans="1:4" ht="19.5" customHeight="1">
      <c r="A17016" t="s">
        <v>147</v>
      </c>
    </row>
    <row r="17018" spans="1:4" ht="19.5" customHeight="1">
      <c r="A17018" s="6" t="s">
        <v>705</v>
      </c>
    </row>
    <row r="17020" spans="1:4" ht="19.5" customHeight="1">
      <c r="B17020" t="s">
        <v>336</v>
      </c>
    </row>
    <row r="17021" spans="1:4" ht="19.5" customHeight="1">
      <c r="B17021" t="s">
        <v>176</v>
      </c>
      <c r="D17021">
        <v>489</v>
      </c>
    </row>
    <row r="17022" spans="1:4" ht="19.5" customHeight="1">
      <c r="B17022" t="s">
        <v>177</v>
      </c>
      <c r="D17022">
        <v>2037</v>
      </c>
    </row>
    <row r="17023" spans="1:4" ht="19.5" customHeight="1">
      <c r="B17023" t="s">
        <v>178</v>
      </c>
      <c r="D17023">
        <v>314</v>
      </c>
    </row>
    <row r="17024" spans="1:4" ht="19.5" customHeight="1">
      <c r="B17024" t="s">
        <v>179</v>
      </c>
      <c r="D17024">
        <v>1337</v>
      </c>
    </row>
    <row r="17025" spans="1:4" ht="19.5" customHeight="1">
      <c r="B17025" t="s">
        <v>180</v>
      </c>
      <c r="D17025">
        <v>206</v>
      </c>
    </row>
    <row r="17026" spans="1:4" ht="19.5" customHeight="1">
      <c r="B17026" t="s">
        <v>181</v>
      </c>
      <c r="D17026">
        <v>839</v>
      </c>
    </row>
    <row r="17027" spans="1:4" ht="19.5" customHeight="1">
      <c r="B17027" t="s">
        <v>182</v>
      </c>
      <c r="D17027">
        <v>169</v>
      </c>
    </row>
    <row r="17028" spans="1:4" ht="19.5" customHeight="1">
      <c r="B17028" t="s">
        <v>183</v>
      </c>
      <c r="D17028">
        <v>768</v>
      </c>
    </row>
    <row r="17030" spans="1:4" ht="19.5" customHeight="1">
      <c r="B17030" t="s">
        <v>184</v>
      </c>
    </row>
    <row r="17031" spans="1:4" ht="19.5" customHeight="1">
      <c r="B17031" t="s">
        <v>185</v>
      </c>
      <c r="D17031">
        <v>271</v>
      </c>
    </row>
    <row r="17032" spans="1:4" ht="19.5" customHeight="1">
      <c r="B17032" t="s">
        <v>186</v>
      </c>
      <c r="D17032">
        <v>1010</v>
      </c>
    </row>
    <row r="17035" spans="1:4" ht="19.5" customHeight="1">
      <c r="B17035" t="s">
        <v>148</v>
      </c>
      <c r="D17035">
        <v>7393</v>
      </c>
    </row>
    <row r="17036" spans="1:4" ht="19.5" customHeight="1">
      <c r="B17036" t="s">
        <v>149</v>
      </c>
      <c r="D17036">
        <v>23340</v>
      </c>
    </row>
    <row r="17038" spans="1:4" ht="19.5" customHeight="1">
      <c r="A17038" t="s">
        <v>168</v>
      </c>
    </row>
    <row r="17039" spans="1:4" ht="19.5" customHeight="1">
      <c r="A17039" t="s">
        <v>169</v>
      </c>
    </row>
    <row r="17042" spans="1:4" ht="19.5" customHeight="1">
      <c r="A17042" t="s">
        <v>147</v>
      </c>
    </row>
    <row r="17044" spans="1:4" ht="19.5" customHeight="1">
      <c r="A17044" s="6" t="s">
        <v>706</v>
      </c>
    </row>
    <row r="17046" spans="1:4" ht="19.5" customHeight="1">
      <c r="B17046" t="s">
        <v>336</v>
      </c>
    </row>
    <row r="17047" spans="1:4" ht="19.5" customHeight="1">
      <c r="B17047" t="s">
        <v>176</v>
      </c>
      <c r="D17047">
        <v>371</v>
      </c>
    </row>
    <row r="17048" spans="1:4" ht="19.5" customHeight="1">
      <c r="B17048" t="s">
        <v>177</v>
      </c>
      <c r="D17048">
        <v>1139</v>
      </c>
    </row>
    <row r="17049" spans="1:4" ht="19.5" customHeight="1">
      <c r="B17049" t="s">
        <v>178</v>
      </c>
      <c r="D17049">
        <v>337</v>
      </c>
    </row>
    <row r="17050" spans="1:4" ht="19.5" customHeight="1">
      <c r="B17050" t="s">
        <v>179</v>
      </c>
      <c r="D17050">
        <v>1262</v>
      </c>
    </row>
    <row r="17051" spans="1:4" ht="19.5" customHeight="1">
      <c r="B17051" t="s">
        <v>180</v>
      </c>
      <c r="D17051">
        <v>278</v>
      </c>
    </row>
    <row r="17052" spans="1:4" ht="19.5" customHeight="1">
      <c r="B17052" t="s">
        <v>181</v>
      </c>
      <c r="D17052">
        <v>1023</v>
      </c>
    </row>
    <row r="17053" spans="1:4" ht="19.5" customHeight="1">
      <c r="B17053" t="s">
        <v>182</v>
      </c>
      <c r="D17053">
        <v>303</v>
      </c>
    </row>
    <row r="17054" spans="1:4" ht="19.5" customHeight="1">
      <c r="B17054" t="s">
        <v>183</v>
      </c>
      <c r="D17054">
        <v>1055</v>
      </c>
    </row>
    <row r="17056" spans="1:4" ht="19.5" customHeight="1">
      <c r="B17056" t="s">
        <v>184</v>
      </c>
    </row>
    <row r="17057" spans="1:4" ht="19.5" customHeight="1">
      <c r="B17057" t="s">
        <v>185</v>
      </c>
      <c r="D17057">
        <v>545</v>
      </c>
    </row>
    <row r="17058" spans="1:4" ht="19.5" customHeight="1">
      <c r="B17058" t="s">
        <v>186</v>
      </c>
      <c r="D17058">
        <v>1698</v>
      </c>
    </row>
    <row r="17061" spans="1:4" ht="19.5" customHeight="1">
      <c r="B17061" t="s">
        <v>148</v>
      </c>
      <c r="D17061">
        <v>8546</v>
      </c>
    </row>
    <row r="17062" spans="1:4" ht="19.5" customHeight="1">
      <c r="B17062" t="s">
        <v>149</v>
      </c>
      <c r="D17062">
        <v>21315</v>
      </c>
    </row>
    <row r="17064" spans="1:4" ht="19.5" customHeight="1">
      <c r="A17064" t="s">
        <v>168</v>
      </c>
    </row>
    <row r="17065" spans="1:4" ht="19.5" customHeight="1">
      <c r="A17065" t="s">
        <v>169</v>
      </c>
    </row>
    <row r="17068" spans="1:4" ht="19.5" customHeight="1">
      <c r="A17068" t="s">
        <v>147</v>
      </c>
    </row>
    <row r="17070" spans="1:4" ht="19.5" customHeight="1">
      <c r="A17070" s="6" t="s">
        <v>707</v>
      </c>
    </row>
    <row r="17072" spans="1:4" ht="19.5" customHeight="1">
      <c r="B17072" t="s">
        <v>336</v>
      </c>
    </row>
    <row r="17073" spans="2:4" ht="19.5" customHeight="1">
      <c r="B17073" t="s">
        <v>176</v>
      </c>
      <c r="D17073">
        <v>8</v>
      </c>
    </row>
    <row r="17074" spans="2:4" ht="19.5" customHeight="1">
      <c r="B17074" t="s">
        <v>177</v>
      </c>
      <c r="D17074">
        <v>15</v>
      </c>
    </row>
    <row r="17075" spans="2:4" ht="19.5" customHeight="1">
      <c r="B17075" t="s">
        <v>178</v>
      </c>
      <c r="D17075">
        <v>3</v>
      </c>
    </row>
    <row r="17076" spans="2:4" ht="19.5" customHeight="1">
      <c r="B17076" t="s">
        <v>179</v>
      </c>
      <c r="D17076">
        <v>18</v>
      </c>
    </row>
    <row r="17077" spans="2:4" ht="19.5" customHeight="1">
      <c r="B17077" t="s">
        <v>180</v>
      </c>
      <c r="D17077">
        <v>7</v>
      </c>
    </row>
    <row r="17078" spans="2:4" ht="19.5" customHeight="1">
      <c r="B17078" t="s">
        <v>181</v>
      </c>
      <c r="D17078">
        <v>21</v>
      </c>
    </row>
    <row r="17079" spans="2:4" ht="19.5" customHeight="1">
      <c r="B17079" t="s">
        <v>182</v>
      </c>
      <c r="D17079">
        <v>4</v>
      </c>
    </row>
    <row r="17080" spans="2:4" ht="19.5" customHeight="1">
      <c r="B17080" t="s">
        <v>183</v>
      </c>
      <c r="D17080">
        <v>21</v>
      </c>
    </row>
    <row r="17082" spans="2:4" ht="19.5" customHeight="1">
      <c r="B17082" t="s">
        <v>184</v>
      </c>
    </row>
    <row r="17083" spans="2:4" ht="19.5" customHeight="1">
      <c r="B17083" t="s">
        <v>185</v>
      </c>
      <c r="D17083">
        <v>12</v>
      </c>
    </row>
    <row r="17084" spans="2:4" ht="19.5" customHeight="1">
      <c r="B17084" t="s">
        <v>186</v>
      </c>
      <c r="D17084">
        <v>29</v>
      </c>
    </row>
    <row r="17087" spans="2:4" ht="19.5" customHeight="1">
      <c r="B17087" t="s">
        <v>148</v>
      </c>
      <c r="D17087">
        <v>224</v>
      </c>
    </row>
    <row r="17088" spans="2:4" ht="19.5" customHeight="1">
      <c r="B17088" t="s">
        <v>149</v>
      </c>
      <c r="D17088">
        <v>562</v>
      </c>
    </row>
    <row r="17090" spans="1:2" ht="19.5" customHeight="1">
      <c r="A17090" t="s">
        <v>168</v>
      </c>
    </row>
    <row r="17091" spans="1:2" ht="19.5" customHeight="1">
      <c r="A17091" t="s">
        <v>169</v>
      </c>
    </row>
    <row r="17094" spans="1:2" ht="19.5" customHeight="1">
      <c r="A17094" t="s">
        <v>147</v>
      </c>
    </row>
    <row r="17096" spans="1:2" ht="19.5" customHeight="1">
      <c r="A17096" s="6" t="s">
        <v>708</v>
      </c>
    </row>
    <row r="17098" spans="1:2" ht="19.5" customHeight="1">
      <c r="B17098" t="s">
        <v>336</v>
      </c>
    </row>
    <row r="17099" spans="1:2" ht="19.5" customHeight="1">
      <c r="B17099" t="s">
        <v>176</v>
      </c>
    </row>
    <row r="17100" spans="1:2" ht="19.5" customHeight="1">
      <c r="B17100" t="s">
        <v>177</v>
      </c>
    </row>
    <row r="17101" spans="1:2" ht="19.5" customHeight="1">
      <c r="B17101" t="s">
        <v>178</v>
      </c>
    </row>
    <row r="17102" spans="1:2" ht="19.5" customHeight="1">
      <c r="B17102" t="s">
        <v>179</v>
      </c>
    </row>
    <row r="17103" spans="1:2" ht="19.5" customHeight="1">
      <c r="B17103" t="s">
        <v>180</v>
      </c>
    </row>
    <row r="17104" spans="1:2" ht="19.5" customHeight="1">
      <c r="B17104" t="s">
        <v>181</v>
      </c>
    </row>
    <row r="17105" spans="1:2" ht="19.5" customHeight="1">
      <c r="B17105" t="s">
        <v>182</v>
      </c>
    </row>
    <row r="17106" spans="1:2" ht="19.5" customHeight="1">
      <c r="B17106" t="s">
        <v>183</v>
      </c>
    </row>
    <row r="17108" spans="1:2" ht="19.5" customHeight="1">
      <c r="B17108" t="s">
        <v>184</v>
      </c>
    </row>
    <row r="17109" spans="1:2" ht="19.5" customHeight="1">
      <c r="B17109" t="s">
        <v>185</v>
      </c>
    </row>
    <row r="17110" spans="1:2" ht="19.5" customHeight="1">
      <c r="B17110" t="s">
        <v>186</v>
      </c>
    </row>
    <row r="17113" spans="1:2" ht="19.5" customHeight="1">
      <c r="B17113" t="s">
        <v>148</v>
      </c>
    </row>
    <row r="17114" spans="1:2" ht="19.5" customHeight="1">
      <c r="B17114" t="s">
        <v>149</v>
      </c>
    </row>
    <row r="17116" spans="1:2" ht="19.5" customHeight="1">
      <c r="A17116" t="s">
        <v>168</v>
      </c>
    </row>
    <row r="17117" spans="1:2" ht="19.5" customHeight="1">
      <c r="A17117" t="s">
        <v>169</v>
      </c>
    </row>
    <row r="17122" spans="1:4" ht="19.5" customHeight="1">
      <c r="A17122" t="s">
        <v>147</v>
      </c>
    </row>
    <row r="17124" spans="1:4" ht="19.5" customHeight="1">
      <c r="A17124" s="6" t="s">
        <v>709</v>
      </c>
    </row>
    <row r="17126" spans="1:4" ht="19.5" customHeight="1">
      <c r="B17126" t="s">
        <v>336</v>
      </c>
    </row>
    <row r="17127" spans="1:4" ht="19.5" customHeight="1">
      <c r="B17127" t="s">
        <v>176</v>
      </c>
      <c r="D17127">
        <v>335</v>
      </c>
    </row>
    <row r="17128" spans="1:4" ht="19.5" customHeight="1">
      <c r="B17128" t="s">
        <v>177</v>
      </c>
      <c r="D17128">
        <v>2549</v>
      </c>
    </row>
    <row r="17129" spans="1:4" ht="19.5" customHeight="1">
      <c r="B17129" t="s">
        <v>178</v>
      </c>
      <c r="D17129">
        <v>147</v>
      </c>
    </row>
    <row r="17130" spans="1:4" ht="19.5" customHeight="1">
      <c r="B17130" t="s">
        <v>179</v>
      </c>
      <c r="D17130">
        <v>480</v>
      </c>
    </row>
    <row r="17131" spans="1:4" ht="19.5" customHeight="1">
      <c r="B17131" t="s">
        <v>180</v>
      </c>
      <c r="D17131">
        <v>91</v>
      </c>
    </row>
    <row r="17132" spans="1:4" ht="19.5" customHeight="1">
      <c r="B17132" t="s">
        <v>181</v>
      </c>
      <c r="D17132">
        <v>290</v>
      </c>
    </row>
    <row r="17133" spans="1:4" ht="19.5" customHeight="1">
      <c r="B17133" t="s">
        <v>182</v>
      </c>
      <c r="D17133">
        <v>71</v>
      </c>
    </row>
    <row r="17134" spans="1:4" ht="19.5" customHeight="1">
      <c r="B17134" t="s">
        <v>183</v>
      </c>
      <c r="D17134">
        <v>263</v>
      </c>
    </row>
    <row r="17136" spans="1:4" ht="19.5" customHeight="1">
      <c r="B17136" t="s">
        <v>184</v>
      </c>
    </row>
    <row r="17137" spans="1:4" ht="19.5" customHeight="1">
      <c r="B17137" t="s">
        <v>185</v>
      </c>
      <c r="D17137">
        <v>115</v>
      </c>
    </row>
    <row r="17138" spans="1:4" ht="19.5" customHeight="1">
      <c r="B17138" t="s">
        <v>186</v>
      </c>
      <c r="D17138">
        <v>375</v>
      </c>
    </row>
    <row r="17141" spans="1:4" ht="19.5" customHeight="1">
      <c r="B17141" t="s">
        <v>148</v>
      </c>
      <c r="D17141">
        <v>3338</v>
      </c>
    </row>
    <row r="17142" spans="1:4" ht="19.5" customHeight="1">
      <c r="B17142" t="s">
        <v>149</v>
      </c>
      <c r="D17142">
        <v>10345</v>
      </c>
    </row>
    <row r="17144" spans="1:4" ht="19.5" customHeight="1">
      <c r="A17144" t="s">
        <v>168</v>
      </c>
    </row>
    <row r="17145" spans="1:4" ht="19.5" customHeight="1">
      <c r="A17145" t="s">
        <v>169</v>
      </c>
    </row>
    <row r="17148" spans="1:4" ht="19.5" customHeight="1">
      <c r="A17148" t="s">
        <v>147</v>
      </c>
    </row>
    <row r="17150" spans="1:4" ht="19.5" customHeight="1">
      <c r="A17150" s="6" t="s">
        <v>710</v>
      </c>
    </row>
    <row r="17152" spans="1:4" ht="19.5" customHeight="1">
      <c r="B17152" t="s">
        <v>336</v>
      </c>
    </row>
    <row r="17153" spans="2:4" ht="19.5" customHeight="1">
      <c r="B17153" t="s">
        <v>176</v>
      </c>
      <c r="D17153">
        <v>150</v>
      </c>
    </row>
    <row r="17154" spans="2:4" ht="19.5" customHeight="1">
      <c r="B17154" t="s">
        <v>177</v>
      </c>
      <c r="D17154">
        <v>2595</v>
      </c>
    </row>
    <row r="17155" spans="2:4" ht="19.5" customHeight="1">
      <c r="B17155" t="s">
        <v>178</v>
      </c>
      <c r="D17155">
        <v>43</v>
      </c>
    </row>
    <row r="17156" spans="2:4" ht="19.5" customHeight="1">
      <c r="B17156" t="s">
        <v>179</v>
      </c>
      <c r="D17156">
        <v>712</v>
      </c>
    </row>
    <row r="17157" spans="2:4" ht="19.5" customHeight="1">
      <c r="B17157" t="s">
        <v>180</v>
      </c>
      <c r="D17157">
        <v>32</v>
      </c>
    </row>
    <row r="17158" spans="2:4" ht="19.5" customHeight="1">
      <c r="B17158" t="s">
        <v>181</v>
      </c>
      <c r="D17158">
        <v>437</v>
      </c>
    </row>
    <row r="17159" spans="2:4" ht="19.5" customHeight="1">
      <c r="B17159" t="s">
        <v>182</v>
      </c>
      <c r="D17159">
        <v>31</v>
      </c>
    </row>
    <row r="17160" spans="2:4" ht="19.5" customHeight="1">
      <c r="B17160" t="s">
        <v>183</v>
      </c>
      <c r="D17160">
        <v>398</v>
      </c>
    </row>
    <row r="17162" spans="2:4" ht="19.5" customHeight="1">
      <c r="B17162" t="s">
        <v>184</v>
      </c>
    </row>
    <row r="17163" spans="2:4" ht="19.5" customHeight="1">
      <c r="B17163" t="s">
        <v>185</v>
      </c>
      <c r="D17163">
        <v>18</v>
      </c>
    </row>
    <row r="17164" spans="2:4" ht="19.5" customHeight="1">
      <c r="B17164" t="s">
        <v>186</v>
      </c>
      <c r="D17164">
        <v>350</v>
      </c>
    </row>
    <row r="17167" spans="2:4" ht="19.5" customHeight="1">
      <c r="B17167" t="s">
        <v>148</v>
      </c>
      <c r="D17167">
        <v>916</v>
      </c>
    </row>
    <row r="17169" spans="1:4" ht="19.5" customHeight="1">
      <c r="A17169" t="s">
        <v>168</v>
      </c>
    </row>
    <row r="17170" spans="1:4" ht="19.5" customHeight="1">
      <c r="A17170" t="s">
        <v>169</v>
      </c>
    </row>
    <row r="17173" spans="1:4" ht="19.5" customHeight="1">
      <c r="A17173" t="s">
        <v>147</v>
      </c>
    </row>
    <row r="17175" spans="1:4" ht="19.5" customHeight="1">
      <c r="A17175" s="6" t="s">
        <v>711</v>
      </c>
    </row>
    <row r="17177" spans="1:4" ht="19.5" customHeight="1">
      <c r="B17177" t="s">
        <v>336</v>
      </c>
    </row>
    <row r="17178" spans="1:4" ht="19.5" customHeight="1">
      <c r="B17178" t="s">
        <v>176</v>
      </c>
      <c r="D17178">
        <v>871</v>
      </c>
    </row>
    <row r="17179" spans="1:4" ht="19.5" customHeight="1">
      <c r="B17179" t="s">
        <v>177</v>
      </c>
      <c r="D17179">
        <v>4240</v>
      </c>
    </row>
    <row r="17180" spans="1:4" ht="19.5" customHeight="1">
      <c r="B17180" t="s">
        <v>178</v>
      </c>
      <c r="D17180">
        <v>219</v>
      </c>
    </row>
    <row r="17181" spans="1:4" ht="19.5" customHeight="1">
      <c r="B17181" t="s">
        <v>179</v>
      </c>
      <c r="D17181">
        <v>1038</v>
      </c>
    </row>
    <row r="17182" spans="1:4" ht="19.5" customHeight="1">
      <c r="B17182" t="s">
        <v>180</v>
      </c>
      <c r="D17182">
        <v>86</v>
      </c>
    </row>
    <row r="17183" spans="1:4" ht="19.5" customHeight="1">
      <c r="B17183" t="s">
        <v>181</v>
      </c>
      <c r="D17183">
        <v>537</v>
      </c>
    </row>
    <row r="17184" spans="1:4" ht="19.5" customHeight="1">
      <c r="B17184" t="s">
        <v>182</v>
      </c>
      <c r="D17184">
        <v>92</v>
      </c>
    </row>
    <row r="17185" spans="1:4" ht="19.5" customHeight="1">
      <c r="B17185" t="s">
        <v>183</v>
      </c>
      <c r="D17185">
        <v>566</v>
      </c>
    </row>
    <row r="17187" spans="1:4" ht="19.5" customHeight="1">
      <c r="B17187" t="s">
        <v>184</v>
      </c>
    </row>
    <row r="17188" spans="1:4" ht="19.5" customHeight="1">
      <c r="B17188" t="s">
        <v>185</v>
      </c>
      <c r="D17188">
        <v>92</v>
      </c>
    </row>
    <row r="17189" spans="1:4" ht="19.5" customHeight="1">
      <c r="B17189" t="s">
        <v>186</v>
      </c>
      <c r="D17189">
        <v>429</v>
      </c>
    </row>
    <row r="17192" spans="1:4" ht="19.5" customHeight="1">
      <c r="B17192" t="s">
        <v>148</v>
      </c>
    </row>
    <row r="17193" spans="1:4" ht="19.5" customHeight="1">
      <c r="B17193" t="s">
        <v>149</v>
      </c>
    </row>
    <row r="17195" spans="1:4" ht="19.5" customHeight="1">
      <c r="A17195" t="s">
        <v>168</v>
      </c>
    </row>
    <row r="17196" spans="1:4" ht="19.5" customHeight="1">
      <c r="A17196" t="s">
        <v>169</v>
      </c>
    </row>
    <row r="17199" spans="1:4" ht="19.5" customHeight="1">
      <c r="A17199" t="s">
        <v>147</v>
      </c>
    </row>
    <row r="17201" spans="1:4" ht="19.5" customHeight="1">
      <c r="A17201" s="6" t="s">
        <v>712</v>
      </c>
    </row>
    <row r="17203" spans="1:4" ht="19.5" customHeight="1">
      <c r="B17203" t="s">
        <v>336</v>
      </c>
    </row>
    <row r="17204" spans="1:4" ht="19.5" customHeight="1">
      <c r="B17204" t="s">
        <v>176</v>
      </c>
      <c r="D17204">
        <v>963</v>
      </c>
    </row>
    <row r="17205" spans="1:4" ht="19.5" customHeight="1">
      <c r="B17205" t="s">
        <v>177</v>
      </c>
      <c r="D17205">
        <v>2381</v>
      </c>
    </row>
    <row r="17206" spans="1:4" ht="19.5" customHeight="1">
      <c r="B17206" t="s">
        <v>178</v>
      </c>
      <c r="D17206">
        <v>193</v>
      </c>
    </row>
    <row r="17207" spans="1:4" ht="19.5" customHeight="1">
      <c r="B17207" t="s">
        <v>179</v>
      </c>
      <c r="D17207">
        <v>417</v>
      </c>
    </row>
    <row r="17208" spans="1:4" ht="19.5" customHeight="1">
      <c r="B17208" t="s">
        <v>180</v>
      </c>
      <c r="D17208">
        <v>117</v>
      </c>
    </row>
    <row r="17209" spans="1:4" ht="19.5" customHeight="1">
      <c r="B17209" t="s">
        <v>181</v>
      </c>
      <c r="D17209">
        <v>282</v>
      </c>
    </row>
    <row r="17210" spans="1:4" ht="19.5" customHeight="1">
      <c r="B17210" t="s">
        <v>182</v>
      </c>
      <c r="D17210">
        <v>87</v>
      </c>
    </row>
    <row r="17211" spans="1:4" ht="19.5" customHeight="1">
      <c r="B17211" t="s">
        <v>183</v>
      </c>
      <c r="D17211">
        <v>216</v>
      </c>
    </row>
    <row r="17213" spans="1:4" ht="19.5" customHeight="1">
      <c r="B17213" t="s">
        <v>184</v>
      </c>
    </row>
    <row r="17214" spans="1:4" ht="19.5" customHeight="1">
      <c r="B17214" t="s">
        <v>185</v>
      </c>
      <c r="D17214">
        <v>84</v>
      </c>
    </row>
    <row r="17215" spans="1:4" ht="19.5" customHeight="1">
      <c r="B17215" t="s">
        <v>186</v>
      </c>
      <c r="D17215">
        <v>205</v>
      </c>
    </row>
    <row r="17218" spans="1:2" ht="19.5" customHeight="1">
      <c r="B17218" t="s">
        <v>148</v>
      </c>
    </row>
    <row r="17219" spans="1:2" ht="19.5" customHeight="1">
      <c r="B17219" t="s">
        <v>149</v>
      </c>
    </row>
    <row r="17221" spans="1:2" ht="19.5" customHeight="1">
      <c r="A17221" t="s">
        <v>168</v>
      </c>
    </row>
    <row r="17222" spans="1:2" ht="19.5" customHeight="1">
      <c r="A17222" t="s">
        <v>169</v>
      </c>
    </row>
    <row r="17225" spans="1:2" ht="19.5" customHeight="1">
      <c r="A17225" t="s">
        <v>147</v>
      </c>
    </row>
    <row r="17227" spans="1:2" ht="19.5" customHeight="1">
      <c r="A17227" s="6" t="s">
        <v>712</v>
      </c>
    </row>
    <row r="17229" spans="1:2" ht="19.5" customHeight="1">
      <c r="B17229" t="s">
        <v>336</v>
      </c>
    </row>
    <row r="17230" spans="1:2" ht="19.5" customHeight="1">
      <c r="B17230" t="s">
        <v>176</v>
      </c>
    </row>
    <row r="17231" spans="1:2" ht="19.5" customHeight="1">
      <c r="B17231" t="s">
        <v>177</v>
      </c>
    </row>
    <row r="17232" spans="1:2" ht="19.5" customHeight="1">
      <c r="B17232" t="s">
        <v>178</v>
      </c>
    </row>
    <row r="17233" spans="1:2" ht="19.5" customHeight="1">
      <c r="B17233" t="s">
        <v>179</v>
      </c>
    </row>
    <row r="17234" spans="1:2" ht="19.5" customHeight="1">
      <c r="B17234" t="s">
        <v>180</v>
      </c>
    </row>
    <row r="17235" spans="1:2" ht="19.5" customHeight="1">
      <c r="B17235" t="s">
        <v>181</v>
      </c>
    </row>
    <row r="17236" spans="1:2" ht="19.5" customHeight="1">
      <c r="B17236" t="s">
        <v>182</v>
      </c>
    </row>
    <row r="17237" spans="1:2" ht="19.5" customHeight="1">
      <c r="B17237" t="s">
        <v>183</v>
      </c>
    </row>
    <row r="17239" spans="1:2" ht="19.5" customHeight="1">
      <c r="B17239" t="s">
        <v>184</v>
      </c>
    </row>
    <row r="17240" spans="1:2" ht="19.5" customHeight="1">
      <c r="B17240" t="s">
        <v>185</v>
      </c>
    </row>
    <row r="17241" spans="1:2" ht="19.5" customHeight="1">
      <c r="B17241" t="s">
        <v>186</v>
      </c>
    </row>
    <row r="17244" spans="1:2" ht="19.5" customHeight="1">
      <c r="B17244" t="s">
        <v>148</v>
      </c>
    </row>
    <row r="17245" spans="1:2" ht="19.5" customHeight="1">
      <c r="B17245" t="s">
        <v>149</v>
      </c>
    </row>
    <row r="17247" spans="1:2" ht="19.5" customHeight="1">
      <c r="A17247" t="s">
        <v>168</v>
      </c>
    </row>
    <row r="17248" spans="1:2" ht="19.5" customHeight="1">
      <c r="A17248" t="s">
        <v>169</v>
      </c>
    </row>
    <row r="17251" spans="1:4" ht="19.5" customHeight="1">
      <c r="A17251" t="s">
        <v>147</v>
      </c>
    </row>
    <row r="17253" spans="1:4" ht="19.5" customHeight="1">
      <c r="A17253" s="6" t="s">
        <v>713</v>
      </c>
    </row>
    <row r="17255" spans="1:4" ht="19.5" customHeight="1">
      <c r="B17255" t="s">
        <v>336</v>
      </c>
    </row>
    <row r="17256" spans="1:4" ht="19.5" customHeight="1">
      <c r="B17256" t="s">
        <v>176</v>
      </c>
      <c r="D17256">
        <v>973</v>
      </c>
    </row>
    <row r="17257" spans="1:4" ht="19.5" customHeight="1">
      <c r="B17257" t="s">
        <v>177</v>
      </c>
      <c r="D17257">
        <v>11436</v>
      </c>
    </row>
    <row r="17258" spans="1:4" ht="19.5" customHeight="1">
      <c r="B17258" t="s">
        <v>178</v>
      </c>
      <c r="D17258">
        <v>566</v>
      </c>
    </row>
    <row r="17259" spans="1:4" ht="19.5" customHeight="1">
      <c r="B17259" t="s">
        <v>179</v>
      </c>
      <c r="D17259">
        <v>7028</v>
      </c>
    </row>
    <row r="17260" spans="1:4" ht="19.5" customHeight="1">
      <c r="B17260" t="s">
        <v>180</v>
      </c>
      <c r="D17260">
        <v>454</v>
      </c>
    </row>
    <row r="17261" spans="1:4" ht="19.5" customHeight="1">
      <c r="B17261" t="s">
        <v>181</v>
      </c>
      <c r="D17261">
        <v>6174</v>
      </c>
    </row>
    <row r="17262" spans="1:4" ht="19.5" customHeight="1">
      <c r="B17262" t="s">
        <v>182</v>
      </c>
      <c r="D17262">
        <v>470</v>
      </c>
    </row>
    <row r="17263" spans="1:4" ht="19.5" customHeight="1">
      <c r="B17263" t="s">
        <v>183</v>
      </c>
      <c r="D17263">
        <v>5943</v>
      </c>
    </row>
    <row r="17265" spans="1:4" ht="19.5" customHeight="1">
      <c r="B17265" t="s">
        <v>184</v>
      </c>
    </row>
    <row r="17266" spans="1:4" ht="19.5" customHeight="1">
      <c r="B17266" t="s">
        <v>185</v>
      </c>
      <c r="D17266">
        <v>820</v>
      </c>
    </row>
    <row r="17267" spans="1:4" ht="19.5" customHeight="1">
      <c r="B17267" t="s">
        <v>186</v>
      </c>
      <c r="D17267">
        <v>10258</v>
      </c>
    </row>
    <row r="17270" spans="1:4" ht="19.5" customHeight="1">
      <c r="B17270" t="s">
        <v>148</v>
      </c>
      <c r="D17270" t="s">
        <v>714</v>
      </c>
    </row>
    <row r="17272" spans="1:4" ht="19.5" customHeight="1">
      <c r="A17272" t="s">
        <v>168</v>
      </c>
    </row>
    <row r="17273" spans="1:4" ht="19.5" customHeight="1">
      <c r="A17273" t="s">
        <v>169</v>
      </c>
    </row>
    <row r="17276" spans="1:4" ht="19.5" customHeight="1">
      <c r="A17276" t="s">
        <v>190</v>
      </c>
    </row>
    <row r="17278" spans="1:4" ht="19.5" customHeight="1">
      <c r="A17278" s="6" t="s">
        <v>715</v>
      </c>
    </row>
    <row r="17280" spans="1:4" ht="19.5" customHeight="1">
      <c r="B17280" t="s">
        <v>336</v>
      </c>
    </row>
    <row r="17281" spans="2:4" ht="19.5" customHeight="1">
      <c r="B17281" t="s">
        <v>176</v>
      </c>
      <c r="D17281">
        <v>144</v>
      </c>
    </row>
    <row r="17282" spans="2:4" ht="19.5" customHeight="1">
      <c r="B17282" t="s">
        <v>177</v>
      </c>
      <c r="D17282">
        <v>3619</v>
      </c>
    </row>
    <row r="17283" spans="2:4" ht="19.5" customHeight="1">
      <c r="B17283" t="s">
        <v>178</v>
      </c>
      <c r="D17283">
        <v>125</v>
      </c>
    </row>
    <row r="17284" spans="2:4" ht="19.5" customHeight="1">
      <c r="B17284" t="s">
        <v>179</v>
      </c>
      <c r="D17284">
        <v>2747</v>
      </c>
    </row>
    <row r="17285" spans="2:4" ht="19.5" customHeight="1">
      <c r="B17285" t="s">
        <v>180</v>
      </c>
      <c r="D17285">
        <v>70</v>
      </c>
    </row>
    <row r="17286" spans="2:4" ht="19.5" customHeight="1">
      <c r="B17286" t="s">
        <v>181</v>
      </c>
      <c r="D17286">
        <v>2693</v>
      </c>
    </row>
    <row r="17287" spans="2:4" ht="19.5" customHeight="1">
      <c r="B17287" t="s">
        <v>182</v>
      </c>
      <c r="D17287">
        <v>80</v>
      </c>
    </row>
    <row r="17288" spans="2:4" ht="19.5" customHeight="1">
      <c r="B17288" t="s">
        <v>183</v>
      </c>
      <c r="D17288">
        <v>2588</v>
      </c>
    </row>
    <row r="17290" spans="2:4" ht="19.5" customHeight="1">
      <c r="B17290" t="s">
        <v>184</v>
      </c>
    </row>
    <row r="17291" spans="2:4" ht="19.5" customHeight="1">
      <c r="B17291" t="s">
        <v>185</v>
      </c>
      <c r="D17291">
        <v>147</v>
      </c>
    </row>
    <row r="17292" spans="2:4" ht="19.5" customHeight="1">
      <c r="B17292" t="s">
        <v>186</v>
      </c>
      <c r="D17292">
        <v>5142</v>
      </c>
    </row>
    <row r="17295" spans="2:4" ht="19.5" customHeight="1">
      <c r="B17295" t="s">
        <v>148</v>
      </c>
      <c r="D17295">
        <v>3703</v>
      </c>
    </row>
    <row r="17297" spans="1:4" ht="19.5" customHeight="1">
      <c r="A17297" t="s">
        <v>168</v>
      </c>
    </row>
    <row r="17298" spans="1:4" ht="19.5" customHeight="1">
      <c r="A17298" t="s">
        <v>169</v>
      </c>
    </row>
    <row r="17301" spans="1:4" ht="19.5" customHeight="1">
      <c r="A17301" t="s">
        <v>190</v>
      </c>
    </row>
    <row r="17303" spans="1:4" ht="19.5" customHeight="1">
      <c r="A17303" s="6" t="s">
        <v>716</v>
      </c>
    </row>
    <row r="17305" spans="1:4" ht="19.5" customHeight="1">
      <c r="B17305" t="s">
        <v>336</v>
      </c>
    </row>
    <row r="17306" spans="1:4" ht="19.5" customHeight="1">
      <c r="B17306" t="s">
        <v>176</v>
      </c>
      <c r="D17306">
        <v>356</v>
      </c>
    </row>
    <row r="17307" spans="1:4" ht="19.5" customHeight="1">
      <c r="B17307" t="s">
        <v>177</v>
      </c>
      <c r="D17307">
        <v>4357</v>
      </c>
    </row>
    <row r="17308" spans="1:4" ht="19.5" customHeight="1">
      <c r="B17308" t="s">
        <v>178</v>
      </c>
      <c r="D17308">
        <v>174</v>
      </c>
    </row>
    <row r="17309" spans="1:4" ht="19.5" customHeight="1">
      <c r="B17309" t="s">
        <v>179</v>
      </c>
      <c r="D17309">
        <v>2017</v>
      </c>
    </row>
    <row r="17310" spans="1:4" ht="19.5" customHeight="1">
      <c r="B17310" t="s">
        <v>180</v>
      </c>
      <c r="D17310">
        <v>133</v>
      </c>
    </row>
    <row r="17311" spans="1:4" ht="19.5" customHeight="1">
      <c r="B17311" t="s">
        <v>181</v>
      </c>
      <c r="D17311">
        <v>1303</v>
      </c>
    </row>
    <row r="17312" spans="1:4" ht="19.5" customHeight="1">
      <c r="B17312" t="s">
        <v>182</v>
      </c>
      <c r="D17312">
        <v>154</v>
      </c>
    </row>
    <row r="17313" spans="1:4" ht="19.5" customHeight="1">
      <c r="B17313" t="s">
        <v>183</v>
      </c>
      <c r="D17313">
        <v>1315</v>
      </c>
    </row>
    <row r="17315" spans="1:4" ht="19.5" customHeight="1">
      <c r="B17315" t="s">
        <v>184</v>
      </c>
    </row>
    <row r="17316" spans="1:4" ht="19.5" customHeight="1">
      <c r="B17316" t="s">
        <v>185</v>
      </c>
      <c r="D17316">
        <v>196</v>
      </c>
    </row>
    <row r="17317" spans="1:4" ht="19.5" customHeight="1">
      <c r="B17317" t="s">
        <v>186</v>
      </c>
      <c r="D17317">
        <v>1241</v>
      </c>
    </row>
    <row r="17320" spans="1:4" ht="19.5" customHeight="1">
      <c r="B17320" t="s">
        <v>148</v>
      </c>
      <c r="D17320">
        <v>5494</v>
      </c>
    </row>
    <row r="17322" spans="1:4" ht="19.5" customHeight="1">
      <c r="A17322" t="s">
        <v>168</v>
      </c>
    </row>
    <row r="17323" spans="1:4" ht="19.5" customHeight="1">
      <c r="A17323" t="s">
        <v>169</v>
      </c>
    </row>
    <row r="17326" spans="1:4" ht="19.5" customHeight="1">
      <c r="A17326" t="s">
        <v>190</v>
      </c>
    </row>
    <row r="17328" spans="1:4" ht="19.5" customHeight="1">
      <c r="A17328" s="6" t="s">
        <v>717</v>
      </c>
    </row>
    <row r="17330" spans="2:4" ht="19.5" customHeight="1">
      <c r="B17330" t="s">
        <v>336</v>
      </c>
    </row>
    <row r="17331" spans="2:4" ht="19.5" customHeight="1">
      <c r="B17331" t="s">
        <v>176</v>
      </c>
      <c r="D17331">
        <v>126</v>
      </c>
    </row>
    <row r="17332" spans="2:4" ht="19.5" customHeight="1">
      <c r="B17332" t="s">
        <v>177</v>
      </c>
      <c r="D17332">
        <v>1105</v>
      </c>
    </row>
    <row r="17333" spans="2:4" ht="19.5" customHeight="1">
      <c r="B17333" t="s">
        <v>178</v>
      </c>
      <c r="D17333">
        <v>42</v>
      </c>
    </row>
    <row r="17334" spans="2:4" ht="19.5" customHeight="1">
      <c r="B17334" t="s">
        <v>179</v>
      </c>
      <c r="D17334">
        <v>369</v>
      </c>
    </row>
    <row r="17335" spans="2:4" ht="19.5" customHeight="1">
      <c r="B17335" t="s">
        <v>180</v>
      </c>
      <c r="D17335">
        <v>35</v>
      </c>
    </row>
    <row r="17336" spans="2:4" ht="19.5" customHeight="1">
      <c r="B17336" t="s">
        <v>181</v>
      </c>
      <c r="D17336">
        <v>254</v>
      </c>
    </row>
    <row r="17337" spans="2:4" ht="19.5" customHeight="1">
      <c r="B17337" t="s">
        <v>182</v>
      </c>
      <c r="D17337">
        <v>34</v>
      </c>
    </row>
    <row r="17338" spans="2:4" ht="19.5" customHeight="1">
      <c r="B17338" t="s">
        <v>183</v>
      </c>
      <c r="D17338">
        <v>252</v>
      </c>
    </row>
    <row r="17340" spans="2:4" ht="19.5" customHeight="1">
      <c r="B17340" t="s">
        <v>184</v>
      </c>
    </row>
    <row r="17341" spans="2:4" ht="19.5" customHeight="1">
      <c r="B17341" t="s">
        <v>185</v>
      </c>
      <c r="D17341">
        <v>64</v>
      </c>
    </row>
    <row r="17342" spans="2:4" ht="19.5" customHeight="1">
      <c r="B17342" t="s">
        <v>186</v>
      </c>
      <c r="D17342">
        <v>296</v>
      </c>
    </row>
    <row r="17345" spans="1:4" ht="19.5" customHeight="1">
      <c r="B17345" t="s">
        <v>148</v>
      </c>
      <c r="D17345">
        <v>1445</v>
      </c>
    </row>
    <row r="17346" spans="1:4" ht="19.5" customHeight="1">
      <c r="B17346" t="s">
        <v>149</v>
      </c>
      <c r="D17346">
        <v>6952</v>
      </c>
    </row>
    <row r="17348" spans="1:4" ht="19.5" customHeight="1">
      <c r="A17348" t="s">
        <v>168</v>
      </c>
    </row>
    <row r="17349" spans="1:4" ht="19.5" customHeight="1">
      <c r="A17349" t="s">
        <v>169</v>
      </c>
    </row>
    <row r="17352" spans="1:4" ht="19.5" customHeight="1">
      <c r="A17352" t="s">
        <v>190</v>
      </c>
    </row>
    <row r="17354" spans="1:4" ht="19.5" customHeight="1">
      <c r="A17354" s="6" t="s">
        <v>718</v>
      </c>
    </row>
    <row r="17356" spans="1:4" ht="19.5" customHeight="1">
      <c r="B17356" t="s">
        <v>336</v>
      </c>
    </row>
    <row r="17357" spans="1:4" ht="19.5" customHeight="1">
      <c r="B17357" t="s">
        <v>176</v>
      </c>
      <c r="D17357">
        <v>190</v>
      </c>
    </row>
    <row r="17358" spans="1:4" ht="19.5" customHeight="1">
      <c r="B17358" t="s">
        <v>177</v>
      </c>
      <c r="D17358">
        <v>2275</v>
      </c>
    </row>
    <row r="17359" spans="1:4" ht="19.5" customHeight="1">
      <c r="B17359" t="s">
        <v>178</v>
      </c>
      <c r="D17359">
        <v>93</v>
      </c>
    </row>
    <row r="17360" spans="1:4" ht="19.5" customHeight="1">
      <c r="B17360" t="s">
        <v>179</v>
      </c>
      <c r="D17360">
        <v>1028</v>
      </c>
    </row>
    <row r="17361" spans="1:4" ht="19.5" customHeight="1">
      <c r="B17361" t="s">
        <v>180</v>
      </c>
      <c r="D17361">
        <v>67</v>
      </c>
    </row>
    <row r="17362" spans="1:4" ht="19.5" customHeight="1">
      <c r="B17362" t="s">
        <v>181</v>
      </c>
      <c r="D17362">
        <v>718</v>
      </c>
    </row>
    <row r="17363" spans="1:4" ht="19.5" customHeight="1">
      <c r="B17363" t="s">
        <v>182</v>
      </c>
      <c r="D17363">
        <v>71</v>
      </c>
    </row>
    <row r="17364" spans="1:4" ht="19.5" customHeight="1">
      <c r="B17364" t="s">
        <v>183</v>
      </c>
      <c r="D17364">
        <v>709</v>
      </c>
    </row>
    <row r="17366" spans="1:4" ht="19.5" customHeight="1">
      <c r="B17366" t="s">
        <v>184</v>
      </c>
    </row>
    <row r="17367" spans="1:4" ht="19.5" customHeight="1">
      <c r="B17367" t="s">
        <v>185</v>
      </c>
      <c r="D17367">
        <v>93</v>
      </c>
    </row>
    <row r="17368" spans="1:4" ht="19.5" customHeight="1">
      <c r="B17368" t="s">
        <v>186</v>
      </c>
      <c r="D17368">
        <v>906</v>
      </c>
    </row>
    <row r="17371" spans="1:4" ht="19.5" customHeight="1">
      <c r="B17371" t="s">
        <v>148</v>
      </c>
      <c r="D17371">
        <v>2435</v>
      </c>
    </row>
    <row r="17372" spans="1:4" ht="19.5" customHeight="1">
      <c r="B17372" t="s">
        <v>149</v>
      </c>
      <c r="D17372">
        <v>17566</v>
      </c>
    </row>
    <row r="17374" spans="1:4" ht="19.5" customHeight="1">
      <c r="A17374" t="s">
        <v>168</v>
      </c>
    </row>
    <row r="17375" spans="1:4" ht="19.5" customHeight="1">
      <c r="A17375" t="s">
        <v>169</v>
      </c>
    </row>
    <row r="17378" spans="1:4" ht="19.5" customHeight="1">
      <c r="A17378" t="s">
        <v>190</v>
      </c>
    </row>
    <row r="17380" spans="1:4" ht="19.5" customHeight="1">
      <c r="A17380" s="6" t="s">
        <v>719</v>
      </c>
    </row>
    <row r="17382" spans="1:4" ht="19.5" customHeight="1">
      <c r="B17382" t="s">
        <v>336</v>
      </c>
    </row>
    <row r="17383" spans="1:4" ht="19.5" customHeight="1">
      <c r="B17383" t="s">
        <v>176</v>
      </c>
      <c r="D17383">
        <v>192</v>
      </c>
    </row>
    <row r="17384" spans="1:4" ht="19.5" customHeight="1">
      <c r="B17384" t="s">
        <v>177</v>
      </c>
      <c r="D17384">
        <v>2399</v>
      </c>
    </row>
    <row r="17385" spans="1:4" ht="19.5" customHeight="1">
      <c r="B17385" t="s">
        <v>178</v>
      </c>
      <c r="D17385">
        <v>120</v>
      </c>
    </row>
    <row r="17386" spans="1:4" ht="19.5" customHeight="1">
      <c r="B17386" t="s">
        <v>179</v>
      </c>
      <c r="D17386">
        <v>1246</v>
      </c>
    </row>
    <row r="17387" spans="1:4" ht="19.5" customHeight="1">
      <c r="B17387" t="s">
        <v>180</v>
      </c>
      <c r="D17387">
        <v>84</v>
      </c>
    </row>
    <row r="17388" spans="1:4" ht="19.5" customHeight="1">
      <c r="B17388" t="s">
        <v>181</v>
      </c>
      <c r="D17388">
        <v>926</v>
      </c>
    </row>
    <row r="17389" spans="1:4" ht="19.5" customHeight="1">
      <c r="B17389" t="s">
        <v>182</v>
      </c>
      <c r="D17389">
        <v>84</v>
      </c>
    </row>
    <row r="17390" spans="1:4" ht="19.5" customHeight="1">
      <c r="B17390" t="s">
        <v>183</v>
      </c>
      <c r="D17390">
        <v>831</v>
      </c>
    </row>
    <row r="17392" spans="1:4" ht="19.5" customHeight="1">
      <c r="B17392" t="s">
        <v>184</v>
      </c>
    </row>
    <row r="17393" spans="1:4" ht="19.5" customHeight="1">
      <c r="B17393" t="s">
        <v>185</v>
      </c>
      <c r="D17393">
        <v>113</v>
      </c>
    </row>
    <row r="17394" spans="1:4" ht="19.5" customHeight="1">
      <c r="B17394" t="s">
        <v>186</v>
      </c>
      <c r="D17394">
        <v>1133</v>
      </c>
    </row>
    <row r="17397" spans="1:4" ht="19.5" customHeight="1">
      <c r="B17397" t="s">
        <v>148</v>
      </c>
      <c r="D17397">
        <v>2784</v>
      </c>
    </row>
    <row r="17398" spans="1:4" ht="19.5" customHeight="1">
      <c r="B17398" t="s">
        <v>149</v>
      </c>
      <c r="D17398">
        <v>20920</v>
      </c>
    </row>
    <row r="17400" spans="1:4" ht="19.5" customHeight="1">
      <c r="A17400" t="s">
        <v>168</v>
      </c>
    </row>
    <row r="17401" spans="1:4" ht="19.5" customHeight="1">
      <c r="A17401" t="s">
        <v>720</v>
      </c>
    </row>
    <row r="17405" spans="1:4" ht="19.5" customHeight="1">
      <c r="A17405" t="s">
        <v>190</v>
      </c>
    </row>
    <row r="17407" spans="1:4" ht="19.5" customHeight="1">
      <c r="A17407" s="6" t="s">
        <v>721</v>
      </c>
    </row>
    <row r="17409" spans="2:4" ht="19.5" customHeight="1">
      <c r="B17409" t="s">
        <v>336</v>
      </c>
    </row>
    <row r="17410" spans="2:4" ht="19.5" customHeight="1">
      <c r="B17410" t="s">
        <v>176</v>
      </c>
      <c r="D17410">
        <v>410</v>
      </c>
    </row>
    <row r="17411" spans="2:4" ht="19.5" customHeight="1">
      <c r="B17411" t="s">
        <v>177</v>
      </c>
      <c r="D17411">
        <v>3270</v>
      </c>
    </row>
    <row r="17412" spans="2:4" ht="19.5" customHeight="1">
      <c r="B17412" t="s">
        <v>178</v>
      </c>
      <c r="D17412">
        <v>225</v>
      </c>
    </row>
    <row r="17413" spans="2:4" ht="19.5" customHeight="1">
      <c r="B17413" t="s">
        <v>179</v>
      </c>
      <c r="D17413">
        <v>1528</v>
      </c>
    </row>
    <row r="17414" spans="2:4" ht="19.5" customHeight="1">
      <c r="B17414" t="s">
        <v>180</v>
      </c>
      <c r="D17414">
        <v>211</v>
      </c>
    </row>
    <row r="17415" spans="2:4" ht="19.5" customHeight="1">
      <c r="B17415" t="s">
        <v>181</v>
      </c>
      <c r="D17415">
        <v>1825</v>
      </c>
    </row>
    <row r="17416" spans="2:4" ht="19.5" customHeight="1">
      <c r="B17416" t="s">
        <v>182</v>
      </c>
      <c r="D17416">
        <v>193</v>
      </c>
    </row>
    <row r="17417" spans="2:4" ht="19.5" customHeight="1">
      <c r="B17417" t="s">
        <v>183</v>
      </c>
      <c r="D17417">
        <v>1337</v>
      </c>
    </row>
    <row r="17419" spans="2:4" ht="19.5" customHeight="1">
      <c r="B17419" t="s">
        <v>184</v>
      </c>
    </row>
    <row r="17420" spans="2:4" ht="19.5" customHeight="1">
      <c r="B17420" t="s">
        <v>185</v>
      </c>
      <c r="D17420">
        <v>517</v>
      </c>
    </row>
    <row r="17421" spans="2:4" ht="19.5" customHeight="1">
      <c r="B17421" t="s">
        <v>186</v>
      </c>
      <c r="D17421">
        <v>3667</v>
      </c>
    </row>
    <row r="17424" spans="2:4" ht="19.5" customHeight="1">
      <c r="B17424" t="s">
        <v>148</v>
      </c>
      <c r="D17424">
        <v>7009</v>
      </c>
    </row>
    <row r="17426" spans="1:4" ht="19.5" customHeight="1">
      <c r="A17426" t="s">
        <v>168</v>
      </c>
    </row>
    <row r="17427" spans="1:4" ht="19.5" customHeight="1">
      <c r="A17427" t="s">
        <v>169</v>
      </c>
    </row>
    <row r="17430" spans="1:4" ht="19.5" customHeight="1">
      <c r="A17430" t="s">
        <v>190</v>
      </c>
    </row>
    <row r="17432" spans="1:4" ht="19.5" customHeight="1">
      <c r="A17432" s="6" t="s">
        <v>722</v>
      </c>
    </row>
    <row r="17434" spans="1:4" ht="19.5" customHeight="1">
      <c r="B17434" t="s">
        <v>336</v>
      </c>
    </row>
    <row r="17435" spans="1:4" ht="19.5" customHeight="1">
      <c r="B17435" t="s">
        <v>176</v>
      </c>
      <c r="D17435">
        <v>180</v>
      </c>
    </row>
    <row r="17436" spans="1:4" ht="19.5" customHeight="1">
      <c r="B17436" t="s">
        <v>177</v>
      </c>
      <c r="D17436">
        <v>1664</v>
      </c>
    </row>
    <row r="17437" spans="1:4" ht="19.5" customHeight="1">
      <c r="B17437" t="s">
        <v>178</v>
      </c>
      <c r="D17437">
        <v>105</v>
      </c>
    </row>
    <row r="17438" spans="1:4" ht="19.5" customHeight="1">
      <c r="B17438" t="s">
        <v>179</v>
      </c>
      <c r="D17438">
        <v>814</v>
      </c>
    </row>
    <row r="17439" spans="1:4" ht="19.5" customHeight="1">
      <c r="B17439" t="s">
        <v>180</v>
      </c>
      <c r="D17439">
        <v>70</v>
      </c>
    </row>
    <row r="17440" spans="1:4" ht="19.5" customHeight="1">
      <c r="B17440" t="s">
        <v>181</v>
      </c>
      <c r="D17440">
        <v>604</v>
      </c>
    </row>
    <row r="17441" spans="1:4" ht="19.5" customHeight="1">
      <c r="B17441" t="s">
        <v>182</v>
      </c>
      <c r="D17441">
        <v>64</v>
      </c>
    </row>
    <row r="17442" spans="1:4" ht="19.5" customHeight="1">
      <c r="B17442" t="s">
        <v>183</v>
      </c>
      <c r="D17442">
        <v>546</v>
      </c>
    </row>
    <row r="17444" spans="1:4" ht="19.5" customHeight="1">
      <c r="B17444" t="s">
        <v>184</v>
      </c>
    </row>
    <row r="17445" spans="1:4" ht="19.5" customHeight="1">
      <c r="B17445" t="s">
        <v>185</v>
      </c>
      <c r="D17445">
        <v>75</v>
      </c>
    </row>
    <row r="17446" spans="1:4" ht="19.5" customHeight="1">
      <c r="B17446" t="s">
        <v>186</v>
      </c>
      <c r="D17446">
        <v>642</v>
      </c>
    </row>
    <row r="17449" spans="1:4" ht="19.5" customHeight="1">
      <c r="B17449" t="s">
        <v>148</v>
      </c>
      <c r="D17449">
        <v>2750</v>
      </c>
    </row>
    <row r="17450" spans="1:4" ht="19.5" customHeight="1">
      <c r="B17450" t="s">
        <v>149</v>
      </c>
      <c r="D17450">
        <v>17256</v>
      </c>
    </row>
    <row r="17452" spans="1:4" ht="19.5" customHeight="1">
      <c r="A17452" t="s">
        <v>168</v>
      </c>
    </row>
    <row r="17453" spans="1:4" ht="19.5" customHeight="1">
      <c r="A17453" t="s">
        <v>169</v>
      </c>
    </row>
    <row r="17456" spans="1:4" ht="19.5" customHeight="1">
      <c r="A17456" t="s">
        <v>190</v>
      </c>
    </row>
    <row r="17458" spans="1:4" ht="19.5" customHeight="1">
      <c r="A17458" s="6" t="s">
        <v>723</v>
      </c>
    </row>
    <row r="17460" spans="1:4" ht="19.5" customHeight="1">
      <c r="B17460" t="s">
        <v>336</v>
      </c>
    </row>
    <row r="17461" spans="1:4" ht="19.5" customHeight="1">
      <c r="B17461" t="s">
        <v>176</v>
      </c>
      <c r="D17461">
        <v>6</v>
      </c>
    </row>
    <row r="17462" spans="1:4" ht="19.5" customHeight="1">
      <c r="B17462" t="s">
        <v>177</v>
      </c>
      <c r="D17462">
        <v>24</v>
      </c>
    </row>
    <row r="17463" spans="1:4" ht="19.5" customHeight="1">
      <c r="B17463" t="s">
        <v>178</v>
      </c>
      <c r="D17463">
        <v>7</v>
      </c>
    </row>
    <row r="17464" spans="1:4" ht="19.5" customHeight="1">
      <c r="B17464" t="s">
        <v>179</v>
      </c>
      <c r="D17464">
        <v>12</v>
      </c>
    </row>
    <row r="17465" spans="1:4" ht="19.5" customHeight="1">
      <c r="B17465" t="s">
        <v>180</v>
      </c>
      <c r="D17465">
        <v>3</v>
      </c>
    </row>
    <row r="17466" spans="1:4" ht="19.5" customHeight="1">
      <c r="B17466" t="s">
        <v>181</v>
      </c>
      <c r="D17466">
        <v>11</v>
      </c>
    </row>
    <row r="17467" spans="1:4" ht="19.5" customHeight="1">
      <c r="B17467" t="s">
        <v>182</v>
      </c>
      <c r="D17467">
        <v>1</v>
      </c>
    </row>
    <row r="17468" spans="1:4" ht="19.5" customHeight="1">
      <c r="B17468" t="s">
        <v>183</v>
      </c>
      <c r="D17468">
        <v>3</v>
      </c>
    </row>
    <row r="17470" spans="1:4" ht="19.5" customHeight="1">
      <c r="B17470" t="s">
        <v>184</v>
      </c>
    </row>
    <row r="17471" spans="1:4" ht="19.5" customHeight="1">
      <c r="B17471" t="s">
        <v>185</v>
      </c>
      <c r="D17471">
        <v>3</v>
      </c>
    </row>
    <row r="17472" spans="1:4" ht="19.5" customHeight="1">
      <c r="B17472" t="s">
        <v>186</v>
      </c>
      <c r="D17472">
        <v>5</v>
      </c>
    </row>
    <row r="17475" spans="1:4" ht="19.5" customHeight="1">
      <c r="B17475" t="s">
        <v>148</v>
      </c>
      <c r="D17475">
        <v>64</v>
      </c>
    </row>
    <row r="17476" spans="1:4" ht="19.5" customHeight="1">
      <c r="B17476" t="s">
        <v>149</v>
      </c>
      <c r="D17476">
        <v>176</v>
      </c>
    </row>
    <row r="17478" spans="1:4" ht="19.5" customHeight="1">
      <c r="A17478" t="s">
        <v>168</v>
      </c>
    </row>
    <row r="17479" spans="1:4" ht="19.5" customHeight="1">
      <c r="A17479" t="s">
        <v>169</v>
      </c>
    </row>
    <row r="17482" spans="1:4" ht="19.5" customHeight="1">
      <c r="A17482" t="s">
        <v>190</v>
      </c>
    </row>
    <row r="17484" spans="1:4" ht="19.5" customHeight="1">
      <c r="A17484" s="6" t="s">
        <v>724</v>
      </c>
    </row>
    <row r="17486" spans="1:4" ht="19.5" customHeight="1">
      <c r="B17486" t="s">
        <v>336</v>
      </c>
    </row>
    <row r="17487" spans="1:4" ht="19.5" customHeight="1">
      <c r="B17487" t="s">
        <v>176</v>
      </c>
      <c r="D17487">
        <v>34</v>
      </c>
    </row>
    <row r="17488" spans="1:4" ht="19.5" customHeight="1">
      <c r="B17488" t="s">
        <v>177</v>
      </c>
      <c r="D17488">
        <v>259</v>
      </c>
    </row>
    <row r="17489" spans="1:4" ht="19.5" customHeight="1">
      <c r="B17489" t="s">
        <v>178</v>
      </c>
      <c r="D17489">
        <v>11</v>
      </c>
    </row>
    <row r="17490" spans="1:4" ht="19.5" customHeight="1">
      <c r="B17490" t="s">
        <v>179</v>
      </c>
      <c r="D17490">
        <v>90</v>
      </c>
    </row>
    <row r="17491" spans="1:4" ht="19.5" customHeight="1">
      <c r="B17491" t="s">
        <v>180</v>
      </c>
      <c r="D17491">
        <v>8</v>
      </c>
    </row>
    <row r="17492" spans="1:4" ht="19.5" customHeight="1">
      <c r="B17492" t="s">
        <v>181</v>
      </c>
      <c r="D17492">
        <v>48</v>
      </c>
    </row>
    <row r="17493" spans="1:4" ht="19.5" customHeight="1">
      <c r="B17493" t="s">
        <v>182</v>
      </c>
      <c r="D17493">
        <v>8</v>
      </c>
    </row>
    <row r="17494" spans="1:4" ht="19.5" customHeight="1">
      <c r="B17494" t="s">
        <v>183</v>
      </c>
      <c r="D17494">
        <v>45</v>
      </c>
    </row>
    <row r="17496" spans="1:4" ht="19.5" customHeight="1">
      <c r="B17496" t="s">
        <v>184</v>
      </c>
    </row>
    <row r="17497" spans="1:4" ht="19.5" customHeight="1">
      <c r="B17497" t="s">
        <v>185</v>
      </c>
      <c r="D17497">
        <v>14</v>
      </c>
    </row>
    <row r="17498" spans="1:4" ht="19.5" customHeight="1">
      <c r="B17498" t="s">
        <v>186</v>
      </c>
      <c r="D17498">
        <v>62</v>
      </c>
    </row>
    <row r="17501" spans="1:4" ht="19.5" customHeight="1">
      <c r="B17501" t="s">
        <v>148</v>
      </c>
      <c r="D17501">
        <v>322</v>
      </c>
    </row>
    <row r="17502" spans="1:4" ht="19.5" customHeight="1">
      <c r="B17502" t="s">
        <v>149</v>
      </c>
      <c r="D17502">
        <v>1369</v>
      </c>
    </row>
    <row r="17504" spans="1:4" ht="19.5" customHeight="1">
      <c r="A17504" t="s">
        <v>168</v>
      </c>
    </row>
    <row r="17505" spans="1:4" ht="19.5" customHeight="1">
      <c r="A17505" t="s">
        <v>169</v>
      </c>
    </row>
    <row r="17508" spans="1:4" ht="19.5" customHeight="1">
      <c r="A17508" t="s">
        <v>190</v>
      </c>
    </row>
    <row r="17510" spans="1:4" ht="19.5" customHeight="1">
      <c r="A17510" s="6" t="s">
        <v>725</v>
      </c>
    </row>
    <row r="17512" spans="1:4" ht="19.5" customHeight="1">
      <c r="B17512" t="s">
        <v>336</v>
      </c>
    </row>
    <row r="17513" spans="1:4" ht="19.5" customHeight="1">
      <c r="B17513" t="s">
        <v>176</v>
      </c>
      <c r="D17513">
        <v>31</v>
      </c>
    </row>
    <row r="17514" spans="1:4" ht="19.5" customHeight="1">
      <c r="B17514" t="s">
        <v>177</v>
      </c>
      <c r="D17514">
        <v>130</v>
      </c>
    </row>
    <row r="17515" spans="1:4" ht="19.5" customHeight="1">
      <c r="B17515" t="s">
        <v>178</v>
      </c>
      <c r="D17515">
        <v>22</v>
      </c>
    </row>
    <row r="17516" spans="1:4" ht="19.5" customHeight="1">
      <c r="B17516" t="s">
        <v>179</v>
      </c>
      <c r="D17516">
        <v>116</v>
      </c>
    </row>
    <row r="17517" spans="1:4" ht="19.5" customHeight="1">
      <c r="B17517" t="s">
        <v>180</v>
      </c>
      <c r="D17517">
        <v>21</v>
      </c>
    </row>
    <row r="17518" spans="1:4" ht="19.5" customHeight="1">
      <c r="B17518" t="s">
        <v>181</v>
      </c>
      <c r="D17518">
        <v>70</v>
      </c>
    </row>
    <row r="17519" spans="1:4" ht="19.5" customHeight="1">
      <c r="B17519" t="s">
        <v>182</v>
      </c>
      <c r="D17519">
        <v>13</v>
      </c>
    </row>
    <row r="17520" spans="1:4" ht="19.5" customHeight="1">
      <c r="B17520" t="s">
        <v>183</v>
      </c>
      <c r="D17520">
        <v>81</v>
      </c>
    </row>
    <row r="17522" spans="1:4" ht="19.5" customHeight="1">
      <c r="B17522" t="s">
        <v>184</v>
      </c>
    </row>
    <row r="17523" spans="1:4" ht="19.5" customHeight="1">
      <c r="B17523" t="s">
        <v>185</v>
      </c>
      <c r="D17523">
        <v>16</v>
      </c>
    </row>
    <row r="17524" spans="1:4" ht="19.5" customHeight="1">
      <c r="B17524" t="s">
        <v>186</v>
      </c>
      <c r="D17524">
        <v>42</v>
      </c>
    </row>
    <row r="17527" spans="1:4" ht="19.5" customHeight="1">
      <c r="B17527" t="s">
        <v>148</v>
      </c>
      <c r="D17527">
        <v>367</v>
      </c>
    </row>
    <row r="17528" spans="1:4" ht="19.5" customHeight="1">
      <c r="B17528" t="s">
        <v>149</v>
      </c>
      <c r="D17528">
        <v>1134</v>
      </c>
    </row>
    <row r="17530" spans="1:4" ht="19.5" customHeight="1">
      <c r="A17530" t="s">
        <v>168</v>
      </c>
    </row>
    <row r="17531" spans="1:4" ht="19.5" customHeight="1">
      <c r="A17531" t="s">
        <v>169</v>
      </c>
    </row>
    <row r="17533" spans="1:4" ht="19.5" customHeight="1">
      <c r="A17533" t="s">
        <v>190</v>
      </c>
    </row>
    <row r="17535" spans="1:4" ht="19.5" customHeight="1">
      <c r="A17535" s="6" t="s">
        <v>726</v>
      </c>
    </row>
    <row r="17537" spans="2:4" ht="19.5" customHeight="1">
      <c r="B17537" t="s">
        <v>336</v>
      </c>
    </row>
    <row r="17538" spans="2:4" ht="19.5" customHeight="1">
      <c r="B17538" t="s">
        <v>176</v>
      </c>
    </row>
    <row r="17539" spans="2:4" ht="19.5" customHeight="1">
      <c r="B17539" t="s">
        <v>177</v>
      </c>
    </row>
    <row r="17540" spans="2:4" ht="19.5" customHeight="1">
      <c r="B17540" t="s">
        <v>178</v>
      </c>
    </row>
    <row r="17541" spans="2:4" ht="19.5" customHeight="1">
      <c r="B17541" t="s">
        <v>179</v>
      </c>
      <c r="D17541">
        <v>1</v>
      </c>
    </row>
    <row r="17542" spans="2:4" ht="19.5" customHeight="1">
      <c r="B17542" t="s">
        <v>180</v>
      </c>
    </row>
    <row r="17543" spans="2:4" ht="19.5" customHeight="1">
      <c r="B17543" t="s">
        <v>181</v>
      </c>
    </row>
    <row r="17544" spans="2:4" ht="19.5" customHeight="1">
      <c r="B17544" t="s">
        <v>182</v>
      </c>
    </row>
    <row r="17545" spans="2:4" ht="19.5" customHeight="1">
      <c r="B17545" t="s">
        <v>183</v>
      </c>
    </row>
    <row r="17547" spans="2:4" ht="19.5" customHeight="1">
      <c r="B17547" t="s">
        <v>184</v>
      </c>
    </row>
    <row r="17548" spans="2:4" ht="19.5" customHeight="1">
      <c r="B17548" t="s">
        <v>185</v>
      </c>
      <c r="D17548">
        <v>1</v>
      </c>
    </row>
    <row r="17549" spans="2:4" ht="19.5" customHeight="1">
      <c r="B17549" t="s">
        <v>186</v>
      </c>
      <c r="D17549">
        <v>1</v>
      </c>
    </row>
    <row r="17552" spans="2:4" ht="19.5" customHeight="1">
      <c r="B17552" t="s">
        <v>148</v>
      </c>
      <c r="D17552">
        <v>3</v>
      </c>
    </row>
    <row r="17553" spans="1:4" ht="19.5" customHeight="1">
      <c r="B17553" t="s">
        <v>149</v>
      </c>
      <c r="D17553">
        <v>7</v>
      </c>
    </row>
    <row r="17555" spans="1:4" ht="19.5" customHeight="1">
      <c r="A17555" t="s">
        <v>168</v>
      </c>
    </row>
    <row r="17556" spans="1:4" ht="19.5" customHeight="1">
      <c r="A17556" t="s">
        <v>169</v>
      </c>
    </row>
    <row r="17559" spans="1:4" ht="19.5" customHeight="1">
      <c r="A17559" t="s">
        <v>190</v>
      </c>
    </row>
    <row r="17561" spans="1:4" ht="19.5" customHeight="1">
      <c r="A17561" s="6" t="s">
        <v>727</v>
      </c>
    </row>
    <row r="17563" spans="1:4" ht="19.5" customHeight="1">
      <c r="B17563" t="s">
        <v>336</v>
      </c>
    </row>
    <row r="17564" spans="1:4" ht="19.5" customHeight="1">
      <c r="B17564" t="s">
        <v>176</v>
      </c>
      <c r="D17564">
        <v>4</v>
      </c>
    </row>
    <row r="17565" spans="1:4" ht="19.5" customHeight="1">
      <c r="B17565" t="s">
        <v>177</v>
      </c>
      <c r="D17565">
        <v>27</v>
      </c>
    </row>
    <row r="17566" spans="1:4" ht="19.5" customHeight="1">
      <c r="B17566" t="s">
        <v>178</v>
      </c>
      <c r="D17566">
        <v>5</v>
      </c>
    </row>
    <row r="17567" spans="1:4" ht="19.5" customHeight="1">
      <c r="B17567" t="s">
        <v>179</v>
      </c>
      <c r="D17567">
        <v>21</v>
      </c>
    </row>
    <row r="17568" spans="1:4" ht="19.5" customHeight="1">
      <c r="B17568" t="s">
        <v>180</v>
      </c>
      <c r="D17568">
        <v>0</v>
      </c>
    </row>
    <row r="17569" spans="1:4" ht="19.5" customHeight="1">
      <c r="B17569" t="s">
        <v>181</v>
      </c>
      <c r="D17569">
        <v>23</v>
      </c>
    </row>
    <row r="17570" spans="1:4" ht="19.5" customHeight="1">
      <c r="B17570" t="s">
        <v>182</v>
      </c>
      <c r="D17570">
        <v>4</v>
      </c>
    </row>
    <row r="17571" spans="1:4" ht="19.5" customHeight="1">
      <c r="B17571" t="s">
        <v>183</v>
      </c>
      <c r="D17571">
        <v>18</v>
      </c>
    </row>
    <row r="17573" spans="1:4" ht="19.5" customHeight="1">
      <c r="B17573" t="s">
        <v>184</v>
      </c>
    </row>
    <row r="17574" spans="1:4" ht="19.5" customHeight="1">
      <c r="B17574" t="s">
        <v>185</v>
      </c>
      <c r="D17574">
        <v>5</v>
      </c>
    </row>
    <row r="17575" spans="1:4" ht="19.5" customHeight="1">
      <c r="B17575" t="s">
        <v>186</v>
      </c>
      <c r="D17575">
        <v>25</v>
      </c>
    </row>
    <row r="17578" spans="1:4" ht="19.5" customHeight="1">
      <c r="B17578" t="s">
        <v>148</v>
      </c>
      <c r="D17578">
        <v>90</v>
      </c>
    </row>
    <row r="17579" spans="1:4" ht="19.5" customHeight="1">
      <c r="B17579" t="s">
        <v>149</v>
      </c>
      <c r="D17579">
        <v>299</v>
      </c>
    </row>
    <row r="17581" spans="1:4" ht="19.5" customHeight="1">
      <c r="A17581" t="s">
        <v>168</v>
      </c>
    </row>
    <row r="17582" spans="1:4" ht="19.5" customHeight="1">
      <c r="A17582" t="s">
        <v>169</v>
      </c>
    </row>
    <row r="17585" spans="1:4" ht="19.5" customHeight="1">
      <c r="A17585" t="s">
        <v>190</v>
      </c>
    </row>
    <row r="17587" spans="1:4" ht="19.5" customHeight="1">
      <c r="A17587" s="6" t="s">
        <v>728</v>
      </c>
    </row>
    <row r="17589" spans="1:4" ht="19.5" customHeight="1">
      <c r="B17589" t="s">
        <v>336</v>
      </c>
    </row>
    <row r="17590" spans="1:4" ht="19.5" customHeight="1">
      <c r="B17590" t="s">
        <v>176</v>
      </c>
      <c r="D17590">
        <v>0</v>
      </c>
    </row>
    <row r="17591" spans="1:4" ht="19.5" customHeight="1">
      <c r="B17591" t="s">
        <v>177</v>
      </c>
      <c r="D17591">
        <v>14</v>
      </c>
    </row>
    <row r="17592" spans="1:4" ht="19.5" customHeight="1">
      <c r="B17592" t="s">
        <v>178</v>
      </c>
      <c r="D17592">
        <v>2</v>
      </c>
    </row>
    <row r="17593" spans="1:4" ht="19.5" customHeight="1">
      <c r="B17593" t="s">
        <v>179</v>
      </c>
      <c r="D17593">
        <v>13</v>
      </c>
    </row>
    <row r="17594" spans="1:4" ht="19.5" customHeight="1">
      <c r="B17594" t="s">
        <v>180</v>
      </c>
      <c r="D17594">
        <v>2</v>
      </c>
    </row>
    <row r="17595" spans="1:4" ht="19.5" customHeight="1">
      <c r="B17595" t="s">
        <v>181</v>
      </c>
      <c r="D17595">
        <v>11</v>
      </c>
    </row>
    <row r="17596" spans="1:4" ht="19.5" customHeight="1">
      <c r="B17596" t="s">
        <v>182</v>
      </c>
      <c r="D17596">
        <v>1</v>
      </c>
    </row>
    <row r="17597" spans="1:4" ht="19.5" customHeight="1">
      <c r="B17597" t="s">
        <v>183</v>
      </c>
      <c r="D17597">
        <v>6</v>
      </c>
    </row>
    <row r="17599" spans="1:4" ht="19.5" customHeight="1">
      <c r="B17599" t="s">
        <v>184</v>
      </c>
    </row>
    <row r="17600" spans="1:4" ht="19.5" customHeight="1">
      <c r="B17600" t="s">
        <v>185</v>
      </c>
      <c r="D17600">
        <v>3</v>
      </c>
    </row>
    <row r="17601" spans="1:4" ht="19.5" customHeight="1">
      <c r="B17601" t="s">
        <v>186</v>
      </c>
      <c r="D17601">
        <v>18</v>
      </c>
    </row>
    <row r="17604" spans="1:4" ht="19.5" customHeight="1">
      <c r="B17604" t="s">
        <v>148</v>
      </c>
      <c r="D17604">
        <v>38</v>
      </c>
    </row>
    <row r="17605" spans="1:4" ht="19.5" customHeight="1">
      <c r="B17605" t="s">
        <v>149</v>
      </c>
      <c r="D17605">
        <v>138</v>
      </c>
    </row>
    <row r="17607" spans="1:4" ht="19.5" customHeight="1">
      <c r="A17607" t="s">
        <v>168</v>
      </c>
    </row>
    <row r="17608" spans="1:4" ht="19.5" customHeight="1">
      <c r="A17608" t="s">
        <v>169</v>
      </c>
    </row>
    <row r="17611" spans="1:4" ht="19.5" customHeight="1">
      <c r="A17611" t="s">
        <v>190</v>
      </c>
    </row>
    <row r="17613" spans="1:4" ht="19.5" customHeight="1">
      <c r="A17613" s="6" t="s">
        <v>729</v>
      </c>
    </row>
    <row r="17615" spans="1:4" ht="19.5" customHeight="1">
      <c r="B17615" t="s">
        <v>336</v>
      </c>
    </row>
    <row r="17616" spans="1:4" ht="19.5" customHeight="1">
      <c r="B17616" t="s">
        <v>176</v>
      </c>
      <c r="D17616">
        <v>2</v>
      </c>
    </row>
    <row r="17617" spans="2:4" ht="19.5" customHeight="1">
      <c r="B17617" t="s">
        <v>177</v>
      </c>
      <c r="D17617">
        <v>30</v>
      </c>
    </row>
    <row r="17618" spans="2:4" ht="19.5" customHeight="1">
      <c r="B17618" t="s">
        <v>178</v>
      </c>
      <c r="D17618">
        <v>4</v>
      </c>
    </row>
    <row r="17619" spans="2:4" ht="19.5" customHeight="1">
      <c r="B17619" t="s">
        <v>179</v>
      </c>
      <c r="D17619">
        <v>29</v>
      </c>
    </row>
    <row r="17620" spans="2:4" ht="19.5" customHeight="1">
      <c r="B17620" t="s">
        <v>180</v>
      </c>
      <c r="D17620">
        <v>4</v>
      </c>
    </row>
    <row r="17621" spans="2:4" ht="19.5" customHeight="1">
      <c r="B17621" t="s">
        <v>181</v>
      </c>
      <c r="D17621">
        <v>28</v>
      </c>
    </row>
    <row r="17622" spans="2:4" ht="19.5" customHeight="1">
      <c r="B17622" t="s">
        <v>182</v>
      </c>
      <c r="D17622">
        <v>3</v>
      </c>
    </row>
    <row r="17623" spans="2:4" ht="19.5" customHeight="1">
      <c r="B17623" t="s">
        <v>183</v>
      </c>
      <c r="D17623">
        <v>14</v>
      </c>
    </row>
    <row r="17625" spans="2:4" ht="19.5" customHeight="1">
      <c r="B17625" t="s">
        <v>184</v>
      </c>
    </row>
    <row r="17626" spans="2:4" ht="19.5" customHeight="1">
      <c r="B17626" t="s">
        <v>185</v>
      </c>
      <c r="D17626">
        <v>2</v>
      </c>
    </row>
    <row r="17627" spans="2:4" ht="19.5" customHeight="1">
      <c r="B17627" t="s">
        <v>186</v>
      </c>
      <c r="D17627">
        <v>17</v>
      </c>
    </row>
    <row r="17630" spans="2:4" ht="19.5" customHeight="1">
      <c r="B17630" t="s">
        <v>148</v>
      </c>
      <c r="D17630">
        <v>86</v>
      </c>
    </row>
    <row r="17631" spans="2:4" ht="19.5" customHeight="1">
      <c r="B17631" t="s">
        <v>149</v>
      </c>
      <c r="D17631">
        <v>325</v>
      </c>
    </row>
    <row r="17633" spans="1:4" ht="19.5" customHeight="1">
      <c r="A17633" t="s">
        <v>168</v>
      </c>
    </row>
    <row r="17634" spans="1:4" ht="19.5" customHeight="1">
      <c r="A17634" t="s">
        <v>169</v>
      </c>
    </row>
    <row r="17637" spans="1:4" ht="19.5" customHeight="1">
      <c r="A17637" t="s">
        <v>730</v>
      </c>
    </row>
    <row r="17639" spans="1:4" ht="19.5" customHeight="1">
      <c r="A17639" s="6" t="s">
        <v>731</v>
      </c>
    </row>
    <row r="17641" spans="1:4" ht="19.5" customHeight="1">
      <c r="B17641" t="s">
        <v>336</v>
      </c>
    </row>
    <row r="17642" spans="1:4" ht="19.5" customHeight="1">
      <c r="B17642" t="s">
        <v>176</v>
      </c>
      <c r="D17642">
        <v>6</v>
      </c>
    </row>
    <row r="17643" spans="1:4" ht="19.5" customHeight="1">
      <c r="B17643" t="s">
        <v>177</v>
      </c>
      <c r="D17643">
        <v>32</v>
      </c>
    </row>
    <row r="17644" spans="1:4" ht="19.5" customHeight="1">
      <c r="B17644" t="s">
        <v>178</v>
      </c>
      <c r="D17644">
        <v>4</v>
      </c>
    </row>
    <row r="17645" spans="1:4" ht="19.5" customHeight="1">
      <c r="B17645" t="s">
        <v>179</v>
      </c>
      <c r="D17645">
        <v>15</v>
      </c>
    </row>
    <row r="17646" spans="1:4" ht="19.5" customHeight="1">
      <c r="B17646" t="s">
        <v>180</v>
      </c>
      <c r="D17646">
        <v>2</v>
      </c>
    </row>
    <row r="17647" spans="1:4" ht="19.5" customHeight="1">
      <c r="B17647" t="s">
        <v>181</v>
      </c>
      <c r="D17647">
        <v>13</v>
      </c>
    </row>
    <row r="17648" spans="1:4" ht="19.5" customHeight="1">
      <c r="B17648" t="s">
        <v>182</v>
      </c>
      <c r="D17648">
        <v>0</v>
      </c>
    </row>
    <row r="17649" spans="1:4" ht="19.5" customHeight="1">
      <c r="B17649" t="s">
        <v>183</v>
      </c>
      <c r="D17649">
        <v>14</v>
      </c>
    </row>
    <row r="17651" spans="1:4" ht="19.5" customHeight="1">
      <c r="B17651" t="s">
        <v>184</v>
      </c>
    </row>
    <row r="17652" spans="1:4" ht="19.5" customHeight="1">
      <c r="B17652" t="s">
        <v>185</v>
      </c>
      <c r="D17652">
        <v>7</v>
      </c>
    </row>
    <row r="17653" spans="1:4" ht="19.5" customHeight="1">
      <c r="B17653" t="s">
        <v>186</v>
      </c>
      <c r="D17653">
        <v>26</v>
      </c>
    </row>
    <row r="17656" spans="1:4" ht="19.5" customHeight="1">
      <c r="B17656" t="s">
        <v>148</v>
      </c>
      <c r="D17656">
        <v>138</v>
      </c>
    </row>
    <row r="17657" spans="1:4" ht="19.5" customHeight="1">
      <c r="B17657" t="s">
        <v>149</v>
      </c>
      <c r="D17657">
        <v>439</v>
      </c>
    </row>
    <row r="17659" spans="1:4" ht="19.5" customHeight="1">
      <c r="A17659" t="s">
        <v>168</v>
      </c>
    </row>
    <row r="17660" spans="1:4" ht="19.5" customHeight="1">
      <c r="A17660" t="s">
        <v>169</v>
      </c>
    </row>
    <row r="17664" spans="1:4" ht="19.5" customHeight="1">
      <c r="A17664" t="s">
        <v>190</v>
      </c>
    </row>
    <row r="17666" spans="1:4" ht="19.5" customHeight="1">
      <c r="A17666" s="6" t="s">
        <v>732</v>
      </c>
    </row>
    <row r="17668" spans="1:4" ht="19.5" customHeight="1">
      <c r="B17668" t="s">
        <v>336</v>
      </c>
    </row>
    <row r="17669" spans="1:4" ht="19.5" customHeight="1">
      <c r="B17669" t="s">
        <v>176</v>
      </c>
      <c r="D17669">
        <v>65</v>
      </c>
    </row>
    <row r="17670" spans="1:4" ht="19.5" customHeight="1">
      <c r="B17670" t="s">
        <v>177</v>
      </c>
      <c r="D17670">
        <v>167</v>
      </c>
    </row>
    <row r="17671" spans="1:4" ht="19.5" customHeight="1">
      <c r="B17671" t="s">
        <v>178</v>
      </c>
      <c r="D17671">
        <v>53</v>
      </c>
    </row>
    <row r="17672" spans="1:4" ht="19.5" customHeight="1">
      <c r="B17672" t="s">
        <v>179</v>
      </c>
      <c r="D17672">
        <v>120</v>
      </c>
    </row>
    <row r="17673" spans="1:4" ht="19.5" customHeight="1">
      <c r="B17673" t="s">
        <v>180</v>
      </c>
      <c r="D17673">
        <v>54</v>
      </c>
    </row>
    <row r="17674" spans="1:4" ht="19.5" customHeight="1">
      <c r="B17674" t="s">
        <v>181</v>
      </c>
      <c r="D17674">
        <v>112</v>
      </c>
    </row>
    <row r="17675" spans="1:4" ht="19.5" customHeight="1">
      <c r="B17675" t="s">
        <v>182</v>
      </c>
      <c r="D17675">
        <v>27</v>
      </c>
    </row>
    <row r="17676" spans="1:4" ht="19.5" customHeight="1">
      <c r="B17676" t="s">
        <v>183</v>
      </c>
      <c r="D17676">
        <v>68</v>
      </c>
    </row>
    <row r="17678" spans="1:4" ht="19.5" customHeight="1">
      <c r="B17678" t="s">
        <v>184</v>
      </c>
    </row>
    <row r="17679" spans="1:4" ht="19.5" customHeight="1">
      <c r="B17679" t="s">
        <v>185</v>
      </c>
      <c r="D17679">
        <v>80</v>
      </c>
    </row>
    <row r="17680" spans="1:4" ht="19.5" customHeight="1">
      <c r="B17680" t="s">
        <v>186</v>
      </c>
      <c r="D17680">
        <v>111</v>
      </c>
    </row>
    <row r="17683" spans="1:4" ht="19.5" customHeight="1">
      <c r="B17683" t="s">
        <v>148</v>
      </c>
      <c r="D17683">
        <v>1123</v>
      </c>
    </row>
    <row r="17684" spans="1:4" ht="19.5" customHeight="1">
      <c r="B17684" t="s">
        <v>149</v>
      </c>
      <c r="D17684">
        <v>1912</v>
      </c>
    </row>
    <row r="17686" spans="1:4" ht="19.5" customHeight="1">
      <c r="A17686" t="s">
        <v>168</v>
      </c>
    </row>
    <row r="17687" spans="1:4" ht="19.5" customHeight="1">
      <c r="A17687" t="s">
        <v>169</v>
      </c>
    </row>
    <row r="17690" spans="1:4" ht="19.5" customHeight="1">
      <c r="A17690" t="s">
        <v>190</v>
      </c>
    </row>
    <row r="17692" spans="1:4" ht="19.5" customHeight="1">
      <c r="A17692" s="6" t="s">
        <v>733</v>
      </c>
    </row>
    <row r="17694" spans="1:4" ht="19.5" customHeight="1">
      <c r="B17694" t="s">
        <v>336</v>
      </c>
    </row>
    <row r="17695" spans="1:4" ht="19.5" customHeight="1">
      <c r="B17695" t="s">
        <v>176</v>
      </c>
      <c r="D17695">
        <v>21</v>
      </c>
    </row>
    <row r="17696" spans="1:4" ht="19.5" customHeight="1">
      <c r="B17696" t="s">
        <v>177</v>
      </c>
      <c r="D17696">
        <v>65</v>
      </c>
    </row>
    <row r="17697" spans="1:4" ht="19.5" customHeight="1">
      <c r="B17697" t="s">
        <v>178</v>
      </c>
      <c r="D17697">
        <v>10</v>
      </c>
    </row>
    <row r="17698" spans="1:4" ht="19.5" customHeight="1">
      <c r="B17698" t="s">
        <v>179</v>
      </c>
      <c r="D17698">
        <v>39</v>
      </c>
    </row>
    <row r="17699" spans="1:4" ht="19.5" customHeight="1">
      <c r="B17699" t="s">
        <v>180</v>
      </c>
      <c r="D17699">
        <v>8</v>
      </c>
    </row>
    <row r="17700" spans="1:4" ht="19.5" customHeight="1">
      <c r="B17700" t="s">
        <v>181</v>
      </c>
      <c r="D17700">
        <v>23</v>
      </c>
    </row>
    <row r="17701" spans="1:4" ht="19.5" customHeight="1">
      <c r="B17701" t="s">
        <v>182</v>
      </c>
      <c r="D17701">
        <v>5</v>
      </c>
    </row>
    <row r="17702" spans="1:4" ht="19.5" customHeight="1">
      <c r="B17702" t="s">
        <v>183</v>
      </c>
      <c r="D17702">
        <v>26</v>
      </c>
    </row>
    <row r="17704" spans="1:4" ht="19.5" customHeight="1">
      <c r="B17704" t="s">
        <v>184</v>
      </c>
    </row>
    <row r="17705" spans="1:4" ht="19.5" customHeight="1">
      <c r="B17705" t="s">
        <v>185</v>
      </c>
      <c r="D17705">
        <v>7</v>
      </c>
    </row>
    <row r="17706" spans="1:4" ht="19.5" customHeight="1">
      <c r="B17706" t="s">
        <v>186</v>
      </c>
      <c r="D17706">
        <v>20</v>
      </c>
    </row>
    <row r="17709" spans="1:4" ht="19.5" customHeight="1">
      <c r="B17709" t="s">
        <v>148</v>
      </c>
      <c r="D17709">
        <v>245</v>
      </c>
    </row>
    <row r="17710" spans="1:4" ht="19.5" customHeight="1">
      <c r="B17710" t="s">
        <v>149</v>
      </c>
      <c r="D17710">
        <v>653</v>
      </c>
    </row>
    <row r="17712" spans="1:4" ht="19.5" customHeight="1">
      <c r="A17712" t="s">
        <v>168</v>
      </c>
    </row>
    <row r="17713" spans="1:4" ht="19.5" customHeight="1">
      <c r="A17713" t="s">
        <v>169</v>
      </c>
    </row>
    <row r="17716" spans="1:4" ht="19.5" customHeight="1">
      <c r="A17716" t="s">
        <v>190</v>
      </c>
    </row>
    <row r="17718" spans="1:4" ht="19.5" customHeight="1">
      <c r="A17718" s="6" t="s">
        <v>734</v>
      </c>
    </row>
    <row r="17720" spans="1:4" ht="19.5" customHeight="1">
      <c r="B17720" t="s">
        <v>336</v>
      </c>
    </row>
    <row r="17721" spans="1:4" ht="19.5" customHeight="1">
      <c r="B17721" t="s">
        <v>176</v>
      </c>
      <c r="D17721">
        <v>25</v>
      </c>
    </row>
    <row r="17722" spans="1:4" ht="19.5" customHeight="1">
      <c r="B17722" t="s">
        <v>177</v>
      </c>
      <c r="D17722">
        <v>168</v>
      </c>
    </row>
    <row r="17723" spans="1:4" ht="19.5" customHeight="1">
      <c r="B17723" t="s">
        <v>178</v>
      </c>
      <c r="D17723">
        <v>14</v>
      </c>
    </row>
    <row r="17724" spans="1:4" ht="19.5" customHeight="1">
      <c r="B17724" t="s">
        <v>179</v>
      </c>
      <c r="D17724">
        <v>55</v>
      </c>
    </row>
    <row r="17725" spans="1:4" ht="19.5" customHeight="1">
      <c r="B17725" t="s">
        <v>180</v>
      </c>
      <c r="D17725">
        <v>14</v>
      </c>
    </row>
    <row r="17726" spans="1:4" ht="19.5" customHeight="1">
      <c r="B17726" t="s">
        <v>181</v>
      </c>
      <c r="D17726">
        <v>40</v>
      </c>
    </row>
    <row r="17727" spans="1:4" ht="19.5" customHeight="1">
      <c r="B17727" t="s">
        <v>182</v>
      </c>
      <c r="D17727">
        <v>19</v>
      </c>
    </row>
    <row r="17728" spans="1:4" ht="19.5" customHeight="1">
      <c r="B17728" t="s">
        <v>183</v>
      </c>
      <c r="D17728">
        <v>57</v>
      </c>
    </row>
    <row r="17730" spans="1:4" ht="19.5" customHeight="1">
      <c r="B17730" t="s">
        <v>184</v>
      </c>
    </row>
    <row r="17731" spans="1:4" ht="19.5" customHeight="1">
      <c r="B17731" t="s">
        <v>185</v>
      </c>
      <c r="D17731">
        <v>17</v>
      </c>
    </row>
    <row r="17732" spans="1:4" ht="19.5" customHeight="1">
      <c r="B17732" t="s">
        <v>186</v>
      </c>
      <c r="D17732">
        <v>32</v>
      </c>
    </row>
    <row r="17735" spans="1:4" ht="19.5" customHeight="1">
      <c r="B17735" t="s">
        <v>148</v>
      </c>
      <c r="D17735">
        <v>253</v>
      </c>
    </row>
    <row r="17736" spans="1:4" ht="19.5" customHeight="1">
      <c r="B17736" t="s">
        <v>149</v>
      </c>
      <c r="D17736">
        <v>776</v>
      </c>
    </row>
    <row r="17738" spans="1:4" ht="19.5" customHeight="1">
      <c r="A17738" t="s">
        <v>168</v>
      </c>
    </row>
    <row r="17739" spans="1:4" ht="19.5" customHeight="1">
      <c r="A17739" t="s">
        <v>169</v>
      </c>
    </row>
    <row r="17742" spans="1:4" ht="19.5" customHeight="1">
      <c r="A17742" t="s">
        <v>190</v>
      </c>
    </row>
    <row r="17744" spans="1:4" ht="19.5" customHeight="1">
      <c r="A17744" s="6" t="s">
        <v>735</v>
      </c>
    </row>
    <row r="17746" spans="2:4" ht="19.5" customHeight="1">
      <c r="B17746" t="s">
        <v>336</v>
      </c>
    </row>
    <row r="17747" spans="2:4" ht="19.5" customHeight="1">
      <c r="B17747" t="s">
        <v>176</v>
      </c>
      <c r="D17747">
        <v>4</v>
      </c>
    </row>
    <row r="17748" spans="2:4" ht="19.5" customHeight="1">
      <c r="B17748" t="s">
        <v>177</v>
      </c>
      <c r="D17748">
        <v>43</v>
      </c>
    </row>
    <row r="17749" spans="2:4" ht="19.5" customHeight="1">
      <c r="B17749" t="s">
        <v>178</v>
      </c>
      <c r="D17749">
        <v>2</v>
      </c>
    </row>
    <row r="17750" spans="2:4" ht="19.5" customHeight="1">
      <c r="B17750" t="s">
        <v>179</v>
      </c>
      <c r="D17750">
        <v>12</v>
      </c>
    </row>
    <row r="17751" spans="2:4" ht="19.5" customHeight="1">
      <c r="B17751" t="s">
        <v>180</v>
      </c>
      <c r="D17751">
        <v>1</v>
      </c>
    </row>
    <row r="17752" spans="2:4" ht="19.5" customHeight="1">
      <c r="B17752" t="s">
        <v>181</v>
      </c>
      <c r="D17752">
        <v>14</v>
      </c>
    </row>
    <row r="17753" spans="2:4" ht="19.5" customHeight="1">
      <c r="B17753" t="s">
        <v>182</v>
      </c>
      <c r="D17753">
        <v>1</v>
      </c>
    </row>
    <row r="17754" spans="2:4" ht="19.5" customHeight="1">
      <c r="B17754" t="s">
        <v>183</v>
      </c>
      <c r="D17754">
        <v>15</v>
      </c>
    </row>
    <row r="17756" spans="2:4" ht="19.5" customHeight="1">
      <c r="B17756" t="s">
        <v>184</v>
      </c>
    </row>
    <row r="17757" spans="2:4" ht="19.5" customHeight="1">
      <c r="B17757" t="s">
        <v>185</v>
      </c>
      <c r="D17757">
        <v>1</v>
      </c>
    </row>
    <row r="17758" spans="2:4" ht="19.5" customHeight="1">
      <c r="B17758" t="s">
        <v>186</v>
      </c>
      <c r="D17758">
        <v>5</v>
      </c>
    </row>
    <row r="17761" spans="1:4" ht="19.5" customHeight="1">
      <c r="B17761" t="s">
        <v>148</v>
      </c>
      <c r="D17761">
        <v>20</v>
      </c>
    </row>
    <row r="17762" spans="1:4" ht="19.5" customHeight="1">
      <c r="B17762" t="s">
        <v>149</v>
      </c>
      <c r="D17762">
        <v>184</v>
      </c>
    </row>
    <row r="17764" spans="1:4" ht="19.5" customHeight="1">
      <c r="A17764" t="s">
        <v>168</v>
      </c>
    </row>
    <row r="17765" spans="1:4" ht="19.5" customHeight="1">
      <c r="A17765" t="s">
        <v>169</v>
      </c>
    </row>
    <row r="17767" spans="1:4" ht="19.5" customHeight="1">
      <c r="A17767" t="s">
        <v>190</v>
      </c>
    </row>
    <row r="17769" spans="1:4" ht="19.5" customHeight="1">
      <c r="A17769" s="6" t="s">
        <v>736</v>
      </c>
    </row>
    <row r="17771" spans="1:4" ht="19.5" customHeight="1">
      <c r="B17771" t="s">
        <v>336</v>
      </c>
    </row>
    <row r="17772" spans="1:4" ht="19.5" customHeight="1">
      <c r="B17772" t="s">
        <v>176</v>
      </c>
      <c r="D17772">
        <v>8</v>
      </c>
    </row>
    <row r="17773" spans="1:4" ht="19.5" customHeight="1">
      <c r="B17773" t="s">
        <v>177</v>
      </c>
      <c r="D17773">
        <v>96</v>
      </c>
    </row>
    <row r="17774" spans="1:4" ht="19.5" customHeight="1">
      <c r="B17774" t="s">
        <v>178</v>
      </c>
      <c r="D17774">
        <v>5</v>
      </c>
    </row>
    <row r="17775" spans="1:4" ht="19.5" customHeight="1">
      <c r="B17775" t="s">
        <v>179</v>
      </c>
      <c r="D17775">
        <v>30</v>
      </c>
    </row>
    <row r="17776" spans="1:4" ht="19.5" customHeight="1">
      <c r="B17776" t="s">
        <v>180</v>
      </c>
      <c r="D17776">
        <v>1</v>
      </c>
    </row>
    <row r="17777" spans="1:4" ht="19.5" customHeight="1">
      <c r="B17777" t="s">
        <v>181</v>
      </c>
      <c r="D17777">
        <v>25</v>
      </c>
    </row>
    <row r="17778" spans="1:4" ht="19.5" customHeight="1">
      <c r="B17778" t="s">
        <v>182</v>
      </c>
      <c r="D17778">
        <v>1</v>
      </c>
    </row>
    <row r="17779" spans="1:4" ht="19.5" customHeight="1">
      <c r="B17779" t="s">
        <v>183</v>
      </c>
      <c r="D17779">
        <v>27</v>
      </c>
    </row>
    <row r="17781" spans="1:4" ht="19.5" customHeight="1">
      <c r="B17781" t="s">
        <v>184</v>
      </c>
    </row>
    <row r="17782" spans="1:4" ht="19.5" customHeight="1">
      <c r="B17782" t="s">
        <v>185</v>
      </c>
      <c r="D17782">
        <v>2</v>
      </c>
    </row>
    <row r="17783" spans="1:4" ht="19.5" customHeight="1">
      <c r="B17783" t="s">
        <v>186</v>
      </c>
      <c r="D17783">
        <v>20</v>
      </c>
    </row>
    <row r="17786" spans="1:4" ht="19.5" customHeight="1">
      <c r="B17786" t="s">
        <v>148</v>
      </c>
      <c r="D17786">
        <v>78</v>
      </c>
    </row>
    <row r="17787" spans="1:4" ht="19.5" customHeight="1">
      <c r="B17787" t="s">
        <v>149</v>
      </c>
      <c r="D17787">
        <v>506</v>
      </c>
    </row>
    <row r="17789" spans="1:4" ht="19.5" customHeight="1">
      <c r="A17789" t="s">
        <v>168</v>
      </c>
    </row>
    <row r="17790" spans="1:4" ht="19.5" customHeight="1">
      <c r="A17790" t="s">
        <v>169</v>
      </c>
    </row>
    <row r="17793" spans="1:4" ht="19.5" customHeight="1">
      <c r="A17793" t="s">
        <v>190</v>
      </c>
    </row>
    <row r="17795" spans="1:4" ht="19.5" customHeight="1">
      <c r="A17795" s="6" t="s">
        <v>737</v>
      </c>
    </row>
    <row r="17797" spans="1:4" ht="19.5" customHeight="1">
      <c r="B17797" t="s">
        <v>336</v>
      </c>
    </row>
    <row r="17798" spans="1:4" ht="19.5" customHeight="1">
      <c r="B17798" t="s">
        <v>176</v>
      </c>
      <c r="D17798">
        <v>19</v>
      </c>
    </row>
    <row r="17799" spans="1:4" ht="19.5" customHeight="1">
      <c r="B17799" t="s">
        <v>177</v>
      </c>
      <c r="D17799">
        <v>168</v>
      </c>
    </row>
    <row r="17800" spans="1:4" ht="19.5" customHeight="1">
      <c r="B17800" t="s">
        <v>178</v>
      </c>
      <c r="D17800">
        <v>15</v>
      </c>
    </row>
    <row r="17801" spans="1:4" ht="19.5" customHeight="1">
      <c r="B17801" t="s">
        <v>179</v>
      </c>
      <c r="D17801">
        <v>105</v>
      </c>
    </row>
    <row r="17802" spans="1:4" ht="19.5" customHeight="1">
      <c r="B17802" t="s">
        <v>180</v>
      </c>
      <c r="D17802">
        <v>14</v>
      </c>
    </row>
    <row r="17803" spans="1:4" ht="19.5" customHeight="1">
      <c r="B17803" t="s">
        <v>181</v>
      </c>
      <c r="D17803">
        <v>87</v>
      </c>
    </row>
    <row r="17804" spans="1:4" ht="19.5" customHeight="1">
      <c r="B17804" t="s">
        <v>182</v>
      </c>
      <c r="D17804">
        <v>7</v>
      </c>
    </row>
    <row r="17805" spans="1:4" ht="19.5" customHeight="1">
      <c r="B17805" t="s">
        <v>183</v>
      </c>
      <c r="D17805">
        <v>65</v>
      </c>
    </row>
    <row r="17807" spans="1:4" ht="19.5" customHeight="1">
      <c r="B17807" t="s">
        <v>184</v>
      </c>
    </row>
    <row r="17808" spans="1:4" ht="19.5" customHeight="1">
      <c r="B17808" t="s">
        <v>185</v>
      </c>
      <c r="D17808">
        <v>17</v>
      </c>
    </row>
    <row r="17809" spans="1:4" ht="19.5" customHeight="1">
      <c r="B17809" t="s">
        <v>186</v>
      </c>
      <c r="D17809">
        <v>101</v>
      </c>
    </row>
    <row r="17812" spans="1:4" ht="19.5" customHeight="1">
      <c r="B17812" t="s">
        <v>148</v>
      </c>
      <c r="D17812">
        <v>271</v>
      </c>
    </row>
    <row r="17813" spans="1:4" ht="19.5" customHeight="1">
      <c r="B17813" t="s">
        <v>149</v>
      </c>
      <c r="D17813">
        <v>1478</v>
      </c>
    </row>
    <row r="17815" spans="1:4" ht="19.5" customHeight="1">
      <c r="A17815" t="s">
        <v>168</v>
      </c>
    </row>
    <row r="17816" spans="1:4" ht="19.5" customHeight="1">
      <c r="A17816" t="s">
        <v>169</v>
      </c>
    </row>
    <row r="17819" spans="1:4" ht="19.5" customHeight="1">
      <c r="A17819" t="s">
        <v>190</v>
      </c>
    </row>
    <row r="17821" spans="1:4" ht="19.5" customHeight="1">
      <c r="A17821" s="6" t="s">
        <v>738</v>
      </c>
    </row>
    <row r="17823" spans="1:4" ht="19.5" customHeight="1">
      <c r="B17823" t="s">
        <v>336</v>
      </c>
    </row>
    <row r="17824" spans="1:4" ht="19.5" customHeight="1">
      <c r="B17824" t="s">
        <v>176</v>
      </c>
      <c r="D17824">
        <v>2</v>
      </c>
    </row>
    <row r="17825" spans="2:4" ht="19.5" customHeight="1">
      <c r="B17825" t="s">
        <v>177</v>
      </c>
      <c r="D17825">
        <v>6</v>
      </c>
    </row>
    <row r="17826" spans="2:4" ht="19.5" customHeight="1">
      <c r="B17826" t="s">
        <v>178</v>
      </c>
      <c r="D17826">
        <v>1</v>
      </c>
    </row>
    <row r="17827" spans="2:4" ht="19.5" customHeight="1">
      <c r="B17827" t="s">
        <v>179</v>
      </c>
      <c r="D17827">
        <v>2</v>
      </c>
    </row>
    <row r="17828" spans="2:4" ht="19.5" customHeight="1">
      <c r="B17828" t="s">
        <v>180</v>
      </c>
      <c r="D17828">
        <v>0</v>
      </c>
    </row>
    <row r="17829" spans="2:4" ht="19.5" customHeight="1">
      <c r="B17829" t="s">
        <v>181</v>
      </c>
      <c r="D17829">
        <v>2</v>
      </c>
    </row>
    <row r="17830" spans="2:4" ht="19.5" customHeight="1">
      <c r="B17830" t="s">
        <v>182</v>
      </c>
      <c r="D17830">
        <v>0</v>
      </c>
    </row>
    <row r="17831" spans="2:4" ht="19.5" customHeight="1">
      <c r="B17831" t="s">
        <v>183</v>
      </c>
      <c r="D17831">
        <v>3</v>
      </c>
    </row>
    <row r="17833" spans="2:4" ht="19.5" customHeight="1">
      <c r="B17833" t="s">
        <v>184</v>
      </c>
    </row>
    <row r="17834" spans="2:4" ht="19.5" customHeight="1">
      <c r="B17834" t="s">
        <v>185</v>
      </c>
      <c r="D17834">
        <v>3</v>
      </c>
    </row>
    <row r="17835" spans="2:4" ht="19.5" customHeight="1">
      <c r="B17835" t="s">
        <v>186</v>
      </c>
      <c r="D17835">
        <v>9</v>
      </c>
    </row>
    <row r="17838" spans="2:4" ht="19.5" customHeight="1">
      <c r="B17838" t="s">
        <v>148</v>
      </c>
      <c r="D17838">
        <v>31</v>
      </c>
    </row>
    <row r="17839" spans="2:4" ht="19.5" customHeight="1">
      <c r="B17839" t="s">
        <v>149</v>
      </c>
      <c r="D17839">
        <v>124</v>
      </c>
    </row>
    <row r="17841" spans="1:4" ht="19.5" customHeight="1">
      <c r="A17841" t="s">
        <v>168</v>
      </c>
    </row>
    <row r="17842" spans="1:4" ht="19.5" customHeight="1">
      <c r="A17842" t="s">
        <v>169</v>
      </c>
    </row>
    <row r="17844" spans="1:4" ht="19.5" customHeight="1">
      <c r="A17844" t="s">
        <v>190</v>
      </c>
    </row>
    <row r="17846" spans="1:4" ht="19.5" customHeight="1">
      <c r="A17846" s="6" t="s">
        <v>739</v>
      </c>
    </row>
    <row r="17848" spans="1:4" ht="19.5" customHeight="1">
      <c r="B17848" t="s">
        <v>336</v>
      </c>
    </row>
    <row r="17849" spans="1:4" ht="19.5" customHeight="1">
      <c r="B17849" t="s">
        <v>176</v>
      </c>
      <c r="D17849">
        <v>45</v>
      </c>
    </row>
    <row r="17850" spans="1:4" ht="19.5" customHeight="1">
      <c r="B17850" t="s">
        <v>177</v>
      </c>
      <c r="D17850">
        <v>294</v>
      </c>
    </row>
    <row r="17851" spans="1:4" ht="19.5" customHeight="1">
      <c r="B17851" t="s">
        <v>178</v>
      </c>
      <c r="D17851">
        <v>27</v>
      </c>
    </row>
    <row r="17852" spans="1:4" ht="19.5" customHeight="1">
      <c r="B17852" t="s">
        <v>179</v>
      </c>
      <c r="D17852">
        <v>159</v>
      </c>
    </row>
    <row r="17853" spans="1:4" ht="19.5" customHeight="1">
      <c r="B17853" t="s">
        <v>180</v>
      </c>
      <c r="D17853">
        <v>22</v>
      </c>
    </row>
    <row r="17854" spans="1:4" ht="19.5" customHeight="1">
      <c r="B17854" t="s">
        <v>181</v>
      </c>
      <c r="D17854">
        <v>102</v>
      </c>
    </row>
    <row r="17855" spans="1:4" ht="19.5" customHeight="1">
      <c r="B17855" t="s">
        <v>182</v>
      </c>
      <c r="D17855">
        <v>15</v>
      </c>
    </row>
    <row r="17856" spans="1:4" ht="19.5" customHeight="1">
      <c r="B17856" t="s">
        <v>183</v>
      </c>
      <c r="D17856">
        <v>84</v>
      </c>
    </row>
    <row r="17858" spans="1:4" ht="19.5" customHeight="1">
      <c r="B17858" t="s">
        <v>184</v>
      </c>
    </row>
    <row r="17859" spans="1:4" ht="19.5" customHeight="1">
      <c r="B17859" t="s">
        <v>185</v>
      </c>
      <c r="D17859">
        <v>26</v>
      </c>
    </row>
    <row r="17860" spans="1:4" ht="19.5" customHeight="1">
      <c r="B17860" t="s">
        <v>186</v>
      </c>
      <c r="D17860">
        <v>100</v>
      </c>
    </row>
    <row r="17863" spans="1:4" ht="19.5" customHeight="1">
      <c r="B17863" t="s">
        <v>148</v>
      </c>
      <c r="D17863">
        <v>453</v>
      </c>
    </row>
    <row r="17864" spans="1:4" ht="19.5" customHeight="1">
      <c r="B17864" t="s">
        <v>149</v>
      </c>
      <c r="D17864">
        <v>1865</v>
      </c>
    </row>
    <row r="17866" spans="1:4" ht="19.5" customHeight="1">
      <c r="A17866" t="s">
        <v>168</v>
      </c>
    </row>
    <row r="17867" spans="1:4" ht="19.5" customHeight="1">
      <c r="A17867" t="s">
        <v>169</v>
      </c>
    </row>
    <row r="17870" spans="1:4" ht="19.5" customHeight="1">
      <c r="A17870" t="s">
        <v>190</v>
      </c>
    </row>
    <row r="17872" spans="1:4" ht="19.5" customHeight="1">
      <c r="A17872" s="6" t="s">
        <v>740</v>
      </c>
    </row>
    <row r="17874" spans="2:4" ht="19.5" customHeight="1">
      <c r="B17874" t="s">
        <v>336</v>
      </c>
    </row>
    <row r="17875" spans="2:4" ht="19.5" customHeight="1">
      <c r="B17875" t="s">
        <v>176</v>
      </c>
      <c r="D17875">
        <v>8</v>
      </c>
    </row>
    <row r="17876" spans="2:4" ht="19.5" customHeight="1">
      <c r="B17876" t="s">
        <v>177</v>
      </c>
      <c r="D17876">
        <v>29</v>
      </c>
    </row>
    <row r="17877" spans="2:4" ht="19.5" customHeight="1">
      <c r="B17877" t="s">
        <v>178</v>
      </c>
      <c r="D17877">
        <v>7</v>
      </c>
    </row>
    <row r="17878" spans="2:4" ht="19.5" customHeight="1">
      <c r="B17878" t="s">
        <v>179</v>
      </c>
      <c r="D17878">
        <v>22</v>
      </c>
    </row>
    <row r="17879" spans="2:4" ht="19.5" customHeight="1">
      <c r="B17879" t="s">
        <v>180</v>
      </c>
      <c r="D17879">
        <v>5</v>
      </c>
    </row>
    <row r="17880" spans="2:4" ht="19.5" customHeight="1">
      <c r="B17880" t="s">
        <v>181</v>
      </c>
      <c r="D17880">
        <v>10</v>
      </c>
    </row>
    <row r="17881" spans="2:4" ht="19.5" customHeight="1">
      <c r="B17881" t="s">
        <v>182</v>
      </c>
      <c r="D17881">
        <v>2</v>
      </c>
    </row>
    <row r="17882" spans="2:4" ht="19.5" customHeight="1">
      <c r="B17882" t="s">
        <v>183</v>
      </c>
      <c r="D17882">
        <v>4</v>
      </c>
    </row>
    <row r="17884" spans="2:4" ht="19.5" customHeight="1">
      <c r="B17884" t="s">
        <v>184</v>
      </c>
    </row>
    <row r="17885" spans="2:4" ht="19.5" customHeight="1">
      <c r="B17885" t="s">
        <v>185</v>
      </c>
      <c r="D17885">
        <v>2</v>
      </c>
    </row>
    <row r="17886" spans="2:4" ht="19.5" customHeight="1">
      <c r="B17886" t="s">
        <v>186</v>
      </c>
      <c r="D17886">
        <v>10</v>
      </c>
    </row>
    <row r="17889" spans="1:4" ht="19.5" customHeight="1">
      <c r="B17889" t="s">
        <v>148</v>
      </c>
      <c r="D17889">
        <v>77</v>
      </c>
    </row>
    <row r="17890" spans="1:4" ht="19.5" customHeight="1">
      <c r="B17890" t="s">
        <v>149</v>
      </c>
      <c r="D17890">
        <v>237</v>
      </c>
    </row>
    <row r="17892" spans="1:4" ht="19.5" customHeight="1">
      <c r="A17892" t="s">
        <v>168</v>
      </c>
    </row>
    <row r="17893" spans="1:4" ht="19.5" customHeight="1">
      <c r="A17893" t="s">
        <v>169</v>
      </c>
    </row>
    <row r="17895" spans="1:4" ht="19.5" customHeight="1">
      <c r="A17895" t="s">
        <v>190</v>
      </c>
    </row>
    <row r="17897" spans="1:4" ht="19.5" customHeight="1">
      <c r="A17897" s="6" t="s">
        <v>741</v>
      </c>
    </row>
    <row r="17899" spans="1:4" ht="19.5" customHeight="1">
      <c r="B17899" t="s">
        <v>336</v>
      </c>
    </row>
    <row r="17900" spans="1:4" ht="19.5" customHeight="1">
      <c r="B17900" t="s">
        <v>176</v>
      </c>
      <c r="D17900">
        <v>17</v>
      </c>
    </row>
    <row r="17901" spans="1:4" ht="19.5" customHeight="1">
      <c r="B17901" t="s">
        <v>177</v>
      </c>
      <c r="D17901">
        <v>91</v>
      </c>
    </row>
    <row r="17902" spans="1:4" ht="19.5" customHeight="1">
      <c r="B17902" t="s">
        <v>178</v>
      </c>
      <c r="D17902">
        <v>9</v>
      </c>
    </row>
    <row r="17903" spans="1:4" ht="19.5" customHeight="1">
      <c r="B17903" t="s">
        <v>179</v>
      </c>
      <c r="D17903">
        <v>37</v>
      </c>
    </row>
    <row r="17904" spans="1:4" ht="19.5" customHeight="1">
      <c r="B17904" t="s">
        <v>180</v>
      </c>
      <c r="D17904">
        <v>5</v>
      </c>
    </row>
    <row r="17905" spans="1:4" ht="19.5" customHeight="1">
      <c r="B17905" t="s">
        <v>181</v>
      </c>
      <c r="D17905">
        <v>18</v>
      </c>
    </row>
    <row r="17906" spans="1:4" ht="19.5" customHeight="1">
      <c r="B17906" t="s">
        <v>182</v>
      </c>
      <c r="D17906">
        <v>7</v>
      </c>
    </row>
    <row r="17907" spans="1:4" ht="19.5" customHeight="1">
      <c r="B17907" t="s">
        <v>183</v>
      </c>
      <c r="D17907">
        <v>28</v>
      </c>
    </row>
    <row r="17909" spans="1:4" ht="19.5" customHeight="1">
      <c r="B17909" t="s">
        <v>184</v>
      </c>
    </row>
    <row r="17910" spans="1:4" ht="19.5" customHeight="1">
      <c r="B17910" t="s">
        <v>185</v>
      </c>
      <c r="D17910">
        <v>3</v>
      </c>
    </row>
    <row r="17911" spans="1:4" ht="19.5" customHeight="1">
      <c r="B17911" t="s">
        <v>186</v>
      </c>
      <c r="D17911">
        <v>41</v>
      </c>
    </row>
    <row r="17914" spans="1:4" ht="19.5" customHeight="1">
      <c r="B17914" t="s">
        <v>148</v>
      </c>
      <c r="D17914">
        <v>147</v>
      </c>
    </row>
    <row r="17915" spans="1:4" ht="19.5" customHeight="1">
      <c r="B17915" t="s">
        <v>149</v>
      </c>
      <c r="D17915">
        <v>534</v>
      </c>
    </row>
    <row r="17917" spans="1:4" ht="19.5" customHeight="1">
      <c r="A17917" t="s">
        <v>168</v>
      </c>
    </row>
    <row r="17918" spans="1:4" ht="19.5" customHeight="1">
      <c r="A17918" t="s">
        <v>169</v>
      </c>
    </row>
    <row r="17921" spans="1:4" ht="19.5" customHeight="1">
      <c r="A17921" t="s">
        <v>190</v>
      </c>
    </row>
    <row r="17923" spans="1:4" ht="19.5" customHeight="1">
      <c r="A17923" s="6" t="s">
        <v>742</v>
      </c>
    </row>
    <row r="17925" spans="1:4" ht="19.5" customHeight="1">
      <c r="B17925" t="s">
        <v>336</v>
      </c>
    </row>
    <row r="17926" spans="1:4" ht="19.5" customHeight="1">
      <c r="B17926" t="s">
        <v>176</v>
      </c>
      <c r="D17926">
        <v>23</v>
      </c>
    </row>
    <row r="17927" spans="1:4" ht="19.5" customHeight="1">
      <c r="B17927" t="s">
        <v>177</v>
      </c>
      <c r="D17927">
        <v>78</v>
      </c>
    </row>
    <row r="17928" spans="1:4" ht="19.5" customHeight="1">
      <c r="B17928" t="s">
        <v>178</v>
      </c>
      <c r="D17928">
        <v>6</v>
      </c>
    </row>
    <row r="17929" spans="1:4" ht="19.5" customHeight="1">
      <c r="B17929" t="s">
        <v>179</v>
      </c>
      <c r="D17929">
        <v>25</v>
      </c>
    </row>
    <row r="17930" spans="1:4" ht="19.5" customHeight="1">
      <c r="B17930" t="s">
        <v>180</v>
      </c>
      <c r="D17930">
        <v>5</v>
      </c>
    </row>
    <row r="17931" spans="1:4" ht="19.5" customHeight="1">
      <c r="B17931" t="s">
        <v>181</v>
      </c>
      <c r="D17931">
        <v>15</v>
      </c>
    </row>
    <row r="17932" spans="1:4" ht="19.5" customHeight="1">
      <c r="B17932" t="s">
        <v>182</v>
      </c>
      <c r="D17932">
        <v>6</v>
      </c>
    </row>
    <row r="17933" spans="1:4" ht="19.5" customHeight="1">
      <c r="B17933" t="s">
        <v>183</v>
      </c>
      <c r="D17933">
        <v>18</v>
      </c>
    </row>
    <row r="17935" spans="1:4" ht="19.5" customHeight="1">
      <c r="B17935" t="s">
        <v>184</v>
      </c>
    </row>
    <row r="17936" spans="1:4" ht="19.5" customHeight="1">
      <c r="B17936" t="s">
        <v>185</v>
      </c>
      <c r="D17936">
        <v>15</v>
      </c>
    </row>
    <row r="17937" spans="1:4" ht="19.5" customHeight="1">
      <c r="B17937" t="s">
        <v>186</v>
      </c>
      <c r="D17937">
        <v>35</v>
      </c>
    </row>
    <row r="17940" spans="1:4" ht="19.5" customHeight="1">
      <c r="B17940" t="s">
        <v>148</v>
      </c>
      <c r="D17940">
        <v>327</v>
      </c>
    </row>
    <row r="17941" spans="1:4" ht="19.5" customHeight="1">
      <c r="B17941" t="s">
        <v>149</v>
      </c>
      <c r="D17941">
        <v>656</v>
      </c>
    </row>
    <row r="17943" spans="1:4" ht="19.5" customHeight="1">
      <c r="A17943" t="s">
        <v>168</v>
      </c>
    </row>
    <row r="17944" spans="1:4" ht="19.5" customHeight="1">
      <c r="A17944" t="s">
        <v>169</v>
      </c>
    </row>
    <row r="17947" spans="1:4" ht="19.5" customHeight="1">
      <c r="A17947" t="s">
        <v>190</v>
      </c>
    </row>
    <row r="17949" spans="1:4" ht="19.5" customHeight="1">
      <c r="A17949" s="6" t="s">
        <v>743</v>
      </c>
    </row>
    <row r="17951" spans="1:4" ht="19.5" customHeight="1">
      <c r="B17951" t="s">
        <v>336</v>
      </c>
    </row>
    <row r="17952" spans="1:4" ht="19.5" customHeight="1">
      <c r="B17952" t="s">
        <v>176</v>
      </c>
      <c r="D17952">
        <v>11</v>
      </c>
    </row>
    <row r="17953" spans="2:4" ht="19.5" customHeight="1">
      <c r="B17953" t="s">
        <v>177</v>
      </c>
      <c r="D17953">
        <v>86</v>
      </c>
    </row>
    <row r="17954" spans="2:4" ht="19.5" customHeight="1">
      <c r="B17954" t="s">
        <v>178</v>
      </c>
      <c r="D17954">
        <v>12</v>
      </c>
    </row>
    <row r="17955" spans="2:4" ht="19.5" customHeight="1">
      <c r="B17955" t="s">
        <v>179</v>
      </c>
      <c r="D17955">
        <v>44</v>
      </c>
    </row>
    <row r="17956" spans="2:4" ht="19.5" customHeight="1">
      <c r="B17956" t="s">
        <v>180</v>
      </c>
      <c r="D17956">
        <v>8</v>
      </c>
    </row>
    <row r="17957" spans="2:4" ht="19.5" customHeight="1">
      <c r="B17957" t="s">
        <v>181</v>
      </c>
      <c r="D17957">
        <v>23</v>
      </c>
    </row>
    <row r="17958" spans="2:4" ht="19.5" customHeight="1">
      <c r="B17958" t="s">
        <v>182</v>
      </c>
      <c r="D17958">
        <v>3</v>
      </c>
    </row>
    <row r="17959" spans="2:4" ht="19.5" customHeight="1">
      <c r="B17959" t="s">
        <v>183</v>
      </c>
      <c r="D17959">
        <v>16</v>
      </c>
    </row>
    <row r="17961" spans="2:4" ht="19.5" customHeight="1">
      <c r="B17961" t="s">
        <v>184</v>
      </c>
    </row>
    <row r="17962" spans="2:4" ht="19.5" customHeight="1">
      <c r="B17962" t="s">
        <v>185</v>
      </c>
      <c r="D17962">
        <v>2</v>
      </c>
    </row>
    <row r="17963" spans="2:4" ht="19.5" customHeight="1">
      <c r="B17963" t="s">
        <v>186</v>
      </c>
      <c r="D17963">
        <v>26</v>
      </c>
    </row>
    <row r="17966" spans="2:4" ht="19.5" customHeight="1">
      <c r="B17966" t="s">
        <v>148</v>
      </c>
      <c r="D17966">
        <v>144</v>
      </c>
    </row>
    <row r="17967" spans="2:4" ht="19.5" customHeight="1">
      <c r="B17967" t="s">
        <v>149</v>
      </c>
      <c r="D17967">
        <v>540</v>
      </c>
    </row>
    <row r="17969" spans="1:4" ht="19.5" customHeight="1">
      <c r="A17969" t="s">
        <v>168</v>
      </c>
    </row>
    <row r="17970" spans="1:4" ht="19.5" customHeight="1">
      <c r="A17970" t="s">
        <v>169</v>
      </c>
    </row>
    <row r="17973" spans="1:4" ht="19.5" customHeight="1">
      <c r="A17973" t="s">
        <v>190</v>
      </c>
    </row>
    <row r="17975" spans="1:4" ht="19.5" customHeight="1">
      <c r="A17975" s="6" t="s">
        <v>744</v>
      </c>
    </row>
    <row r="17977" spans="1:4" ht="19.5" customHeight="1">
      <c r="B17977" t="s">
        <v>336</v>
      </c>
    </row>
    <row r="17978" spans="1:4" ht="19.5" customHeight="1">
      <c r="B17978" t="s">
        <v>176</v>
      </c>
      <c r="D17978">
        <v>7</v>
      </c>
    </row>
    <row r="17979" spans="1:4" ht="19.5" customHeight="1">
      <c r="B17979" t="s">
        <v>177</v>
      </c>
      <c r="D17979">
        <v>47</v>
      </c>
    </row>
    <row r="17980" spans="1:4" ht="19.5" customHeight="1">
      <c r="B17980" t="s">
        <v>178</v>
      </c>
      <c r="D17980">
        <v>2</v>
      </c>
    </row>
    <row r="17981" spans="1:4" ht="19.5" customHeight="1">
      <c r="B17981" t="s">
        <v>179</v>
      </c>
      <c r="D17981">
        <v>9</v>
      </c>
    </row>
    <row r="17982" spans="1:4" ht="19.5" customHeight="1">
      <c r="B17982" t="s">
        <v>180</v>
      </c>
      <c r="D17982">
        <v>1</v>
      </c>
    </row>
    <row r="17983" spans="1:4" ht="19.5" customHeight="1">
      <c r="B17983" t="s">
        <v>181</v>
      </c>
      <c r="D17983">
        <v>9</v>
      </c>
    </row>
    <row r="17984" spans="1:4" ht="19.5" customHeight="1">
      <c r="B17984" t="s">
        <v>182</v>
      </c>
      <c r="D17984">
        <v>3</v>
      </c>
    </row>
    <row r="17985" spans="1:4" ht="19.5" customHeight="1">
      <c r="B17985" t="s">
        <v>183</v>
      </c>
      <c r="D17985">
        <v>9</v>
      </c>
    </row>
    <row r="17987" spans="1:4" ht="19.5" customHeight="1">
      <c r="B17987" t="s">
        <v>184</v>
      </c>
    </row>
    <row r="17988" spans="1:4" ht="19.5" customHeight="1">
      <c r="B17988" t="s">
        <v>185</v>
      </c>
      <c r="D17988">
        <v>1</v>
      </c>
    </row>
    <row r="17989" spans="1:4" ht="19.5" customHeight="1">
      <c r="B17989" t="s">
        <v>186</v>
      </c>
      <c r="D17989">
        <v>11</v>
      </c>
    </row>
    <row r="17992" spans="1:4" ht="19.5" customHeight="1">
      <c r="B17992" t="s">
        <v>148</v>
      </c>
      <c r="D17992">
        <v>50</v>
      </c>
    </row>
    <row r="17993" spans="1:4" ht="19.5" customHeight="1">
      <c r="B17993" t="s">
        <v>149</v>
      </c>
      <c r="D17993">
        <v>227</v>
      </c>
    </row>
    <row r="17995" spans="1:4" ht="19.5" customHeight="1">
      <c r="A17995" t="s">
        <v>168</v>
      </c>
    </row>
    <row r="17996" spans="1:4" ht="19.5" customHeight="1">
      <c r="A17996" t="s">
        <v>169</v>
      </c>
    </row>
    <row r="17999" spans="1:4" ht="19.5" customHeight="1">
      <c r="A17999" t="s">
        <v>190</v>
      </c>
    </row>
    <row r="18001" spans="1:4" ht="19.5" customHeight="1">
      <c r="A18001" s="6" t="s">
        <v>745</v>
      </c>
    </row>
    <row r="18003" spans="1:4" ht="19.5" customHeight="1">
      <c r="B18003" t="s">
        <v>336</v>
      </c>
    </row>
    <row r="18004" spans="1:4" ht="19.5" customHeight="1">
      <c r="B18004" t="s">
        <v>176</v>
      </c>
      <c r="D18004">
        <v>8</v>
      </c>
    </row>
    <row r="18005" spans="1:4" ht="19.5" customHeight="1">
      <c r="B18005" t="s">
        <v>177</v>
      </c>
      <c r="D18005">
        <v>43</v>
      </c>
    </row>
    <row r="18006" spans="1:4" ht="19.5" customHeight="1">
      <c r="B18006" t="s">
        <v>178</v>
      </c>
      <c r="D18006">
        <v>3</v>
      </c>
    </row>
    <row r="18007" spans="1:4" ht="19.5" customHeight="1">
      <c r="B18007" t="s">
        <v>179</v>
      </c>
      <c r="D18007">
        <v>21</v>
      </c>
    </row>
    <row r="18008" spans="1:4" ht="19.5" customHeight="1">
      <c r="B18008" t="s">
        <v>180</v>
      </c>
      <c r="D18008">
        <v>4</v>
      </c>
    </row>
    <row r="18009" spans="1:4" ht="19.5" customHeight="1">
      <c r="B18009" t="s">
        <v>181</v>
      </c>
      <c r="D18009">
        <v>16</v>
      </c>
    </row>
    <row r="18010" spans="1:4" ht="19.5" customHeight="1">
      <c r="B18010" t="s">
        <v>182</v>
      </c>
      <c r="D18010">
        <v>3</v>
      </c>
    </row>
    <row r="18011" spans="1:4" ht="19.5" customHeight="1">
      <c r="B18011" t="s">
        <v>183</v>
      </c>
      <c r="D18011">
        <v>15</v>
      </c>
    </row>
    <row r="18013" spans="1:4" ht="19.5" customHeight="1">
      <c r="B18013" t="s">
        <v>184</v>
      </c>
    </row>
    <row r="18014" spans="1:4" ht="19.5" customHeight="1">
      <c r="B18014" t="s">
        <v>185</v>
      </c>
      <c r="D18014">
        <v>3</v>
      </c>
    </row>
    <row r="18015" spans="1:4" ht="19.5" customHeight="1">
      <c r="B18015" t="s">
        <v>186</v>
      </c>
      <c r="D18015">
        <v>24</v>
      </c>
    </row>
    <row r="18018" spans="1:4" ht="19.5" customHeight="1">
      <c r="B18018" t="s">
        <v>148</v>
      </c>
      <c r="D18018">
        <v>76</v>
      </c>
    </row>
    <row r="18019" spans="1:4" ht="19.5" customHeight="1">
      <c r="B18019" t="s">
        <v>149</v>
      </c>
      <c r="D18019">
        <v>303</v>
      </c>
    </row>
    <row r="18021" spans="1:4" ht="19.5" customHeight="1">
      <c r="A18021" t="s">
        <v>168</v>
      </c>
    </row>
    <row r="18022" spans="1:4" ht="19.5" customHeight="1">
      <c r="A18022" t="s">
        <v>169</v>
      </c>
    </row>
    <row r="18024" spans="1:4" ht="19.5" customHeight="1">
      <c r="A18024" t="s">
        <v>190</v>
      </c>
    </row>
    <row r="18026" spans="1:4" ht="19.5" customHeight="1">
      <c r="A18026" s="6" t="s">
        <v>746</v>
      </c>
    </row>
    <row r="18028" spans="1:4" ht="19.5" customHeight="1">
      <c r="B18028" t="s">
        <v>336</v>
      </c>
    </row>
    <row r="18029" spans="1:4" ht="19.5" customHeight="1">
      <c r="B18029" t="s">
        <v>176</v>
      </c>
      <c r="D18029">
        <v>3</v>
      </c>
    </row>
    <row r="18030" spans="1:4" ht="19.5" customHeight="1">
      <c r="B18030" t="s">
        <v>177</v>
      </c>
      <c r="D18030">
        <v>16</v>
      </c>
    </row>
    <row r="18031" spans="1:4" ht="19.5" customHeight="1">
      <c r="B18031" t="s">
        <v>178</v>
      </c>
      <c r="D18031">
        <v>1</v>
      </c>
    </row>
    <row r="18032" spans="1:4" ht="19.5" customHeight="1">
      <c r="B18032" t="s">
        <v>179</v>
      </c>
      <c r="D18032">
        <v>6</v>
      </c>
    </row>
    <row r="18033" spans="1:4" ht="19.5" customHeight="1">
      <c r="B18033" t="s">
        <v>180</v>
      </c>
      <c r="D18033">
        <v>2</v>
      </c>
    </row>
    <row r="18034" spans="1:4" ht="19.5" customHeight="1">
      <c r="B18034" t="s">
        <v>181</v>
      </c>
      <c r="D18034">
        <v>3</v>
      </c>
    </row>
    <row r="18035" spans="1:4" ht="19.5" customHeight="1">
      <c r="B18035" t="s">
        <v>182</v>
      </c>
      <c r="D18035">
        <v>1</v>
      </c>
    </row>
    <row r="18036" spans="1:4" ht="19.5" customHeight="1">
      <c r="B18036" t="s">
        <v>183</v>
      </c>
      <c r="D18036">
        <v>4</v>
      </c>
    </row>
    <row r="18038" spans="1:4" ht="19.5" customHeight="1">
      <c r="B18038" t="s">
        <v>184</v>
      </c>
    </row>
    <row r="18039" spans="1:4" ht="19.5" customHeight="1">
      <c r="B18039" t="s">
        <v>185</v>
      </c>
      <c r="D18039">
        <v>1</v>
      </c>
    </row>
    <row r="18040" spans="1:4" ht="19.5" customHeight="1">
      <c r="B18040" t="s">
        <v>186</v>
      </c>
      <c r="D18040">
        <v>5</v>
      </c>
    </row>
    <row r="18043" spans="1:4" ht="19.5" customHeight="1">
      <c r="B18043" t="s">
        <v>148</v>
      </c>
      <c r="D18043">
        <v>24</v>
      </c>
    </row>
    <row r="18044" spans="1:4" ht="19.5" customHeight="1">
      <c r="B18044" t="s">
        <v>149</v>
      </c>
      <c r="D18044">
        <v>94</v>
      </c>
    </row>
    <row r="18046" spans="1:4" ht="19.5" customHeight="1">
      <c r="A18046" t="s">
        <v>168</v>
      </c>
    </row>
    <row r="18047" spans="1:4" ht="19.5" customHeight="1">
      <c r="A18047" t="s">
        <v>169</v>
      </c>
    </row>
    <row r="18050" spans="1:4" ht="19.5" customHeight="1">
      <c r="A18050" t="s">
        <v>190</v>
      </c>
    </row>
    <row r="18052" spans="1:4" ht="19.5" customHeight="1">
      <c r="A18052" s="6" t="s">
        <v>747</v>
      </c>
    </row>
    <row r="18054" spans="1:4" ht="19.5" customHeight="1">
      <c r="B18054" t="s">
        <v>336</v>
      </c>
    </row>
    <row r="18055" spans="1:4" ht="19.5" customHeight="1">
      <c r="B18055" t="s">
        <v>176</v>
      </c>
      <c r="D18055">
        <v>12</v>
      </c>
    </row>
    <row r="18056" spans="1:4" ht="19.5" customHeight="1">
      <c r="B18056" t="s">
        <v>177</v>
      </c>
      <c r="D18056">
        <v>125</v>
      </c>
    </row>
    <row r="18057" spans="1:4" ht="19.5" customHeight="1">
      <c r="B18057" t="s">
        <v>178</v>
      </c>
      <c r="D18057">
        <v>7</v>
      </c>
    </row>
    <row r="18058" spans="1:4" ht="19.5" customHeight="1">
      <c r="B18058" t="s">
        <v>179</v>
      </c>
      <c r="D18058">
        <v>38</v>
      </c>
    </row>
    <row r="18059" spans="1:4" ht="19.5" customHeight="1">
      <c r="B18059" t="s">
        <v>180</v>
      </c>
      <c r="D18059">
        <v>2</v>
      </c>
    </row>
    <row r="18060" spans="1:4" ht="19.5" customHeight="1">
      <c r="B18060" t="s">
        <v>181</v>
      </c>
      <c r="D18060">
        <v>29</v>
      </c>
    </row>
    <row r="18061" spans="1:4" ht="19.5" customHeight="1">
      <c r="B18061" t="s">
        <v>182</v>
      </c>
      <c r="D18061">
        <v>4</v>
      </c>
    </row>
    <row r="18062" spans="1:4" ht="19.5" customHeight="1">
      <c r="B18062" t="s">
        <v>183</v>
      </c>
      <c r="D18062">
        <v>33</v>
      </c>
    </row>
    <row r="18064" spans="1:4" ht="19.5" customHeight="1">
      <c r="B18064" t="s">
        <v>184</v>
      </c>
    </row>
    <row r="18065" spans="1:4" ht="19.5" customHeight="1">
      <c r="B18065" t="s">
        <v>185</v>
      </c>
      <c r="D18065">
        <v>5</v>
      </c>
    </row>
    <row r="18066" spans="1:4" ht="19.5" customHeight="1">
      <c r="B18066" t="s">
        <v>186</v>
      </c>
      <c r="D18066">
        <v>50</v>
      </c>
    </row>
    <row r="18069" spans="1:4" ht="19.5" customHeight="1">
      <c r="B18069" t="s">
        <v>148</v>
      </c>
      <c r="D18069">
        <v>131</v>
      </c>
    </row>
    <row r="18070" spans="1:4" ht="19.5" customHeight="1">
      <c r="B18070" t="s">
        <v>149</v>
      </c>
      <c r="D18070">
        <v>864</v>
      </c>
    </row>
    <row r="18072" spans="1:4" ht="19.5" customHeight="1">
      <c r="A18072" t="s">
        <v>168</v>
      </c>
    </row>
    <row r="18073" spans="1:4" ht="19.5" customHeight="1">
      <c r="A18073" t="s">
        <v>169</v>
      </c>
    </row>
    <row r="18076" spans="1:4" ht="19.5" customHeight="1">
      <c r="A18076" t="s">
        <v>190</v>
      </c>
    </row>
    <row r="18078" spans="1:4" ht="19.5" customHeight="1">
      <c r="A18078" s="6" t="s">
        <v>748</v>
      </c>
    </row>
    <row r="18080" spans="1:4" ht="19.5" customHeight="1">
      <c r="B18080" t="s">
        <v>336</v>
      </c>
    </row>
    <row r="18081" spans="2:4" ht="19.5" customHeight="1">
      <c r="B18081" t="s">
        <v>176</v>
      </c>
      <c r="D18081">
        <v>2</v>
      </c>
    </row>
    <row r="18082" spans="2:4" ht="19.5" customHeight="1">
      <c r="B18082" t="s">
        <v>177</v>
      </c>
      <c r="D18082">
        <v>20</v>
      </c>
    </row>
    <row r="18083" spans="2:4" ht="19.5" customHeight="1">
      <c r="B18083" t="s">
        <v>178</v>
      </c>
      <c r="D18083">
        <v>3</v>
      </c>
    </row>
    <row r="18084" spans="2:4" ht="19.5" customHeight="1">
      <c r="B18084" t="s">
        <v>179</v>
      </c>
      <c r="D18084">
        <v>27</v>
      </c>
    </row>
    <row r="18085" spans="2:4" ht="19.5" customHeight="1">
      <c r="B18085" t="s">
        <v>180</v>
      </c>
      <c r="D18085">
        <v>0</v>
      </c>
    </row>
    <row r="18086" spans="2:4" ht="19.5" customHeight="1">
      <c r="B18086" t="s">
        <v>181</v>
      </c>
      <c r="D18086">
        <v>12</v>
      </c>
    </row>
    <row r="18087" spans="2:4" ht="19.5" customHeight="1">
      <c r="B18087" t="s">
        <v>182</v>
      </c>
      <c r="D18087">
        <v>3</v>
      </c>
    </row>
    <row r="18088" spans="2:4" ht="19.5" customHeight="1">
      <c r="B18088" t="s">
        <v>183</v>
      </c>
      <c r="D18088">
        <v>9</v>
      </c>
    </row>
    <row r="18090" spans="2:4" ht="19.5" customHeight="1">
      <c r="B18090" t="s">
        <v>184</v>
      </c>
    </row>
    <row r="18091" spans="2:4" ht="19.5" customHeight="1">
      <c r="B18091" t="s">
        <v>185</v>
      </c>
      <c r="D18091">
        <v>3</v>
      </c>
    </row>
    <row r="18092" spans="2:4" ht="19.5" customHeight="1">
      <c r="B18092" t="s">
        <v>186</v>
      </c>
      <c r="D18092">
        <v>36</v>
      </c>
    </row>
    <row r="18095" spans="2:4" ht="19.5" customHeight="1">
      <c r="B18095" t="s">
        <v>148</v>
      </c>
      <c r="D18095">
        <v>76</v>
      </c>
    </row>
    <row r="18096" spans="2:4" ht="19.5" customHeight="1">
      <c r="B18096" t="s">
        <v>149</v>
      </c>
      <c r="D18096">
        <v>332</v>
      </c>
    </row>
    <row r="18098" spans="1:4" ht="19.5" customHeight="1">
      <c r="A18098" t="s">
        <v>168</v>
      </c>
    </row>
    <row r="18099" spans="1:4" ht="19.5" customHeight="1">
      <c r="A18099" t="s">
        <v>169</v>
      </c>
    </row>
    <row r="18102" spans="1:4" ht="19.5" customHeight="1">
      <c r="A18102" t="s">
        <v>190</v>
      </c>
    </row>
    <row r="18104" spans="1:4" ht="19.5" customHeight="1">
      <c r="A18104" s="6" t="s">
        <v>749</v>
      </c>
    </row>
    <row r="18106" spans="1:4" ht="19.5" customHeight="1">
      <c r="B18106" t="s">
        <v>336</v>
      </c>
    </row>
    <row r="18107" spans="1:4" ht="19.5" customHeight="1">
      <c r="B18107" t="s">
        <v>176</v>
      </c>
      <c r="D18107">
        <v>7</v>
      </c>
    </row>
    <row r="18108" spans="1:4" ht="19.5" customHeight="1">
      <c r="B18108" t="s">
        <v>177</v>
      </c>
      <c r="D18108">
        <v>40</v>
      </c>
    </row>
    <row r="18109" spans="1:4" ht="19.5" customHeight="1">
      <c r="B18109" t="s">
        <v>178</v>
      </c>
      <c r="D18109">
        <v>4</v>
      </c>
    </row>
    <row r="18110" spans="1:4" ht="19.5" customHeight="1">
      <c r="B18110" t="s">
        <v>179</v>
      </c>
      <c r="D18110">
        <v>29</v>
      </c>
    </row>
    <row r="18111" spans="1:4" ht="19.5" customHeight="1">
      <c r="B18111" t="s">
        <v>180</v>
      </c>
      <c r="D18111">
        <v>5</v>
      </c>
    </row>
    <row r="18112" spans="1:4" ht="19.5" customHeight="1">
      <c r="B18112" t="s">
        <v>181</v>
      </c>
      <c r="D18112">
        <v>30</v>
      </c>
    </row>
    <row r="18113" spans="1:4" ht="19.5" customHeight="1">
      <c r="B18113" t="s">
        <v>182</v>
      </c>
      <c r="D18113">
        <v>4</v>
      </c>
    </row>
    <row r="18114" spans="1:4" ht="19.5" customHeight="1">
      <c r="B18114" t="s">
        <v>183</v>
      </c>
      <c r="D18114">
        <v>14</v>
      </c>
    </row>
    <row r="18116" spans="1:4" ht="19.5" customHeight="1">
      <c r="B18116" t="s">
        <v>184</v>
      </c>
    </row>
    <row r="18117" spans="1:4" ht="19.5" customHeight="1">
      <c r="B18117" t="s">
        <v>185</v>
      </c>
      <c r="D18117">
        <v>2</v>
      </c>
    </row>
    <row r="18118" spans="1:4" ht="19.5" customHeight="1">
      <c r="B18118" t="s">
        <v>186</v>
      </c>
      <c r="D18118">
        <v>20</v>
      </c>
    </row>
    <row r="18121" spans="1:4" ht="19.5" customHeight="1">
      <c r="B18121" t="s">
        <v>148</v>
      </c>
      <c r="D18121">
        <v>128</v>
      </c>
    </row>
    <row r="18122" spans="1:4" ht="19.5" customHeight="1">
      <c r="B18122" t="s">
        <v>149</v>
      </c>
      <c r="D18122">
        <v>447</v>
      </c>
    </row>
    <row r="18124" spans="1:4" ht="19.5" customHeight="1">
      <c r="A18124" t="s">
        <v>168</v>
      </c>
    </row>
    <row r="18125" spans="1:4" ht="19.5" customHeight="1">
      <c r="A18125" t="s">
        <v>169</v>
      </c>
    </row>
    <row r="18128" spans="1:4" ht="19.5" customHeight="1">
      <c r="A18128" t="s">
        <v>190</v>
      </c>
    </row>
    <row r="18130" spans="1:4" ht="19.5" customHeight="1">
      <c r="A18130" s="6" t="s">
        <v>750</v>
      </c>
    </row>
    <row r="18132" spans="1:4" ht="19.5" customHeight="1">
      <c r="B18132" t="s">
        <v>336</v>
      </c>
    </row>
    <row r="18133" spans="1:4" ht="19.5" customHeight="1">
      <c r="B18133" t="s">
        <v>176</v>
      </c>
      <c r="D18133">
        <v>36</v>
      </c>
    </row>
    <row r="18134" spans="1:4" ht="19.5" customHeight="1">
      <c r="B18134" t="s">
        <v>177</v>
      </c>
      <c r="D18134">
        <v>310</v>
      </c>
    </row>
    <row r="18135" spans="1:4" ht="19.5" customHeight="1">
      <c r="B18135" t="s">
        <v>178</v>
      </c>
      <c r="D18135">
        <v>10</v>
      </c>
    </row>
    <row r="18136" spans="1:4" ht="19.5" customHeight="1">
      <c r="B18136" t="s">
        <v>179</v>
      </c>
      <c r="D18136">
        <v>66</v>
      </c>
    </row>
    <row r="18137" spans="1:4" ht="19.5" customHeight="1">
      <c r="B18137" t="s">
        <v>180</v>
      </c>
      <c r="D18137">
        <v>4</v>
      </c>
    </row>
    <row r="18138" spans="1:4" ht="19.5" customHeight="1">
      <c r="B18138" t="s">
        <v>181</v>
      </c>
      <c r="D18138">
        <v>40</v>
      </c>
    </row>
    <row r="18139" spans="1:4" ht="19.5" customHeight="1">
      <c r="B18139" t="s">
        <v>182</v>
      </c>
      <c r="D18139">
        <v>5</v>
      </c>
    </row>
    <row r="18140" spans="1:4" ht="19.5" customHeight="1">
      <c r="B18140" t="s">
        <v>183</v>
      </c>
      <c r="D18140">
        <v>42</v>
      </c>
    </row>
    <row r="18142" spans="1:4" ht="19.5" customHeight="1">
      <c r="B18142" t="s">
        <v>184</v>
      </c>
    </row>
    <row r="18143" spans="1:4" ht="19.5" customHeight="1">
      <c r="B18143" t="s">
        <v>185</v>
      </c>
      <c r="D18143">
        <v>5</v>
      </c>
    </row>
    <row r="18144" spans="1:4" ht="19.5" customHeight="1">
      <c r="B18144" t="s">
        <v>186</v>
      </c>
      <c r="D18144">
        <v>40</v>
      </c>
    </row>
    <row r="18147" spans="1:4" ht="19.5" customHeight="1">
      <c r="B18147" t="s">
        <v>148</v>
      </c>
      <c r="D18147">
        <v>256</v>
      </c>
    </row>
    <row r="18148" spans="1:4" ht="19.5" customHeight="1">
      <c r="B18148" t="s">
        <v>149</v>
      </c>
      <c r="D18148">
        <v>1310</v>
      </c>
    </row>
    <row r="18150" spans="1:4" ht="19.5" customHeight="1">
      <c r="A18150" t="s">
        <v>168</v>
      </c>
    </row>
    <row r="18151" spans="1:4" ht="19.5" customHeight="1">
      <c r="A18151" t="s">
        <v>169</v>
      </c>
    </row>
    <row r="18154" spans="1:4" ht="19.5" customHeight="1">
      <c r="A18154" t="s">
        <v>190</v>
      </c>
    </row>
    <row r="18156" spans="1:4" ht="19.5" customHeight="1">
      <c r="A18156" s="6" t="s">
        <v>751</v>
      </c>
    </row>
    <row r="18158" spans="1:4" ht="19.5" customHeight="1">
      <c r="B18158" t="s">
        <v>336</v>
      </c>
    </row>
    <row r="18159" spans="1:4" ht="19.5" customHeight="1">
      <c r="B18159" t="s">
        <v>176</v>
      </c>
      <c r="D18159">
        <v>63</v>
      </c>
    </row>
    <row r="18160" spans="1:4" ht="19.5" customHeight="1">
      <c r="B18160" t="s">
        <v>177</v>
      </c>
      <c r="D18160">
        <v>503</v>
      </c>
    </row>
    <row r="18161" spans="1:4" ht="19.5" customHeight="1">
      <c r="B18161" t="s">
        <v>178</v>
      </c>
      <c r="D18161">
        <v>20</v>
      </c>
    </row>
    <row r="18162" spans="1:4" ht="19.5" customHeight="1">
      <c r="B18162" t="s">
        <v>179</v>
      </c>
      <c r="D18162">
        <v>127</v>
      </c>
    </row>
    <row r="18163" spans="1:4" ht="19.5" customHeight="1">
      <c r="B18163" t="s">
        <v>180</v>
      </c>
      <c r="D18163">
        <v>8</v>
      </c>
    </row>
    <row r="18164" spans="1:4" ht="19.5" customHeight="1">
      <c r="B18164" t="s">
        <v>181</v>
      </c>
      <c r="D18164">
        <v>52</v>
      </c>
    </row>
    <row r="18165" spans="1:4" ht="19.5" customHeight="1">
      <c r="B18165" t="s">
        <v>182</v>
      </c>
      <c r="D18165">
        <v>13</v>
      </c>
    </row>
    <row r="18166" spans="1:4" ht="19.5" customHeight="1">
      <c r="B18166" t="s">
        <v>183</v>
      </c>
      <c r="D18166">
        <v>63</v>
      </c>
    </row>
    <row r="18168" spans="1:4" ht="19.5" customHeight="1">
      <c r="B18168" t="s">
        <v>184</v>
      </c>
    </row>
    <row r="18169" spans="1:4" ht="19.5" customHeight="1">
      <c r="B18169" t="s">
        <v>185</v>
      </c>
      <c r="D18169">
        <v>17</v>
      </c>
    </row>
    <row r="18170" spans="1:4" ht="19.5" customHeight="1">
      <c r="B18170" t="s">
        <v>186</v>
      </c>
      <c r="D18170">
        <v>80</v>
      </c>
    </row>
    <row r="18173" spans="1:4" ht="19.5" customHeight="1">
      <c r="B18173" t="s">
        <v>148</v>
      </c>
      <c r="D18173">
        <v>470</v>
      </c>
    </row>
    <row r="18174" spans="1:4" ht="19.5" customHeight="1">
      <c r="B18174" t="s">
        <v>149</v>
      </c>
      <c r="D18174">
        <v>1856</v>
      </c>
    </row>
    <row r="18176" spans="1:4" ht="19.5" customHeight="1">
      <c r="A18176" t="s">
        <v>168</v>
      </c>
    </row>
    <row r="18177" spans="1:4" ht="19.5" customHeight="1">
      <c r="A18177" t="s">
        <v>169</v>
      </c>
    </row>
    <row r="18180" spans="1:4" ht="19.5" customHeight="1">
      <c r="A18180" t="s">
        <v>190</v>
      </c>
    </row>
    <row r="18182" spans="1:4" ht="19.5" customHeight="1">
      <c r="A18182" s="6" t="s">
        <v>752</v>
      </c>
    </row>
    <row r="18184" spans="1:4" ht="19.5" customHeight="1">
      <c r="B18184" t="s">
        <v>336</v>
      </c>
    </row>
    <row r="18185" spans="1:4" ht="19.5" customHeight="1">
      <c r="B18185" t="s">
        <v>176</v>
      </c>
      <c r="D18185">
        <v>238</v>
      </c>
    </row>
    <row r="18186" spans="1:4" ht="19.5" customHeight="1">
      <c r="B18186" t="s">
        <v>177</v>
      </c>
      <c r="D18186">
        <v>759</v>
      </c>
    </row>
    <row r="18187" spans="1:4" ht="19.5" customHeight="1">
      <c r="B18187" t="s">
        <v>178</v>
      </c>
      <c r="D18187">
        <v>66</v>
      </c>
    </row>
    <row r="18188" spans="1:4" ht="19.5" customHeight="1">
      <c r="B18188" t="s">
        <v>179</v>
      </c>
      <c r="D18188">
        <v>333</v>
      </c>
    </row>
    <row r="18189" spans="1:4" ht="19.5" customHeight="1">
      <c r="B18189" t="s">
        <v>180</v>
      </c>
      <c r="D18189">
        <v>52</v>
      </c>
    </row>
    <row r="18190" spans="1:4" ht="19.5" customHeight="1">
      <c r="B18190" t="s">
        <v>181</v>
      </c>
      <c r="D18190">
        <v>271</v>
      </c>
    </row>
    <row r="18191" spans="1:4" ht="19.5" customHeight="1">
      <c r="B18191" t="s">
        <v>182</v>
      </c>
      <c r="D18191">
        <v>42</v>
      </c>
    </row>
    <row r="18192" spans="1:4" ht="19.5" customHeight="1">
      <c r="B18192" t="s">
        <v>183</v>
      </c>
      <c r="D18192">
        <v>251</v>
      </c>
    </row>
    <row r="18194" spans="1:4" ht="19.5" customHeight="1">
      <c r="B18194" t="s">
        <v>184</v>
      </c>
    </row>
    <row r="18195" spans="1:4" ht="19.5" customHeight="1">
      <c r="B18195" t="s">
        <v>185</v>
      </c>
      <c r="D18195">
        <v>32</v>
      </c>
    </row>
    <row r="18196" spans="1:4" ht="19.5" customHeight="1">
      <c r="B18196" t="s">
        <v>186</v>
      </c>
      <c r="D18196">
        <v>311</v>
      </c>
    </row>
    <row r="18199" spans="1:4" ht="19.5" customHeight="1">
      <c r="B18199" t="s">
        <v>148</v>
      </c>
      <c r="D18199">
        <v>1154</v>
      </c>
    </row>
    <row r="18200" spans="1:4" ht="19.5" customHeight="1">
      <c r="B18200" t="s">
        <v>149</v>
      </c>
      <c r="D18200">
        <v>5480</v>
      </c>
    </row>
    <row r="18202" spans="1:4" ht="19.5" customHeight="1">
      <c r="A18202" t="s">
        <v>168</v>
      </c>
    </row>
    <row r="18203" spans="1:4" ht="19.5" customHeight="1">
      <c r="A18203" t="s">
        <v>169</v>
      </c>
    </row>
    <row r="18206" spans="1:4" ht="19.5" customHeight="1">
      <c r="A18206" t="s">
        <v>190</v>
      </c>
    </row>
    <row r="18208" spans="1:4" ht="19.5" customHeight="1">
      <c r="A18208" s="6" t="s">
        <v>753</v>
      </c>
    </row>
    <row r="18210" spans="2:4" ht="19.5" customHeight="1">
      <c r="B18210" t="s">
        <v>336</v>
      </c>
    </row>
    <row r="18211" spans="2:4" ht="19.5" customHeight="1">
      <c r="B18211" t="s">
        <v>176</v>
      </c>
      <c r="D18211">
        <v>13</v>
      </c>
    </row>
    <row r="18212" spans="2:4" ht="19.5" customHeight="1">
      <c r="B18212" t="s">
        <v>177</v>
      </c>
      <c r="D18212">
        <v>66</v>
      </c>
    </row>
    <row r="18213" spans="2:4" ht="19.5" customHeight="1">
      <c r="B18213" t="s">
        <v>178</v>
      </c>
      <c r="D18213">
        <v>4</v>
      </c>
    </row>
    <row r="18214" spans="2:4" ht="19.5" customHeight="1">
      <c r="B18214" t="s">
        <v>179</v>
      </c>
      <c r="D18214">
        <v>16</v>
      </c>
    </row>
    <row r="18215" spans="2:4" ht="19.5" customHeight="1">
      <c r="B18215" t="s">
        <v>180</v>
      </c>
      <c r="D18215">
        <v>5</v>
      </c>
    </row>
    <row r="18216" spans="2:4" ht="19.5" customHeight="1">
      <c r="B18216" t="s">
        <v>181</v>
      </c>
      <c r="D18216">
        <v>8</v>
      </c>
    </row>
    <row r="18217" spans="2:4" ht="19.5" customHeight="1">
      <c r="B18217" t="s">
        <v>182</v>
      </c>
      <c r="D18217">
        <v>0</v>
      </c>
    </row>
    <row r="18218" spans="2:4" ht="19.5" customHeight="1">
      <c r="B18218" t="s">
        <v>183</v>
      </c>
      <c r="D18218">
        <v>12</v>
      </c>
    </row>
    <row r="18220" spans="2:4" ht="19.5" customHeight="1">
      <c r="B18220" t="s">
        <v>184</v>
      </c>
    </row>
    <row r="18221" spans="2:4" ht="19.5" customHeight="1">
      <c r="B18221" t="s">
        <v>185</v>
      </c>
      <c r="D18221">
        <v>4</v>
      </c>
    </row>
    <row r="18222" spans="2:4" ht="19.5" customHeight="1">
      <c r="B18222" t="s">
        <v>186</v>
      </c>
      <c r="D18222">
        <v>13</v>
      </c>
    </row>
    <row r="18225" spans="1:4" ht="19.5" customHeight="1">
      <c r="B18225" t="s">
        <v>148</v>
      </c>
      <c r="D18225">
        <v>12</v>
      </c>
    </row>
    <row r="18226" spans="1:4" ht="19.5" customHeight="1">
      <c r="B18226" t="s">
        <v>149</v>
      </c>
      <c r="D18226">
        <v>46</v>
      </c>
    </row>
    <row r="18228" spans="1:4" ht="19.5" customHeight="1">
      <c r="A18228" t="s">
        <v>168</v>
      </c>
    </row>
    <row r="18229" spans="1:4" ht="19.5" customHeight="1">
      <c r="A18229" t="s">
        <v>169</v>
      </c>
    </row>
    <row r="18231" spans="1:4" ht="19.5" customHeight="1">
      <c r="A18231" t="s">
        <v>190</v>
      </c>
    </row>
    <row r="18233" spans="1:4" ht="19.5" customHeight="1">
      <c r="A18233" s="6" t="s">
        <v>754</v>
      </c>
    </row>
    <row r="18235" spans="1:4" ht="19.5" customHeight="1">
      <c r="B18235" t="s">
        <v>336</v>
      </c>
    </row>
    <row r="18236" spans="1:4" ht="19.5" customHeight="1">
      <c r="B18236" t="s">
        <v>176</v>
      </c>
      <c r="D18236">
        <v>37</v>
      </c>
    </row>
    <row r="18237" spans="1:4" ht="19.5" customHeight="1">
      <c r="B18237" t="s">
        <v>177</v>
      </c>
      <c r="D18237">
        <v>80</v>
      </c>
    </row>
    <row r="18238" spans="1:4" ht="19.5" customHeight="1">
      <c r="B18238" t="s">
        <v>178</v>
      </c>
      <c r="D18238">
        <v>16</v>
      </c>
    </row>
    <row r="18239" spans="1:4" ht="19.5" customHeight="1">
      <c r="B18239" t="s">
        <v>179</v>
      </c>
      <c r="D18239">
        <v>39</v>
      </c>
    </row>
    <row r="18240" spans="1:4" ht="19.5" customHeight="1">
      <c r="B18240" t="s">
        <v>180</v>
      </c>
      <c r="D18240">
        <v>15</v>
      </c>
    </row>
    <row r="18241" spans="1:4" ht="19.5" customHeight="1">
      <c r="B18241" t="s">
        <v>181</v>
      </c>
      <c r="D18241">
        <v>37</v>
      </c>
    </row>
    <row r="18242" spans="1:4" ht="19.5" customHeight="1">
      <c r="B18242" t="s">
        <v>182</v>
      </c>
      <c r="D18242">
        <v>7</v>
      </c>
    </row>
    <row r="18243" spans="1:4" ht="19.5" customHeight="1">
      <c r="B18243" t="s">
        <v>183</v>
      </c>
      <c r="D18243">
        <v>23</v>
      </c>
    </row>
    <row r="18245" spans="1:4" ht="19.5" customHeight="1">
      <c r="B18245" t="s">
        <v>184</v>
      </c>
    </row>
    <row r="18246" spans="1:4" ht="19.5" customHeight="1">
      <c r="B18246" t="s">
        <v>185</v>
      </c>
      <c r="D18246">
        <v>30</v>
      </c>
    </row>
    <row r="18247" spans="1:4" ht="19.5" customHeight="1">
      <c r="B18247" t="s">
        <v>186</v>
      </c>
      <c r="D18247">
        <v>73</v>
      </c>
    </row>
    <row r="18250" spans="1:4" ht="19.5" customHeight="1">
      <c r="B18250" t="s">
        <v>148</v>
      </c>
      <c r="D18250">
        <v>614</v>
      </c>
    </row>
    <row r="18251" spans="1:4" ht="19.5" customHeight="1">
      <c r="B18251" t="s">
        <v>149</v>
      </c>
      <c r="D18251">
        <v>1219</v>
      </c>
    </row>
    <row r="18253" spans="1:4" ht="19.5" customHeight="1">
      <c r="A18253" t="s">
        <v>168</v>
      </c>
    </row>
    <row r="18254" spans="1:4" ht="19.5" customHeight="1">
      <c r="A18254" t="s">
        <v>169</v>
      </c>
    </row>
    <row r="18257" spans="1:4" ht="19.5" customHeight="1">
      <c r="A18257" t="s">
        <v>190</v>
      </c>
    </row>
    <row r="18259" spans="1:4" ht="19.5" customHeight="1">
      <c r="A18259" s="6" t="s">
        <v>755</v>
      </c>
    </row>
    <row r="18261" spans="1:4" ht="19.5" customHeight="1">
      <c r="B18261" t="s">
        <v>336</v>
      </c>
    </row>
    <row r="18262" spans="1:4" ht="19.5" customHeight="1">
      <c r="B18262" t="s">
        <v>176</v>
      </c>
      <c r="D18262">
        <v>14</v>
      </c>
    </row>
    <row r="18263" spans="1:4" ht="19.5" customHeight="1">
      <c r="B18263" t="s">
        <v>177</v>
      </c>
      <c r="D18263">
        <v>51</v>
      </c>
    </row>
    <row r="18264" spans="1:4" ht="19.5" customHeight="1">
      <c r="B18264" t="s">
        <v>178</v>
      </c>
      <c r="D18264">
        <v>14</v>
      </c>
    </row>
    <row r="18265" spans="1:4" ht="19.5" customHeight="1">
      <c r="B18265" t="s">
        <v>179</v>
      </c>
      <c r="D18265">
        <v>21</v>
      </c>
    </row>
    <row r="18266" spans="1:4" ht="19.5" customHeight="1">
      <c r="B18266" t="s">
        <v>180</v>
      </c>
      <c r="D18266">
        <v>6</v>
      </c>
    </row>
    <row r="18267" spans="1:4" ht="19.5" customHeight="1">
      <c r="B18267" t="s">
        <v>181</v>
      </c>
      <c r="D18267">
        <v>15</v>
      </c>
    </row>
    <row r="18268" spans="1:4" ht="19.5" customHeight="1">
      <c r="B18268" t="s">
        <v>182</v>
      </c>
      <c r="D18268">
        <v>1</v>
      </c>
    </row>
    <row r="18269" spans="1:4" ht="19.5" customHeight="1">
      <c r="B18269" t="s">
        <v>183</v>
      </c>
      <c r="D18269">
        <v>13</v>
      </c>
    </row>
    <row r="18271" spans="1:4" ht="19.5" customHeight="1">
      <c r="B18271" t="s">
        <v>184</v>
      </c>
    </row>
    <row r="18272" spans="1:4" ht="19.5" customHeight="1">
      <c r="B18272" t="s">
        <v>185</v>
      </c>
      <c r="D18272">
        <v>2</v>
      </c>
    </row>
    <row r="18273" spans="1:4" ht="19.5" customHeight="1">
      <c r="B18273" t="s">
        <v>186</v>
      </c>
      <c r="D18273">
        <v>13</v>
      </c>
    </row>
    <row r="18276" spans="1:4" ht="19.5" customHeight="1">
      <c r="B18276" t="s">
        <v>148</v>
      </c>
      <c r="D18276">
        <v>162</v>
      </c>
    </row>
    <row r="18277" spans="1:4" ht="19.5" customHeight="1">
      <c r="B18277" t="s">
        <v>149</v>
      </c>
      <c r="D18277">
        <v>396</v>
      </c>
    </row>
    <row r="18279" spans="1:4" ht="19.5" customHeight="1">
      <c r="A18279" t="s">
        <v>168</v>
      </c>
    </row>
    <row r="18280" spans="1:4" ht="19.5" customHeight="1">
      <c r="A18280" t="s">
        <v>169</v>
      </c>
    </row>
    <row r="18282" spans="1:4" ht="19.5" customHeight="1">
      <c r="A18282" t="s">
        <v>190</v>
      </c>
    </row>
    <row r="18284" spans="1:4" ht="19.5" customHeight="1">
      <c r="A18284" s="6" t="s">
        <v>756</v>
      </c>
    </row>
    <row r="18286" spans="1:4" ht="19.5" customHeight="1">
      <c r="B18286" t="s">
        <v>336</v>
      </c>
    </row>
    <row r="18287" spans="1:4" ht="19.5" customHeight="1">
      <c r="B18287" t="s">
        <v>176</v>
      </c>
      <c r="D18287">
        <v>10</v>
      </c>
    </row>
    <row r="18288" spans="1:4" ht="19.5" customHeight="1">
      <c r="B18288" t="s">
        <v>177</v>
      </c>
      <c r="D18288">
        <v>74</v>
      </c>
    </row>
    <row r="18289" spans="1:4" ht="19.5" customHeight="1">
      <c r="B18289" t="s">
        <v>178</v>
      </c>
      <c r="D18289">
        <v>7</v>
      </c>
    </row>
    <row r="18290" spans="1:4" ht="19.5" customHeight="1">
      <c r="B18290" t="s">
        <v>179</v>
      </c>
      <c r="D18290">
        <v>35</v>
      </c>
    </row>
    <row r="18291" spans="1:4" ht="19.5" customHeight="1">
      <c r="B18291" t="s">
        <v>180</v>
      </c>
      <c r="D18291">
        <v>7</v>
      </c>
    </row>
    <row r="18292" spans="1:4" ht="19.5" customHeight="1">
      <c r="B18292" t="s">
        <v>181</v>
      </c>
      <c r="D18292">
        <v>19</v>
      </c>
    </row>
    <row r="18293" spans="1:4" ht="19.5" customHeight="1">
      <c r="B18293" t="s">
        <v>182</v>
      </c>
      <c r="D18293">
        <v>6</v>
      </c>
    </row>
    <row r="18294" spans="1:4" ht="19.5" customHeight="1">
      <c r="B18294" t="s">
        <v>183</v>
      </c>
      <c r="D18294">
        <v>23</v>
      </c>
    </row>
    <row r="18296" spans="1:4" ht="19.5" customHeight="1">
      <c r="B18296" t="s">
        <v>184</v>
      </c>
    </row>
    <row r="18297" spans="1:4" ht="19.5" customHeight="1">
      <c r="B18297" t="s">
        <v>185</v>
      </c>
      <c r="D18297">
        <v>10</v>
      </c>
    </row>
    <row r="18298" spans="1:4" ht="19.5" customHeight="1">
      <c r="B18298" t="s">
        <v>186</v>
      </c>
      <c r="D18298">
        <v>38</v>
      </c>
    </row>
    <row r="18301" spans="1:4" ht="19.5" customHeight="1">
      <c r="B18301" t="s">
        <v>148</v>
      </c>
      <c r="D18301">
        <v>551</v>
      </c>
    </row>
    <row r="18302" spans="1:4" ht="19.5" customHeight="1">
      <c r="B18302" t="s">
        <v>149</v>
      </c>
      <c r="D18302">
        <v>1370</v>
      </c>
    </row>
    <row r="18304" spans="1:4" ht="19.5" customHeight="1">
      <c r="A18304" t="s">
        <v>168</v>
      </c>
    </row>
    <row r="18305" spans="1:4" ht="19.5" customHeight="1">
      <c r="A18305" t="s">
        <v>169</v>
      </c>
    </row>
    <row r="18307" spans="1:4" ht="19.5" customHeight="1">
      <c r="A18307" t="s">
        <v>190</v>
      </c>
    </row>
    <row r="18309" spans="1:4" ht="19.5" customHeight="1">
      <c r="A18309" s="6" t="s">
        <v>757</v>
      </c>
    </row>
    <row r="18311" spans="1:4" ht="19.5" customHeight="1">
      <c r="B18311" t="s">
        <v>336</v>
      </c>
    </row>
    <row r="18312" spans="1:4" ht="19.5" customHeight="1">
      <c r="B18312" t="s">
        <v>176</v>
      </c>
      <c r="D18312">
        <v>5</v>
      </c>
    </row>
    <row r="18313" spans="1:4" ht="19.5" customHeight="1">
      <c r="B18313" t="s">
        <v>177</v>
      </c>
      <c r="D18313">
        <v>30</v>
      </c>
    </row>
    <row r="18314" spans="1:4" ht="19.5" customHeight="1">
      <c r="B18314" t="s">
        <v>178</v>
      </c>
      <c r="D18314">
        <v>4</v>
      </c>
    </row>
    <row r="18315" spans="1:4" ht="19.5" customHeight="1">
      <c r="B18315" t="s">
        <v>179</v>
      </c>
      <c r="D18315">
        <v>26</v>
      </c>
    </row>
    <row r="18316" spans="1:4" ht="19.5" customHeight="1">
      <c r="B18316" t="s">
        <v>180</v>
      </c>
      <c r="D18316">
        <v>1</v>
      </c>
    </row>
    <row r="18317" spans="1:4" ht="19.5" customHeight="1">
      <c r="B18317" t="s">
        <v>181</v>
      </c>
      <c r="D18317">
        <v>12</v>
      </c>
    </row>
    <row r="18318" spans="1:4" ht="19.5" customHeight="1">
      <c r="B18318" t="s">
        <v>182</v>
      </c>
      <c r="D18318">
        <v>6</v>
      </c>
    </row>
    <row r="18319" spans="1:4" ht="19.5" customHeight="1">
      <c r="B18319" t="s">
        <v>183</v>
      </c>
      <c r="D18319">
        <v>24</v>
      </c>
    </row>
    <row r="18321" spans="1:4" ht="19.5" customHeight="1">
      <c r="B18321" t="s">
        <v>184</v>
      </c>
    </row>
    <row r="18322" spans="1:4" ht="19.5" customHeight="1">
      <c r="B18322" t="s">
        <v>185</v>
      </c>
      <c r="D18322">
        <v>11</v>
      </c>
    </row>
    <row r="18323" spans="1:4" ht="19.5" customHeight="1">
      <c r="B18323" t="s">
        <v>186</v>
      </c>
      <c r="D18323">
        <v>53</v>
      </c>
    </row>
    <row r="18326" spans="1:4" ht="19.5" customHeight="1">
      <c r="B18326" t="s">
        <v>148</v>
      </c>
      <c r="D18326">
        <v>547</v>
      </c>
    </row>
    <row r="18327" spans="1:4" ht="19.5" customHeight="1">
      <c r="B18327" t="s">
        <v>149</v>
      </c>
      <c r="D18327">
        <v>1491</v>
      </c>
    </row>
    <row r="18329" spans="1:4" ht="19.5" customHeight="1">
      <c r="A18329" t="s">
        <v>168</v>
      </c>
    </row>
    <row r="18330" spans="1:4" ht="19.5" customHeight="1">
      <c r="A18330" t="s">
        <v>169</v>
      </c>
    </row>
    <row r="18332" spans="1:4" ht="19.5" customHeight="1">
      <c r="A18332" t="s">
        <v>190</v>
      </c>
    </row>
    <row r="18334" spans="1:4" ht="19.5" customHeight="1">
      <c r="A18334" s="6" t="s">
        <v>758</v>
      </c>
    </row>
    <row r="18336" spans="1:4" ht="19.5" customHeight="1">
      <c r="B18336" t="s">
        <v>336</v>
      </c>
    </row>
    <row r="18337" spans="2:4" ht="19.5" customHeight="1">
      <c r="B18337" t="s">
        <v>176</v>
      </c>
      <c r="D18337">
        <v>48</v>
      </c>
    </row>
    <row r="18338" spans="2:4" ht="19.5" customHeight="1">
      <c r="B18338" t="s">
        <v>177</v>
      </c>
      <c r="D18338">
        <v>441</v>
      </c>
    </row>
    <row r="18339" spans="2:4" ht="19.5" customHeight="1">
      <c r="B18339" t="s">
        <v>178</v>
      </c>
      <c r="D18339">
        <v>21</v>
      </c>
    </row>
    <row r="18340" spans="2:4" ht="19.5" customHeight="1">
      <c r="B18340" t="s">
        <v>179</v>
      </c>
      <c r="D18340">
        <v>131</v>
      </c>
    </row>
    <row r="18341" spans="2:4" ht="19.5" customHeight="1">
      <c r="B18341" t="s">
        <v>180</v>
      </c>
      <c r="D18341">
        <v>29</v>
      </c>
    </row>
    <row r="18342" spans="2:4" ht="19.5" customHeight="1">
      <c r="B18342" t="s">
        <v>181</v>
      </c>
      <c r="D18342">
        <v>186</v>
      </c>
    </row>
    <row r="18343" spans="2:4" ht="19.5" customHeight="1">
      <c r="B18343" t="s">
        <v>182</v>
      </c>
      <c r="D18343">
        <v>30</v>
      </c>
    </row>
    <row r="18344" spans="2:4" ht="19.5" customHeight="1">
      <c r="B18344" t="s">
        <v>183</v>
      </c>
      <c r="D18344">
        <v>221</v>
      </c>
    </row>
    <row r="18346" spans="2:4" ht="19.5" customHeight="1">
      <c r="B18346" t="s">
        <v>184</v>
      </c>
    </row>
    <row r="18347" spans="2:4" ht="19.5" customHeight="1">
      <c r="B18347" t="s">
        <v>185</v>
      </c>
      <c r="D18347">
        <v>58</v>
      </c>
    </row>
    <row r="18348" spans="2:4" ht="19.5" customHeight="1">
      <c r="B18348" t="s">
        <v>186</v>
      </c>
      <c r="D18348">
        <v>176</v>
      </c>
    </row>
    <row r="18351" spans="2:4" ht="19.5" customHeight="1">
      <c r="B18351" t="s">
        <v>148</v>
      </c>
      <c r="D18351">
        <v>1650</v>
      </c>
    </row>
    <row r="18352" spans="2:4" ht="19.5" customHeight="1">
      <c r="B18352" t="s">
        <v>149</v>
      </c>
      <c r="D18352">
        <v>4127</v>
      </c>
    </row>
    <row r="18354" spans="1:4" ht="19.5" customHeight="1">
      <c r="A18354" t="s">
        <v>168</v>
      </c>
    </row>
    <row r="18355" spans="1:4" ht="19.5" customHeight="1">
      <c r="A18355" t="s">
        <v>169</v>
      </c>
    </row>
    <row r="18357" spans="1:4" ht="19.5" customHeight="1">
      <c r="A18357" t="s">
        <v>190</v>
      </c>
    </row>
    <row r="18359" spans="1:4" ht="19.5" customHeight="1">
      <c r="A18359" s="6" t="s">
        <v>759</v>
      </c>
    </row>
    <row r="18361" spans="1:4" ht="19.5" customHeight="1">
      <c r="B18361" t="s">
        <v>336</v>
      </c>
    </row>
    <row r="18362" spans="1:4" ht="19.5" customHeight="1">
      <c r="B18362" t="s">
        <v>176</v>
      </c>
      <c r="D18362">
        <v>145</v>
      </c>
    </row>
    <row r="18363" spans="1:4" ht="19.5" customHeight="1">
      <c r="B18363" t="s">
        <v>177</v>
      </c>
      <c r="D18363">
        <v>771</v>
      </c>
    </row>
    <row r="18364" spans="1:4" ht="19.5" customHeight="1">
      <c r="B18364" t="s">
        <v>178</v>
      </c>
      <c r="D18364">
        <v>91</v>
      </c>
    </row>
    <row r="18365" spans="1:4" ht="19.5" customHeight="1">
      <c r="B18365" t="s">
        <v>179</v>
      </c>
      <c r="D18365">
        <v>458</v>
      </c>
    </row>
    <row r="18366" spans="1:4" ht="19.5" customHeight="1">
      <c r="B18366" t="s">
        <v>180</v>
      </c>
      <c r="D18366">
        <v>63</v>
      </c>
    </row>
    <row r="18367" spans="1:4" ht="19.5" customHeight="1">
      <c r="B18367" t="s">
        <v>181</v>
      </c>
      <c r="D18367">
        <v>330</v>
      </c>
    </row>
    <row r="18368" spans="1:4" ht="19.5" customHeight="1">
      <c r="B18368" t="s">
        <v>182</v>
      </c>
      <c r="D18368">
        <v>64</v>
      </c>
    </row>
    <row r="18369" spans="1:4" ht="19.5" customHeight="1">
      <c r="B18369" t="s">
        <v>183</v>
      </c>
      <c r="D18369">
        <v>250</v>
      </c>
    </row>
    <row r="18371" spans="1:4" ht="19.5" customHeight="1">
      <c r="B18371" t="s">
        <v>184</v>
      </c>
    </row>
    <row r="18372" spans="1:4" ht="19.5" customHeight="1">
      <c r="B18372" t="s">
        <v>185</v>
      </c>
      <c r="D18372">
        <v>90</v>
      </c>
    </row>
    <row r="18373" spans="1:4" ht="19.5" customHeight="1">
      <c r="B18373" t="s">
        <v>186</v>
      </c>
      <c r="D18373">
        <v>261</v>
      </c>
    </row>
    <row r="18376" spans="1:4" ht="19.5" customHeight="1">
      <c r="B18376" t="s">
        <v>148</v>
      </c>
      <c r="D18376">
        <v>3237</v>
      </c>
    </row>
    <row r="18377" spans="1:4" ht="19.5" customHeight="1">
      <c r="B18377" t="s">
        <v>149</v>
      </c>
      <c r="D18377">
        <v>10105</v>
      </c>
    </row>
    <row r="18379" spans="1:4" ht="19.5" customHeight="1">
      <c r="A18379" t="s">
        <v>168</v>
      </c>
    </row>
    <row r="18380" spans="1:4" ht="19.5" customHeight="1">
      <c r="A18380" t="s">
        <v>169</v>
      </c>
    </row>
    <row r="18383" spans="1:4" ht="19.5" customHeight="1">
      <c r="A18383" t="s">
        <v>190</v>
      </c>
    </row>
    <row r="18385" spans="1:4" ht="19.5" customHeight="1">
      <c r="A18385" s="6" t="s">
        <v>760</v>
      </c>
    </row>
    <row r="18387" spans="1:4" ht="19.5" customHeight="1">
      <c r="B18387" t="s">
        <v>336</v>
      </c>
    </row>
    <row r="18388" spans="1:4" ht="19.5" customHeight="1">
      <c r="B18388" t="s">
        <v>176</v>
      </c>
      <c r="D18388">
        <v>18</v>
      </c>
    </row>
    <row r="18389" spans="1:4" ht="19.5" customHeight="1">
      <c r="B18389" t="s">
        <v>177</v>
      </c>
      <c r="D18389">
        <v>144</v>
      </c>
    </row>
    <row r="18390" spans="1:4" ht="19.5" customHeight="1">
      <c r="B18390" t="s">
        <v>178</v>
      </c>
      <c r="D18390">
        <v>5</v>
      </c>
    </row>
    <row r="18391" spans="1:4" ht="19.5" customHeight="1">
      <c r="B18391" t="s">
        <v>179</v>
      </c>
      <c r="D18391">
        <v>22</v>
      </c>
    </row>
    <row r="18392" spans="1:4" ht="19.5" customHeight="1">
      <c r="B18392" t="s">
        <v>180</v>
      </c>
      <c r="D18392">
        <v>1</v>
      </c>
    </row>
    <row r="18393" spans="1:4" ht="19.5" customHeight="1">
      <c r="B18393" t="s">
        <v>181</v>
      </c>
      <c r="D18393">
        <v>8</v>
      </c>
    </row>
    <row r="18394" spans="1:4" ht="19.5" customHeight="1">
      <c r="B18394" t="s">
        <v>182</v>
      </c>
      <c r="D18394">
        <v>1</v>
      </c>
    </row>
    <row r="18395" spans="1:4" ht="19.5" customHeight="1">
      <c r="B18395" t="s">
        <v>183</v>
      </c>
      <c r="D18395">
        <v>2</v>
      </c>
    </row>
    <row r="18397" spans="1:4" ht="19.5" customHeight="1">
      <c r="B18397" t="s">
        <v>184</v>
      </c>
    </row>
    <row r="18398" spans="1:4" ht="19.5" customHeight="1">
      <c r="B18398" t="s">
        <v>185</v>
      </c>
      <c r="D18398">
        <v>2</v>
      </c>
    </row>
    <row r="18399" spans="1:4" ht="19.5" customHeight="1">
      <c r="B18399" t="s">
        <v>186</v>
      </c>
      <c r="D18399">
        <v>12</v>
      </c>
    </row>
    <row r="18402" spans="1:4" ht="19.5" customHeight="1">
      <c r="B18402" t="s">
        <v>148</v>
      </c>
      <c r="D18402">
        <v>161</v>
      </c>
    </row>
    <row r="18403" spans="1:4" ht="19.5" customHeight="1">
      <c r="B18403" t="s">
        <v>149</v>
      </c>
      <c r="D18403">
        <v>531</v>
      </c>
    </row>
    <row r="18405" spans="1:4" ht="19.5" customHeight="1">
      <c r="A18405" t="s">
        <v>168</v>
      </c>
    </row>
    <row r="18406" spans="1:4" ht="19.5" customHeight="1">
      <c r="A18406" t="s">
        <v>169</v>
      </c>
    </row>
    <row r="18409" spans="1:4" ht="19.5" customHeight="1">
      <c r="A18409" t="s">
        <v>190</v>
      </c>
    </row>
    <row r="18411" spans="1:4" ht="19.5" customHeight="1">
      <c r="A18411" s="6" t="s">
        <v>761</v>
      </c>
    </row>
    <row r="18413" spans="1:4" ht="19.5" customHeight="1">
      <c r="B18413" t="s">
        <v>336</v>
      </c>
    </row>
    <row r="18414" spans="1:4" ht="19.5" customHeight="1">
      <c r="B18414" t="s">
        <v>176</v>
      </c>
      <c r="D18414">
        <v>5</v>
      </c>
    </row>
    <row r="18415" spans="1:4" ht="19.5" customHeight="1">
      <c r="B18415" t="s">
        <v>177</v>
      </c>
      <c r="D18415">
        <v>92</v>
      </c>
    </row>
    <row r="18416" spans="1:4" ht="19.5" customHeight="1">
      <c r="B18416" t="s">
        <v>178</v>
      </c>
      <c r="D18416">
        <v>5</v>
      </c>
    </row>
    <row r="18417" spans="1:4" ht="19.5" customHeight="1">
      <c r="B18417" t="s">
        <v>179</v>
      </c>
      <c r="D18417">
        <v>37</v>
      </c>
    </row>
    <row r="18418" spans="1:4" ht="19.5" customHeight="1">
      <c r="B18418" t="s">
        <v>180</v>
      </c>
      <c r="D18418">
        <v>2</v>
      </c>
    </row>
    <row r="18419" spans="1:4" ht="19.5" customHeight="1">
      <c r="B18419" t="s">
        <v>181</v>
      </c>
      <c r="D18419">
        <v>34</v>
      </c>
    </row>
    <row r="18420" spans="1:4" ht="19.5" customHeight="1">
      <c r="B18420" t="s">
        <v>182</v>
      </c>
      <c r="D18420">
        <v>2</v>
      </c>
    </row>
    <row r="18421" spans="1:4" ht="19.5" customHeight="1">
      <c r="B18421" t="s">
        <v>183</v>
      </c>
      <c r="D18421">
        <v>24</v>
      </c>
    </row>
    <row r="18423" spans="1:4" ht="19.5" customHeight="1">
      <c r="B18423" t="s">
        <v>184</v>
      </c>
    </row>
    <row r="18424" spans="1:4" ht="19.5" customHeight="1">
      <c r="B18424" t="s">
        <v>185</v>
      </c>
      <c r="D18424">
        <v>1</v>
      </c>
    </row>
    <row r="18425" spans="1:4" ht="19.5" customHeight="1">
      <c r="B18425" t="s">
        <v>186</v>
      </c>
      <c r="D18425">
        <v>32</v>
      </c>
    </row>
    <row r="18428" spans="1:4" ht="19.5" customHeight="1">
      <c r="B18428" t="s">
        <v>148</v>
      </c>
      <c r="D18428">
        <v>107</v>
      </c>
    </row>
    <row r="18429" spans="1:4" ht="19.5" customHeight="1">
      <c r="B18429" t="s">
        <v>149</v>
      </c>
      <c r="D18429">
        <v>717</v>
      </c>
    </row>
    <row r="18431" spans="1:4" ht="19.5" customHeight="1">
      <c r="A18431" t="s">
        <v>168</v>
      </c>
    </row>
    <row r="18432" spans="1:4" ht="19.5" customHeight="1">
      <c r="A18432" t="s">
        <v>169</v>
      </c>
    </row>
    <row r="18435" spans="1:4" ht="19.5" customHeight="1">
      <c r="A18435" t="s">
        <v>190</v>
      </c>
    </row>
    <row r="18437" spans="1:4" ht="19.5" customHeight="1">
      <c r="A18437" s="6" t="s">
        <v>762</v>
      </c>
    </row>
    <row r="18439" spans="1:4" ht="19.5" customHeight="1">
      <c r="B18439" t="s">
        <v>336</v>
      </c>
    </row>
    <row r="18440" spans="1:4" ht="19.5" customHeight="1">
      <c r="B18440" t="s">
        <v>176</v>
      </c>
      <c r="D18440">
        <v>21</v>
      </c>
    </row>
    <row r="18441" spans="1:4" ht="19.5" customHeight="1">
      <c r="B18441" t="s">
        <v>177</v>
      </c>
      <c r="D18441">
        <v>371</v>
      </c>
    </row>
    <row r="18442" spans="1:4" ht="19.5" customHeight="1">
      <c r="B18442" t="s">
        <v>178</v>
      </c>
      <c r="D18442">
        <v>7</v>
      </c>
    </row>
    <row r="18443" spans="1:4" ht="19.5" customHeight="1">
      <c r="B18443" t="s">
        <v>179</v>
      </c>
      <c r="D18443">
        <v>281</v>
      </c>
    </row>
    <row r="18444" spans="1:4" ht="19.5" customHeight="1">
      <c r="B18444" t="s">
        <v>180</v>
      </c>
      <c r="D18444">
        <v>30</v>
      </c>
    </row>
    <row r="18445" spans="1:4" ht="19.5" customHeight="1">
      <c r="B18445" t="s">
        <v>181</v>
      </c>
      <c r="D18445">
        <v>487</v>
      </c>
    </row>
    <row r="18446" spans="1:4" ht="19.5" customHeight="1">
      <c r="B18446" t="s">
        <v>182</v>
      </c>
      <c r="D18446">
        <v>57</v>
      </c>
    </row>
    <row r="18447" spans="1:4" ht="19.5" customHeight="1">
      <c r="B18447" t="s">
        <v>183</v>
      </c>
      <c r="D18447">
        <v>503</v>
      </c>
    </row>
    <row r="18449" spans="1:4" ht="19.5" customHeight="1">
      <c r="B18449" t="s">
        <v>184</v>
      </c>
    </row>
    <row r="18450" spans="1:4" ht="19.5" customHeight="1">
      <c r="B18450" t="s">
        <v>185</v>
      </c>
    </row>
    <row r="18451" spans="1:4" ht="19.5" customHeight="1">
      <c r="B18451" t="s">
        <v>186</v>
      </c>
    </row>
    <row r="18454" spans="1:4" ht="19.5" customHeight="1">
      <c r="B18454" t="s">
        <v>148</v>
      </c>
      <c r="D18454">
        <v>3520</v>
      </c>
    </row>
    <row r="18455" spans="1:4" ht="19.5" customHeight="1">
      <c r="B18455" t="s">
        <v>149</v>
      </c>
      <c r="D18455">
        <v>17984</v>
      </c>
    </row>
    <row r="18457" spans="1:4" ht="19.5" customHeight="1">
      <c r="A18457" t="s">
        <v>168</v>
      </c>
    </row>
    <row r="18458" spans="1:4" ht="19.5" customHeight="1">
      <c r="A18458" t="s">
        <v>169</v>
      </c>
    </row>
    <row r="18461" spans="1:4" ht="19.5" customHeight="1">
      <c r="A18461" t="s">
        <v>190</v>
      </c>
    </row>
    <row r="18463" spans="1:4" ht="19.5" customHeight="1">
      <c r="A18463" s="6" t="s">
        <v>763</v>
      </c>
    </row>
    <row r="18465" spans="2:4" ht="19.5" customHeight="1">
      <c r="B18465" t="s">
        <v>336</v>
      </c>
    </row>
    <row r="18466" spans="2:4" ht="19.5" customHeight="1">
      <c r="B18466" t="s">
        <v>176</v>
      </c>
      <c r="D18466">
        <v>82</v>
      </c>
    </row>
    <row r="18467" spans="2:4" ht="19.5" customHeight="1">
      <c r="B18467" t="s">
        <v>177</v>
      </c>
      <c r="D18467">
        <v>573</v>
      </c>
    </row>
    <row r="18468" spans="2:4" ht="19.5" customHeight="1">
      <c r="B18468" t="s">
        <v>178</v>
      </c>
      <c r="D18468">
        <v>25</v>
      </c>
    </row>
    <row r="18469" spans="2:4" ht="19.5" customHeight="1">
      <c r="B18469" t="s">
        <v>179</v>
      </c>
      <c r="D18469">
        <v>224</v>
      </c>
    </row>
    <row r="18470" spans="2:4" ht="19.5" customHeight="1">
      <c r="B18470" t="s">
        <v>180</v>
      </c>
      <c r="D18470">
        <v>23</v>
      </c>
    </row>
    <row r="18471" spans="2:4" ht="19.5" customHeight="1">
      <c r="B18471" t="s">
        <v>181</v>
      </c>
      <c r="D18471">
        <v>178</v>
      </c>
    </row>
    <row r="18472" spans="2:4" ht="19.5" customHeight="1">
      <c r="B18472" t="s">
        <v>182</v>
      </c>
      <c r="D18472">
        <v>15</v>
      </c>
    </row>
    <row r="18473" spans="2:4" ht="19.5" customHeight="1">
      <c r="B18473" t="s">
        <v>183</v>
      </c>
      <c r="D18473">
        <v>149</v>
      </c>
    </row>
    <row r="18475" spans="2:4" ht="19.5" customHeight="1">
      <c r="B18475" t="s">
        <v>184</v>
      </c>
    </row>
    <row r="18476" spans="2:4" ht="19.5" customHeight="1">
      <c r="B18476" t="s">
        <v>185</v>
      </c>
      <c r="D18476">
        <v>59</v>
      </c>
    </row>
    <row r="18477" spans="2:4" ht="19.5" customHeight="1">
      <c r="B18477" t="s">
        <v>186</v>
      </c>
      <c r="D18477">
        <v>352</v>
      </c>
    </row>
    <row r="18480" spans="2:4" ht="19.5" customHeight="1">
      <c r="B18480" t="s">
        <v>148</v>
      </c>
      <c r="D18480">
        <v>2034</v>
      </c>
    </row>
    <row r="18481" spans="1:4" ht="19.5" customHeight="1">
      <c r="B18481" t="s">
        <v>149</v>
      </c>
      <c r="D18481">
        <v>7609</v>
      </c>
    </row>
    <row r="18483" spans="1:4" ht="19.5" customHeight="1">
      <c r="A18483" t="s">
        <v>168</v>
      </c>
    </row>
    <row r="18484" spans="1:4" ht="19.5" customHeight="1">
      <c r="A18484" t="s">
        <v>169</v>
      </c>
    </row>
    <row r="18487" spans="1:4" ht="19.5" customHeight="1">
      <c r="A18487" t="s">
        <v>190</v>
      </c>
    </row>
    <row r="18489" spans="1:4" ht="19.5" customHeight="1">
      <c r="A18489" s="6" t="s">
        <v>764</v>
      </c>
    </row>
    <row r="18491" spans="1:4" ht="19.5" customHeight="1">
      <c r="B18491" t="s">
        <v>336</v>
      </c>
    </row>
    <row r="18492" spans="1:4" ht="19.5" customHeight="1">
      <c r="B18492" t="s">
        <v>176</v>
      </c>
      <c r="D18492">
        <v>47</v>
      </c>
    </row>
    <row r="18493" spans="1:4" ht="19.5" customHeight="1">
      <c r="B18493" t="s">
        <v>177</v>
      </c>
      <c r="D18493">
        <v>251</v>
      </c>
    </row>
    <row r="18494" spans="1:4" ht="19.5" customHeight="1">
      <c r="B18494" t="s">
        <v>178</v>
      </c>
      <c r="D18494">
        <v>15</v>
      </c>
    </row>
    <row r="18495" spans="1:4" ht="19.5" customHeight="1">
      <c r="B18495" t="s">
        <v>179</v>
      </c>
      <c r="D18495">
        <v>65</v>
      </c>
    </row>
    <row r="18496" spans="1:4" ht="19.5" customHeight="1">
      <c r="B18496" t="s">
        <v>180</v>
      </c>
      <c r="D18496">
        <v>12</v>
      </c>
    </row>
    <row r="18497" spans="1:4" ht="19.5" customHeight="1">
      <c r="B18497" t="s">
        <v>181</v>
      </c>
      <c r="D18497">
        <v>32</v>
      </c>
    </row>
    <row r="18498" spans="1:4" ht="19.5" customHeight="1">
      <c r="B18498" t="s">
        <v>182</v>
      </c>
      <c r="D18498">
        <v>25</v>
      </c>
    </row>
    <row r="18499" spans="1:4" ht="19.5" customHeight="1">
      <c r="B18499" t="s">
        <v>183</v>
      </c>
      <c r="D18499">
        <v>85</v>
      </c>
    </row>
    <row r="18501" spans="1:4" ht="19.5" customHeight="1">
      <c r="B18501" t="s">
        <v>184</v>
      </c>
    </row>
    <row r="18502" spans="1:4" ht="19.5" customHeight="1">
      <c r="B18502" t="s">
        <v>185</v>
      </c>
      <c r="D18502">
        <v>23</v>
      </c>
    </row>
    <row r="18503" spans="1:4" ht="19.5" customHeight="1">
      <c r="B18503" t="s">
        <v>186</v>
      </c>
      <c r="D18503">
        <v>77</v>
      </c>
    </row>
    <row r="18506" spans="1:4" ht="19.5" customHeight="1">
      <c r="B18506" t="s">
        <v>148</v>
      </c>
      <c r="D18506">
        <v>621</v>
      </c>
    </row>
    <row r="18507" spans="1:4" ht="19.5" customHeight="1">
      <c r="B18507" t="s">
        <v>149</v>
      </c>
      <c r="D18507">
        <v>1924</v>
      </c>
    </row>
    <row r="18511" spans="1:4" ht="19.5" customHeight="1">
      <c r="A18511" t="s">
        <v>190</v>
      </c>
    </row>
    <row r="18513" spans="1:4" ht="19.5" customHeight="1">
      <c r="A18513" s="6" t="s">
        <v>765</v>
      </c>
    </row>
    <row r="18515" spans="1:4" ht="19.5" customHeight="1">
      <c r="B18515" t="s">
        <v>336</v>
      </c>
    </row>
    <row r="18516" spans="1:4" ht="19.5" customHeight="1">
      <c r="B18516" t="s">
        <v>176</v>
      </c>
      <c r="D18516">
        <v>169</v>
      </c>
    </row>
    <row r="18517" spans="1:4" ht="19.5" customHeight="1">
      <c r="B18517" t="s">
        <v>177</v>
      </c>
      <c r="D18517">
        <v>1044</v>
      </c>
    </row>
    <row r="18518" spans="1:4" ht="19.5" customHeight="1">
      <c r="B18518" t="s">
        <v>178</v>
      </c>
      <c r="D18518">
        <v>57</v>
      </c>
    </row>
    <row r="18519" spans="1:4" ht="19.5" customHeight="1">
      <c r="B18519" t="s">
        <v>179</v>
      </c>
      <c r="D18519">
        <v>259</v>
      </c>
    </row>
    <row r="18520" spans="1:4" ht="19.5" customHeight="1">
      <c r="B18520" t="s">
        <v>180</v>
      </c>
      <c r="D18520">
        <v>98</v>
      </c>
    </row>
    <row r="18521" spans="1:4" ht="19.5" customHeight="1">
      <c r="B18521" t="s">
        <v>181</v>
      </c>
      <c r="D18521">
        <v>216</v>
      </c>
    </row>
    <row r="18522" spans="1:4" ht="19.5" customHeight="1">
      <c r="B18522" t="s">
        <v>182</v>
      </c>
      <c r="D18522">
        <v>78</v>
      </c>
    </row>
    <row r="18523" spans="1:4" ht="19.5" customHeight="1">
      <c r="B18523" t="s">
        <v>183</v>
      </c>
      <c r="D18523">
        <v>223</v>
      </c>
    </row>
    <row r="18525" spans="1:4" ht="19.5" customHeight="1">
      <c r="B18525" t="s">
        <v>184</v>
      </c>
    </row>
    <row r="18526" spans="1:4" ht="19.5" customHeight="1">
      <c r="B18526" t="s">
        <v>185</v>
      </c>
      <c r="D18526">
        <v>174</v>
      </c>
    </row>
    <row r="18527" spans="1:4" ht="19.5" customHeight="1">
      <c r="B18527" t="s">
        <v>186</v>
      </c>
      <c r="D18527">
        <v>494</v>
      </c>
    </row>
    <row r="18530" spans="1:4" ht="19.5" customHeight="1">
      <c r="B18530" t="s">
        <v>148</v>
      </c>
      <c r="D18530">
        <v>5249</v>
      </c>
    </row>
    <row r="18531" spans="1:4" ht="19.5" customHeight="1">
      <c r="B18531" t="s">
        <v>149</v>
      </c>
      <c r="D18531">
        <v>11670</v>
      </c>
    </row>
    <row r="18533" spans="1:4" ht="19.5" customHeight="1">
      <c r="A18533" t="s">
        <v>168</v>
      </c>
    </row>
    <row r="18534" spans="1:4" ht="19.5" customHeight="1">
      <c r="A18534" t="s">
        <v>169</v>
      </c>
    </row>
    <row r="18537" spans="1:4" ht="19.5" customHeight="1">
      <c r="A18537" t="s">
        <v>190</v>
      </c>
    </row>
    <row r="18539" spans="1:4" ht="19.5" customHeight="1">
      <c r="A18539" s="6" t="s">
        <v>766</v>
      </c>
    </row>
    <row r="18541" spans="1:4" ht="19.5" customHeight="1">
      <c r="B18541" t="s">
        <v>336</v>
      </c>
    </row>
    <row r="18542" spans="1:4" ht="19.5" customHeight="1">
      <c r="B18542" t="s">
        <v>176</v>
      </c>
      <c r="D18542">
        <v>34</v>
      </c>
    </row>
    <row r="18543" spans="1:4" ht="19.5" customHeight="1">
      <c r="B18543" t="s">
        <v>177</v>
      </c>
      <c r="D18543">
        <v>281</v>
      </c>
    </row>
    <row r="18544" spans="1:4" ht="19.5" customHeight="1">
      <c r="B18544" t="s">
        <v>178</v>
      </c>
      <c r="D18544">
        <v>31</v>
      </c>
    </row>
    <row r="18545" spans="1:4" ht="19.5" customHeight="1">
      <c r="B18545" t="s">
        <v>179</v>
      </c>
      <c r="D18545">
        <v>189</v>
      </c>
    </row>
    <row r="18546" spans="1:4" ht="19.5" customHeight="1">
      <c r="B18546" t="s">
        <v>180</v>
      </c>
      <c r="D18546">
        <v>12</v>
      </c>
    </row>
    <row r="18547" spans="1:4" ht="19.5" customHeight="1">
      <c r="B18547" t="s">
        <v>181</v>
      </c>
      <c r="D18547">
        <v>107</v>
      </c>
    </row>
    <row r="18548" spans="1:4" ht="19.5" customHeight="1">
      <c r="B18548" t="s">
        <v>182</v>
      </c>
      <c r="D18548">
        <v>10</v>
      </c>
    </row>
    <row r="18549" spans="1:4" ht="19.5" customHeight="1">
      <c r="B18549" t="s">
        <v>183</v>
      </c>
      <c r="D18549">
        <v>71</v>
      </c>
    </row>
    <row r="18551" spans="1:4" ht="19.5" customHeight="1">
      <c r="B18551" t="s">
        <v>184</v>
      </c>
    </row>
    <row r="18552" spans="1:4" ht="19.5" customHeight="1">
      <c r="B18552" t="s">
        <v>185</v>
      </c>
      <c r="D18552">
        <v>55</v>
      </c>
    </row>
    <row r="18553" spans="1:4" ht="19.5" customHeight="1">
      <c r="B18553" t="s">
        <v>186</v>
      </c>
      <c r="D18553">
        <v>166</v>
      </c>
    </row>
    <row r="18556" spans="1:4" ht="19.5" customHeight="1">
      <c r="B18556" t="s">
        <v>148</v>
      </c>
      <c r="D18556">
        <v>1441</v>
      </c>
    </row>
    <row r="18557" spans="1:4" ht="19.5" customHeight="1">
      <c r="B18557" t="s">
        <v>149</v>
      </c>
      <c r="D18557">
        <v>3818</v>
      </c>
    </row>
    <row r="18559" spans="1:4" ht="19.5" customHeight="1">
      <c r="A18559" t="s">
        <v>168</v>
      </c>
    </row>
    <row r="18560" spans="1:4" ht="19.5" customHeight="1">
      <c r="A18560" t="s">
        <v>169</v>
      </c>
    </row>
    <row r="18563" spans="1:4" ht="19.5" customHeight="1">
      <c r="A18563" t="s">
        <v>190</v>
      </c>
    </row>
    <row r="18566" spans="1:4" ht="19.5" customHeight="1">
      <c r="A18566" t="s">
        <v>190</v>
      </c>
    </row>
    <row r="18568" spans="1:4" ht="19.5" customHeight="1">
      <c r="A18568" s="6" t="s">
        <v>767</v>
      </c>
    </row>
    <row r="18570" spans="1:4" ht="19.5" customHeight="1">
      <c r="B18570" t="s">
        <v>336</v>
      </c>
    </row>
    <row r="18571" spans="1:4" ht="19.5" customHeight="1">
      <c r="B18571" t="s">
        <v>176</v>
      </c>
      <c r="D18571">
        <v>36</v>
      </c>
    </row>
    <row r="18572" spans="1:4" ht="19.5" customHeight="1">
      <c r="B18572" t="s">
        <v>177</v>
      </c>
      <c r="D18572">
        <v>273</v>
      </c>
    </row>
    <row r="18573" spans="1:4" ht="19.5" customHeight="1">
      <c r="B18573" t="s">
        <v>178</v>
      </c>
      <c r="D18573">
        <v>38</v>
      </c>
    </row>
    <row r="18574" spans="1:4" ht="19.5" customHeight="1">
      <c r="B18574" t="s">
        <v>179</v>
      </c>
      <c r="D18574">
        <v>450</v>
      </c>
    </row>
    <row r="18575" spans="1:4" ht="19.5" customHeight="1">
      <c r="B18575" t="s">
        <v>180</v>
      </c>
      <c r="D18575">
        <v>39</v>
      </c>
    </row>
    <row r="18576" spans="1:4" ht="19.5" customHeight="1">
      <c r="B18576" t="s">
        <v>181</v>
      </c>
      <c r="D18576">
        <v>632</v>
      </c>
    </row>
    <row r="18577" spans="1:4" ht="19.5" customHeight="1">
      <c r="B18577" t="s">
        <v>182</v>
      </c>
      <c r="D18577">
        <v>106</v>
      </c>
    </row>
    <row r="18578" spans="1:4" ht="19.5" customHeight="1">
      <c r="B18578" t="s">
        <v>183</v>
      </c>
      <c r="D18578">
        <v>617</v>
      </c>
    </row>
    <row r="18580" spans="1:4" ht="19.5" customHeight="1">
      <c r="B18580" t="s">
        <v>184</v>
      </c>
    </row>
    <row r="18581" spans="1:4" ht="19.5" customHeight="1">
      <c r="B18581" t="s">
        <v>185</v>
      </c>
      <c r="D18581">
        <v>585</v>
      </c>
    </row>
    <row r="18582" spans="1:4" ht="19.5" customHeight="1">
      <c r="B18582" t="s">
        <v>186</v>
      </c>
      <c r="D18582">
        <v>1971</v>
      </c>
    </row>
    <row r="18585" spans="1:4" ht="19.5" customHeight="1">
      <c r="B18585" t="s">
        <v>148</v>
      </c>
      <c r="D18585">
        <v>15689</v>
      </c>
    </row>
    <row r="18587" spans="1:4" ht="19.5" customHeight="1">
      <c r="A18587" t="s">
        <v>168</v>
      </c>
    </row>
    <row r="18588" spans="1:4" ht="19.5" customHeight="1">
      <c r="A18588" t="s">
        <v>169</v>
      </c>
    </row>
    <row r="18589" spans="1:4" ht="19.5" customHeight="1">
      <c r="A18589" t="s">
        <v>190</v>
      </c>
    </row>
    <row r="18592" spans="1:4" ht="19.5" customHeight="1">
      <c r="A18592" t="s">
        <v>190</v>
      </c>
    </row>
    <row r="18594" spans="1:4" ht="19.5" customHeight="1">
      <c r="A18594" s="6" t="s">
        <v>768</v>
      </c>
    </row>
    <row r="18596" spans="1:4" ht="19.5" customHeight="1">
      <c r="B18596" t="s">
        <v>336</v>
      </c>
    </row>
    <row r="18597" spans="1:4" ht="19.5" customHeight="1">
      <c r="B18597" t="s">
        <v>176</v>
      </c>
      <c r="D18597">
        <v>10</v>
      </c>
    </row>
    <row r="18598" spans="1:4" ht="19.5" customHeight="1">
      <c r="B18598" t="s">
        <v>177</v>
      </c>
      <c r="D18598">
        <v>34</v>
      </c>
    </row>
    <row r="18599" spans="1:4" ht="19.5" customHeight="1">
      <c r="B18599" t="s">
        <v>178</v>
      </c>
      <c r="D18599">
        <v>10</v>
      </c>
    </row>
    <row r="18600" spans="1:4" ht="19.5" customHeight="1">
      <c r="B18600" t="s">
        <v>179</v>
      </c>
      <c r="D18600">
        <v>52</v>
      </c>
    </row>
    <row r="18601" spans="1:4" ht="19.5" customHeight="1">
      <c r="B18601" t="s">
        <v>180</v>
      </c>
      <c r="D18601">
        <v>1</v>
      </c>
    </row>
    <row r="18602" spans="1:4" ht="19.5" customHeight="1">
      <c r="B18602" t="s">
        <v>181</v>
      </c>
      <c r="D18602">
        <v>6</v>
      </c>
    </row>
    <row r="18603" spans="1:4" ht="19.5" customHeight="1">
      <c r="B18603" t="s">
        <v>182</v>
      </c>
      <c r="D18603">
        <v>48</v>
      </c>
    </row>
    <row r="18604" spans="1:4" ht="19.5" customHeight="1">
      <c r="B18604" t="s">
        <v>183</v>
      </c>
      <c r="D18604">
        <v>156</v>
      </c>
    </row>
    <row r="18606" spans="1:4" ht="19.5" customHeight="1">
      <c r="B18606" t="s">
        <v>184</v>
      </c>
    </row>
    <row r="18607" spans="1:4" ht="19.5" customHeight="1">
      <c r="B18607" t="s">
        <v>185</v>
      </c>
      <c r="D18607">
        <v>23</v>
      </c>
    </row>
    <row r="18608" spans="1:4" ht="19.5" customHeight="1">
      <c r="B18608" t="s">
        <v>186</v>
      </c>
      <c r="D18608">
        <v>73</v>
      </c>
    </row>
    <row r="18611" spans="1:4" ht="19.5" customHeight="1">
      <c r="B18611" t="s">
        <v>148</v>
      </c>
      <c r="D18611">
        <v>2020</v>
      </c>
    </row>
    <row r="18612" spans="1:4" ht="19.5" customHeight="1">
      <c r="B18612" t="s">
        <v>149</v>
      </c>
      <c r="D18612">
        <v>4555</v>
      </c>
    </row>
    <row r="18614" spans="1:4" ht="19.5" customHeight="1">
      <c r="A18614" t="s">
        <v>168</v>
      </c>
    </row>
    <row r="18615" spans="1:4" ht="19.5" customHeight="1">
      <c r="A18615" t="s">
        <v>169</v>
      </c>
    </row>
    <row r="18618" spans="1:4" ht="19.5" customHeight="1">
      <c r="A18618" t="s">
        <v>190</v>
      </c>
    </row>
    <row r="18620" spans="1:4" ht="19.5" customHeight="1">
      <c r="A18620" s="6" t="s">
        <v>769</v>
      </c>
    </row>
    <row r="18622" spans="1:4" ht="19.5" customHeight="1">
      <c r="B18622" t="s">
        <v>336</v>
      </c>
    </row>
    <row r="18623" spans="1:4" ht="19.5" customHeight="1">
      <c r="B18623" t="s">
        <v>176</v>
      </c>
      <c r="D18623">
        <v>5</v>
      </c>
    </row>
    <row r="18624" spans="1:4" ht="19.5" customHeight="1">
      <c r="B18624" t="s">
        <v>177</v>
      </c>
      <c r="D18624">
        <v>20</v>
      </c>
    </row>
    <row r="18625" spans="1:4" ht="19.5" customHeight="1">
      <c r="B18625" t="s">
        <v>178</v>
      </c>
      <c r="D18625">
        <v>6</v>
      </c>
    </row>
    <row r="18626" spans="1:4" ht="19.5" customHeight="1">
      <c r="B18626" t="s">
        <v>179</v>
      </c>
      <c r="D18626">
        <v>14</v>
      </c>
    </row>
    <row r="18627" spans="1:4" ht="19.5" customHeight="1">
      <c r="B18627" t="s">
        <v>180</v>
      </c>
      <c r="D18627">
        <v>2</v>
      </c>
    </row>
    <row r="18628" spans="1:4" ht="19.5" customHeight="1">
      <c r="B18628" t="s">
        <v>181</v>
      </c>
      <c r="D18628">
        <v>6</v>
      </c>
    </row>
    <row r="18629" spans="1:4" ht="19.5" customHeight="1">
      <c r="B18629" t="s">
        <v>182</v>
      </c>
      <c r="D18629">
        <v>3</v>
      </c>
    </row>
    <row r="18630" spans="1:4" ht="19.5" customHeight="1">
      <c r="B18630" t="s">
        <v>183</v>
      </c>
      <c r="D18630">
        <v>8</v>
      </c>
    </row>
    <row r="18632" spans="1:4" ht="19.5" customHeight="1">
      <c r="B18632" t="s">
        <v>184</v>
      </c>
    </row>
    <row r="18633" spans="1:4" ht="19.5" customHeight="1">
      <c r="B18633" t="s">
        <v>185</v>
      </c>
      <c r="D18633">
        <v>6</v>
      </c>
    </row>
    <row r="18634" spans="1:4" ht="19.5" customHeight="1">
      <c r="B18634" t="s">
        <v>186</v>
      </c>
      <c r="D18634">
        <v>13</v>
      </c>
    </row>
    <row r="18637" spans="1:4" ht="19.5" customHeight="1">
      <c r="B18637" t="s">
        <v>148</v>
      </c>
      <c r="D18637">
        <v>93</v>
      </c>
    </row>
    <row r="18638" spans="1:4" ht="19.5" customHeight="1">
      <c r="B18638" t="s">
        <v>149</v>
      </c>
      <c r="D18638">
        <v>148</v>
      </c>
    </row>
    <row r="18640" spans="1:4" ht="19.5" customHeight="1">
      <c r="A18640" t="s">
        <v>168</v>
      </c>
    </row>
    <row r="18641" spans="1:4" ht="19.5" customHeight="1">
      <c r="A18641" t="s">
        <v>169</v>
      </c>
    </row>
    <row r="18642" spans="1:4" ht="19.5" customHeight="1">
      <c r="A18642" t="s">
        <v>190</v>
      </c>
    </row>
    <row r="18644" spans="1:4" ht="19.5" customHeight="1">
      <c r="A18644" s="6" t="s">
        <v>770</v>
      </c>
    </row>
    <row r="18646" spans="1:4" ht="19.5" customHeight="1">
      <c r="B18646" t="s">
        <v>336</v>
      </c>
    </row>
    <row r="18647" spans="1:4" ht="19.5" customHeight="1">
      <c r="B18647" t="s">
        <v>176</v>
      </c>
      <c r="D18647">
        <v>7</v>
      </c>
    </row>
    <row r="18648" spans="1:4" ht="19.5" customHeight="1">
      <c r="B18648" t="s">
        <v>177</v>
      </c>
      <c r="D18648">
        <v>38</v>
      </c>
    </row>
    <row r="18649" spans="1:4" ht="19.5" customHeight="1">
      <c r="B18649" t="s">
        <v>178</v>
      </c>
      <c r="D18649">
        <v>0</v>
      </c>
    </row>
    <row r="18650" spans="1:4" ht="19.5" customHeight="1">
      <c r="B18650" t="s">
        <v>179</v>
      </c>
      <c r="D18650">
        <v>3</v>
      </c>
    </row>
    <row r="18651" spans="1:4" ht="19.5" customHeight="1">
      <c r="B18651" t="s">
        <v>180</v>
      </c>
      <c r="D18651">
        <v>0</v>
      </c>
    </row>
    <row r="18652" spans="1:4" ht="19.5" customHeight="1">
      <c r="B18652" t="s">
        <v>181</v>
      </c>
      <c r="D18652">
        <v>3</v>
      </c>
    </row>
    <row r="18653" spans="1:4" ht="19.5" customHeight="1">
      <c r="B18653" t="s">
        <v>182</v>
      </c>
      <c r="D18653">
        <v>1</v>
      </c>
    </row>
    <row r="18654" spans="1:4" ht="19.5" customHeight="1">
      <c r="B18654" t="s">
        <v>183</v>
      </c>
      <c r="D18654">
        <v>5</v>
      </c>
    </row>
    <row r="18656" spans="1:4" ht="19.5" customHeight="1">
      <c r="B18656" t="s">
        <v>184</v>
      </c>
    </row>
    <row r="18657" spans="1:4" ht="19.5" customHeight="1">
      <c r="B18657" t="s">
        <v>185</v>
      </c>
      <c r="D18657">
        <v>1</v>
      </c>
    </row>
    <row r="18658" spans="1:4" ht="19.5" customHeight="1">
      <c r="B18658" t="s">
        <v>186</v>
      </c>
      <c r="D18658">
        <v>8</v>
      </c>
    </row>
    <row r="18661" spans="1:4" ht="19.5" customHeight="1">
      <c r="B18661" t="s">
        <v>148</v>
      </c>
      <c r="D18661">
        <v>69</v>
      </c>
    </row>
    <row r="18662" spans="1:4" ht="19.5" customHeight="1">
      <c r="B18662" t="s">
        <v>149</v>
      </c>
      <c r="D18662">
        <v>246</v>
      </c>
    </row>
    <row r="18664" spans="1:4" ht="19.5" customHeight="1">
      <c r="A18664" t="s">
        <v>168</v>
      </c>
    </row>
    <row r="18665" spans="1:4" ht="19.5" customHeight="1">
      <c r="A18665" t="s">
        <v>169</v>
      </c>
    </row>
    <row r="18668" spans="1:4" ht="19.5" customHeight="1">
      <c r="A18668" t="s">
        <v>190</v>
      </c>
    </row>
    <row r="18670" spans="1:4" ht="19.5" customHeight="1">
      <c r="A18670" s="6" t="s">
        <v>771</v>
      </c>
    </row>
    <row r="18672" spans="1:4" ht="19.5" customHeight="1">
      <c r="B18672" t="s">
        <v>336</v>
      </c>
    </row>
    <row r="18673" spans="2:4" ht="19.5" customHeight="1">
      <c r="B18673" t="s">
        <v>176</v>
      </c>
      <c r="D18673">
        <v>6</v>
      </c>
    </row>
    <row r="18674" spans="2:4" ht="19.5" customHeight="1">
      <c r="B18674" t="s">
        <v>177</v>
      </c>
      <c r="D18674">
        <v>41</v>
      </c>
    </row>
    <row r="18675" spans="2:4" ht="19.5" customHeight="1">
      <c r="B18675" t="s">
        <v>178</v>
      </c>
      <c r="D18675">
        <v>0</v>
      </c>
    </row>
    <row r="18676" spans="2:4" ht="19.5" customHeight="1">
      <c r="B18676" t="s">
        <v>179</v>
      </c>
      <c r="D18676">
        <v>2</v>
      </c>
    </row>
    <row r="18677" spans="2:4" ht="19.5" customHeight="1">
      <c r="B18677" t="s">
        <v>180</v>
      </c>
      <c r="D18677">
        <v>0</v>
      </c>
    </row>
    <row r="18678" spans="2:4" ht="19.5" customHeight="1">
      <c r="B18678" t="s">
        <v>181</v>
      </c>
      <c r="D18678">
        <v>1</v>
      </c>
    </row>
    <row r="18679" spans="2:4" ht="19.5" customHeight="1">
      <c r="B18679" t="s">
        <v>182</v>
      </c>
      <c r="D18679">
        <v>1</v>
      </c>
    </row>
    <row r="18680" spans="2:4" ht="19.5" customHeight="1">
      <c r="B18680" t="s">
        <v>183</v>
      </c>
      <c r="D18680">
        <v>5</v>
      </c>
    </row>
    <row r="18682" spans="2:4" ht="19.5" customHeight="1">
      <c r="B18682" t="s">
        <v>184</v>
      </c>
    </row>
    <row r="18683" spans="2:4" ht="19.5" customHeight="1">
      <c r="B18683" t="s">
        <v>185</v>
      </c>
      <c r="D18683">
        <v>0</v>
      </c>
    </row>
    <row r="18684" spans="2:4" ht="19.5" customHeight="1">
      <c r="B18684" t="s">
        <v>186</v>
      </c>
      <c r="D18684">
        <v>4</v>
      </c>
    </row>
    <row r="18687" spans="2:4" ht="19.5" customHeight="1">
      <c r="B18687" t="s">
        <v>148</v>
      </c>
      <c r="D18687">
        <v>36</v>
      </c>
    </row>
    <row r="18688" spans="2:4" ht="19.5" customHeight="1">
      <c r="B18688" t="s">
        <v>149</v>
      </c>
      <c r="D18688">
        <v>165</v>
      </c>
    </row>
    <row r="18690" spans="1:4" ht="19.5" customHeight="1">
      <c r="A18690" t="s">
        <v>168</v>
      </c>
    </row>
    <row r="18691" spans="1:4" ht="19.5" customHeight="1">
      <c r="A18691" t="s">
        <v>169</v>
      </c>
    </row>
    <row r="18694" spans="1:4" ht="19.5" customHeight="1">
      <c r="A18694" t="s">
        <v>190</v>
      </c>
    </row>
    <row r="18696" spans="1:4" ht="19.5" customHeight="1">
      <c r="A18696" s="6" t="s">
        <v>772</v>
      </c>
    </row>
    <row r="18698" spans="1:4" ht="19.5" customHeight="1">
      <c r="B18698" t="s">
        <v>336</v>
      </c>
    </row>
    <row r="18699" spans="1:4" ht="19.5" customHeight="1">
      <c r="B18699" t="s">
        <v>176</v>
      </c>
      <c r="D18699">
        <v>13</v>
      </c>
    </row>
    <row r="18700" spans="1:4" ht="19.5" customHeight="1">
      <c r="B18700" t="s">
        <v>177</v>
      </c>
      <c r="D18700">
        <v>166</v>
      </c>
    </row>
    <row r="18701" spans="1:4" ht="19.5" customHeight="1">
      <c r="B18701" t="s">
        <v>178</v>
      </c>
      <c r="D18701">
        <v>14</v>
      </c>
    </row>
    <row r="18702" spans="1:4" ht="19.5" customHeight="1">
      <c r="B18702" t="s">
        <v>179</v>
      </c>
      <c r="D18702">
        <v>129</v>
      </c>
    </row>
    <row r="18703" spans="1:4" ht="19.5" customHeight="1">
      <c r="B18703" t="s">
        <v>180</v>
      </c>
      <c r="D18703">
        <v>12</v>
      </c>
    </row>
    <row r="18704" spans="1:4" ht="19.5" customHeight="1">
      <c r="B18704" t="s">
        <v>181</v>
      </c>
      <c r="D18704">
        <v>86</v>
      </c>
    </row>
    <row r="18705" spans="1:4" ht="19.5" customHeight="1">
      <c r="B18705" t="s">
        <v>182</v>
      </c>
      <c r="D18705">
        <v>10</v>
      </c>
    </row>
    <row r="18706" spans="1:4" ht="19.5" customHeight="1">
      <c r="B18706" t="s">
        <v>183</v>
      </c>
      <c r="D18706">
        <v>100</v>
      </c>
    </row>
    <row r="18708" spans="1:4" ht="19.5" customHeight="1">
      <c r="B18708" t="s">
        <v>184</v>
      </c>
    </row>
    <row r="18709" spans="1:4" ht="19.5" customHeight="1">
      <c r="B18709" t="s">
        <v>185</v>
      </c>
      <c r="D18709">
        <v>33</v>
      </c>
    </row>
    <row r="18710" spans="1:4" ht="19.5" customHeight="1">
      <c r="B18710" t="s">
        <v>186</v>
      </c>
      <c r="D18710">
        <v>149</v>
      </c>
    </row>
    <row r="18713" spans="1:4" ht="19.5" customHeight="1">
      <c r="B18713" t="s">
        <v>148</v>
      </c>
      <c r="D18713">
        <v>765</v>
      </c>
    </row>
    <row r="18714" spans="1:4" ht="19.5" customHeight="1">
      <c r="B18714" t="s">
        <v>149</v>
      </c>
      <c r="D18714">
        <v>3059</v>
      </c>
    </row>
    <row r="18716" spans="1:4" ht="19.5" customHeight="1">
      <c r="A18716" t="s">
        <v>168</v>
      </c>
    </row>
    <row r="18717" spans="1:4" ht="19.5" customHeight="1">
      <c r="A18717" t="s">
        <v>169</v>
      </c>
    </row>
    <row r="18719" spans="1:4" ht="19.5" customHeight="1">
      <c r="A18719" t="s">
        <v>190</v>
      </c>
    </row>
    <row r="18721" spans="1:4" ht="19.5" customHeight="1">
      <c r="A18721" s="6" t="s">
        <v>773</v>
      </c>
    </row>
    <row r="18723" spans="1:4" ht="19.5" customHeight="1">
      <c r="B18723" t="s">
        <v>336</v>
      </c>
    </row>
    <row r="18724" spans="1:4" ht="19.5" customHeight="1">
      <c r="B18724" t="s">
        <v>176</v>
      </c>
      <c r="D18724">
        <v>0</v>
      </c>
    </row>
    <row r="18725" spans="1:4" ht="19.5" customHeight="1">
      <c r="B18725" t="s">
        <v>177</v>
      </c>
      <c r="D18725">
        <v>3</v>
      </c>
    </row>
    <row r="18726" spans="1:4" ht="19.5" customHeight="1">
      <c r="B18726" t="s">
        <v>178</v>
      </c>
      <c r="D18726">
        <v>0</v>
      </c>
    </row>
    <row r="18727" spans="1:4" ht="19.5" customHeight="1">
      <c r="B18727" t="s">
        <v>179</v>
      </c>
      <c r="D18727">
        <v>14</v>
      </c>
    </row>
    <row r="18728" spans="1:4" ht="19.5" customHeight="1">
      <c r="B18728" t="s">
        <v>180</v>
      </c>
      <c r="D18728">
        <v>2</v>
      </c>
    </row>
    <row r="18729" spans="1:4" ht="19.5" customHeight="1">
      <c r="B18729" t="s">
        <v>181</v>
      </c>
      <c r="D18729">
        <v>10</v>
      </c>
    </row>
    <row r="18730" spans="1:4" ht="19.5" customHeight="1">
      <c r="B18730" t="s">
        <v>182</v>
      </c>
      <c r="D18730">
        <v>1</v>
      </c>
    </row>
    <row r="18731" spans="1:4" ht="19.5" customHeight="1">
      <c r="B18731" t="s">
        <v>183</v>
      </c>
      <c r="D18731">
        <v>7</v>
      </c>
    </row>
    <row r="18733" spans="1:4" ht="19.5" customHeight="1">
      <c r="B18733" t="s">
        <v>184</v>
      </c>
    </row>
    <row r="18734" spans="1:4" ht="19.5" customHeight="1">
      <c r="B18734" t="s">
        <v>185</v>
      </c>
      <c r="D18734">
        <v>3</v>
      </c>
    </row>
    <row r="18735" spans="1:4" ht="19.5" customHeight="1">
      <c r="B18735" t="s">
        <v>186</v>
      </c>
      <c r="D18735">
        <v>13</v>
      </c>
    </row>
    <row r="18738" spans="1:4" ht="19.5" customHeight="1">
      <c r="B18738" t="s">
        <v>148</v>
      </c>
      <c r="D18738">
        <v>227</v>
      </c>
    </row>
    <row r="18739" spans="1:4" ht="19.5" customHeight="1">
      <c r="B18739" t="s">
        <v>149</v>
      </c>
      <c r="D18739">
        <v>723</v>
      </c>
    </row>
    <row r="18741" spans="1:4" ht="19.5" customHeight="1">
      <c r="A18741" t="s">
        <v>168</v>
      </c>
    </row>
    <row r="18742" spans="1:4" ht="19.5" customHeight="1">
      <c r="A18742" t="s">
        <v>169</v>
      </c>
    </row>
    <row r="18745" spans="1:4" ht="19.5" customHeight="1">
      <c r="A18745" t="s">
        <v>190</v>
      </c>
    </row>
    <row r="18747" spans="1:4" ht="19.5" customHeight="1">
      <c r="A18747" s="6" t="s">
        <v>774</v>
      </c>
    </row>
    <row r="18749" spans="1:4" ht="19.5" customHeight="1">
      <c r="B18749" t="s">
        <v>336</v>
      </c>
    </row>
    <row r="18750" spans="1:4" ht="19.5" customHeight="1">
      <c r="B18750" t="s">
        <v>176</v>
      </c>
      <c r="D18750">
        <v>19</v>
      </c>
    </row>
    <row r="18751" spans="1:4" ht="19.5" customHeight="1">
      <c r="B18751" t="s">
        <v>177</v>
      </c>
      <c r="D18751">
        <v>218</v>
      </c>
    </row>
    <row r="18752" spans="1:4" ht="19.5" customHeight="1">
      <c r="B18752" t="s">
        <v>178</v>
      </c>
      <c r="D18752">
        <v>12</v>
      </c>
    </row>
    <row r="18753" spans="1:4" ht="19.5" customHeight="1">
      <c r="B18753" t="s">
        <v>179</v>
      </c>
      <c r="D18753">
        <v>118</v>
      </c>
    </row>
    <row r="18754" spans="1:4" ht="19.5" customHeight="1">
      <c r="B18754" t="s">
        <v>180</v>
      </c>
      <c r="D18754">
        <v>10</v>
      </c>
    </row>
    <row r="18755" spans="1:4" ht="19.5" customHeight="1">
      <c r="B18755" t="s">
        <v>181</v>
      </c>
      <c r="D18755">
        <v>97</v>
      </c>
    </row>
    <row r="18756" spans="1:4" ht="19.5" customHeight="1">
      <c r="B18756" t="s">
        <v>182</v>
      </c>
      <c r="D18756">
        <v>11</v>
      </c>
    </row>
    <row r="18757" spans="1:4" ht="19.5" customHeight="1">
      <c r="B18757" t="s">
        <v>183</v>
      </c>
      <c r="D18757">
        <v>112</v>
      </c>
    </row>
    <row r="18759" spans="1:4" ht="19.5" customHeight="1">
      <c r="B18759" t="s">
        <v>184</v>
      </c>
    </row>
    <row r="18760" spans="1:4" ht="19.5" customHeight="1">
      <c r="B18760" t="s">
        <v>185</v>
      </c>
      <c r="D18760">
        <v>28</v>
      </c>
    </row>
    <row r="18761" spans="1:4" ht="19.5" customHeight="1">
      <c r="B18761" t="s">
        <v>186</v>
      </c>
      <c r="D18761">
        <v>317</v>
      </c>
    </row>
    <row r="18764" spans="1:4" ht="19.5" customHeight="1">
      <c r="B18764" t="s">
        <v>148</v>
      </c>
      <c r="D18764">
        <v>718</v>
      </c>
    </row>
    <row r="18765" spans="1:4" ht="19.5" customHeight="1">
      <c r="B18765" t="s">
        <v>149</v>
      </c>
      <c r="D18765">
        <v>4325</v>
      </c>
    </row>
    <row r="18767" spans="1:4" ht="19.5" customHeight="1">
      <c r="A18767" t="s">
        <v>168</v>
      </c>
    </row>
    <row r="18768" spans="1:4" ht="19.5" customHeight="1">
      <c r="A18768" t="s">
        <v>169</v>
      </c>
    </row>
    <row r="18771" spans="1:4" ht="19.5" customHeight="1">
      <c r="A18771" t="s">
        <v>190</v>
      </c>
    </row>
    <row r="18773" spans="1:4" ht="19.5" customHeight="1">
      <c r="A18773" s="6" t="s">
        <v>775</v>
      </c>
    </row>
    <row r="18775" spans="1:4" ht="19.5" customHeight="1">
      <c r="B18775" t="s">
        <v>336</v>
      </c>
    </row>
    <row r="18776" spans="1:4" ht="19.5" customHeight="1">
      <c r="B18776" t="s">
        <v>176</v>
      </c>
      <c r="D18776">
        <v>9</v>
      </c>
    </row>
    <row r="18777" spans="1:4" ht="19.5" customHeight="1">
      <c r="B18777" t="s">
        <v>177</v>
      </c>
      <c r="D18777">
        <v>341</v>
      </c>
    </row>
    <row r="18778" spans="1:4" ht="19.5" customHeight="1">
      <c r="B18778" t="s">
        <v>178</v>
      </c>
      <c r="D18778">
        <v>4</v>
      </c>
    </row>
    <row r="18779" spans="1:4" ht="19.5" customHeight="1">
      <c r="B18779" t="s">
        <v>179</v>
      </c>
      <c r="D18779">
        <v>108</v>
      </c>
    </row>
    <row r="18780" spans="1:4" ht="19.5" customHeight="1">
      <c r="B18780" t="s">
        <v>180</v>
      </c>
      <c r="D18780">
        <v>9</v>
      </c>
    </row>
    <row r="18781" spans="1:4" ht="19.5" customHeight="1">
      <c r="B18781" t="s">
        <v>181</v>
      </c>
      <c r="D18781">
        <v>142</v>
      </c>
    </row>
    <row r="18782" spans="1:4" ht="19.5" customHeight="1">
      <c r="B18782" t="s">
        <v>182</v>
      </c>
      <c r="D18782">
        <v>2</v>
      </c>
    </row>
    <row r="18783" spans="1:4" ht="19.5" customHeight="1">
      <c r="B18783" t="s">
        <v>183</v>
      </c>
      <c r="D18783">
        <v>88</v>
      </c>
    </row>
    <row r="18785" spans="1:4" ht="19.5" customHeight="1">
      <c r="B18785" t="s">
        <v>184</v>
      </c>
    </row>
    <row r="18786" spans="1:4" ht="19.5" customHeight="1">
      <c r="B18786" t="s">
        <v>185</v>
      </c>
      <c r="D18786">
        <v>4</v>
      </c>
    </row>
    <row r="18787" spans="1:4" ht="19.5" customHeight="1">
      <c r="B18787" t="s">
        <v>186</v>
      </c>
      <c r="D18787">
        <v>130</v>
      </c>
    </row>
    <row r="18790" spans="1:4" ht="19.5" customHeight="1">
      <c r="B18790" t="s">
        <v>148</v>
      </c>
      <c r="D18790">
        <v>426</v>
      </c>
    </row>
    <row r="18791" spans="1:4" ht="19.5" customHeight="1">
      <c r="B18791" t="s">
        <v>149</v>
      </c>
      <c r="D18791">
        <v>6653</v>
      </c>
    </row>
    <row r="18793" spans="1:4" ht="19.5" customHeight="1">
      <c r="A18793" t="s">
        <v>168</v>
      </c>
    </row>
    <row r="18794" spans="1:4" ht="19.5" customHeight="1">
      <c r="A18794" t="s">
        <v>169</v>
      </c>
    </row>
    <row r="18797" spans="1:4" ht="19.5" customHeight="1">
      <c r="A18797" t="s">
        <v>190</v>
      </c>
    </row>
    <row r="18799" spans="1:4" ht="19.5" customHeight="1">
      <c r="A18799" s="6" t="s">
        <v>776</v>
      </c>
    </row>
    <row r="18801" spans="2:4" ht="19.5" customHeight="1">
      <c r="B18801" t="s">
        <v>336</v>
      </c>
    </row>
    <row r="18802" spans="2:4" ht="19.5" customHeight="1">
      <c r="B18802" t="s">
        <v>176</v>
      </c>
      <c r="D18802">
        <v>122</v>
      </c>
    </row>
    <row r="18803" spans="2:4" ht="19.5" customHeight="1">
      <c r="B18803" t="s">
        <v>177</v>
      </c>
      <c r="D18803">
        <v>925</v>
      </c>
    </row>
    <row r="18804" spans="2:4" ht="19.5" customHeight="1">
      <c r="B18804" t="s">
        <v>178</v>
      </c>
      <c r="D18804">
        <v>39</v>
      </c>
    </row>
    <row r="18805" spans="2:4" ht="19.5" customHeight="1">
      <c r="B18805" t="s">
        <v>179</v>
      </c>
      <c r="D18805">
        <v>437</v>
      </c>
    </row>
    <row r="18806" spans="2:4" ht="19.5" customHeight="1">
      <c r="B18806" t="s">
        <v>180</v>
      </c>
      <c r="D18806">
        <v>26</v>
      </c>
    </row>
    <row r="18807" spans="2:4" ht="19.5" customHeight="1">
      <c r="B18807" t="s">
        <v>181</v>
      </c>
      <c r="D18807">
        <v>327</v>
      </c>
    </row>
    <row r="18808" spans="2:4" ht="19.5" customHeight="1">
      <c r="B18808" t="s">
        <v>182</v>
      </c>
      <c r="D18808">
        <v>22</v>
      </c>
    </row>
    <row r="18809" spans="2:4" ht="19.5" customHeight="1">
      <c r="B18809" t="s">
        <v>183</v>
      </c>
      <c r="D18809">
        <v>234</v>
      </c>
    </row>
    <row r="18811" spans="2:4" ht="19.5" customHeight="1">
      <c r="B18811" t="s">
        <v>184</v>
      </c>
    </row>
    <row r="18812" spans="2:4" ht="19.5" customHeight="1">
      <c r="B18812" t="s">
        <v>185</v>
      </c>
      <c r="D18812">
        <v>53</v>
      </c>
    </row>
    <row r="18813" spans="2:4" ht="19.5" customHeight="1">
      <c r="B18813" t="s">
        <v>186</v>
      </c>
      <c r="D18813">
        <v>398</v>
      </c>
    </row>
    <row r="18816" spans="2:4" ht="19.5" customHeight="1">
      <c r="B18816" t="s">
        <v>148</v>
      </c>
      <c r="D18816">
        <v>1189</v>
      </c>
    </row>
    <row r="18817" spans="1:4" ht="19.5" customHeight="1">
      <c r="B18817" t="s">
        <v>149</v>
      </c>
      <c r="D18817">
        <v>7986</v>
      </c>
    </row>
    <row r="18819" spans="1:4" ht="19.5" customHeight="1">
      <c r="A18819" t="s">
        <v>168</v>
      </c>
    </row>
    <row r="18820" spans="1:4" ht="19.5" customHeight="1">
      <c r="A18820" t="s">
        <v>169</v>
      </c>
    </row>
    <row r="18823" spans="1:4" ht="19.5" customHeight="1">
      <c r="A18823" t="s">
        <v>190</v>
      </c>
    </row>
    <row r="18825" spans="1:4" ht="19.5" customHeight="1">
      <c r="A18825" s="6" t="s">
        <v>777</v>
      </c>
    </row>
    <row r="18827" spans="1:4" ht="19.5" customHeight="1">
      <c r="B18827" t="s">
        <v>336</v>
      </c>
    </row>
    <row r="18828" spans="1:4" ht="19.5" customHeight="1">
      <c r="B18828" t="s">
        <v>176</v>
      </c>
      <c r="D18828">
        <v>58</v>
      </c>
    </row>
    <row r="18829" spans="1:4" ht="19.5" customHeight="1">
      <c r="B18829" t="s">
        <v>177</v>
      </c>
      <c r="D18829">
        <v>539</v>
      </c>
    </row>
    <row r="18830" spans="1:4" ht="19.5" customHeight="1">
      <c r="B18830" t="s">
        <v>178</v>
      </c>
      <c r="D18830">
        <v>33</v>
      </c>
    </row>
    <row r="18831" spans="1:4" ht="19.5" customHeight="1">
      <c r="B18831" t="s">
        <v>179</v>
      </c>
      <c r="D18831">
        <v>232</v>
      </c>
    </row>
    <row r="18832" spans="1:4" ht="19.5" customHeight="1">
      <c r="B18832" t="s">
        <v>180</v>
      </c>
      <c r="D18832">
        <v>28</v>
      </c>
    </row>
    <row r="18833" spans="1:4" ht="19.5" customHeight="1">
      <c r="B18833" t="s">
        <v>181</v>
      </c>
      <c r="D18833">
        <v>196</v>
      </c>
    </row>
    <row r="18834" spans="1:4" ht="19.5" customHeight="1">
      <c r="B18834" t="s">
        <v>182</v>
      </c>
      <c r="D18834">
        <v>40</v>
      </c>
    </row>
    <row r="18835" spans="1:4" ht="19.5" customHeight="1">
      <c r="B18835" t="s">
        <v>183</v>
      </c>
      <c r="D18835">
        <v>379</v>
      </c>
    </row>
    <row r="18837" spans="1:4" ht="19.5" customHeight="1">
      <c r="B18837" t="s">
        <v>184</v>
      </c>
    </row>
    <row r="18838" spans="1:4" ht="19.5" customHeight="1">
      <c r="B18838" t="s">
        <v>185</v>
      </c>
      <c r="D18838">
        <v>76</v>
      </c>
    </row>
    <row r="18839" spans="1:4" ht="19.5" customHeight="1">
      <c r="B18839" t="s">
        <v>186</v>
      </c>
      <c r="D18839">
        <v>397</v>
      </c>
    </row>
    <row r="18842" spans="1:4" ht="19.5" customHeight="1">
      <c r="B18842" t="s">
        <v>148</v>
      </c>
      <c r="D18842">
        <v>1560</v>
      </c>
    </row>
    <row r="18843" spans="1:4" ht="19.5" customHeight="1">
      <c r="B18843" t="s">
        <v>149</v>
      </c>
      <c r="D18843">
        <v>8539</v>
      </c>
    </row>
    <row r="18845" spans="1:4" ht="19.5" customHeight="1">
      <c r="A18845" t="s">
        <v>168</v>
      </c>
    </row>
    <row r="18846" spans="1:4" ht="19.5" customHeight="1">
      <c r="A18846" t="s">
        <v>169</v>
      </c>
    </row>
    <row r="18849" spans="1:4" ht="19.5" customHeight="1">
      <c r="A18849" t="s">
        <v>190</v>
      </c>
    </row>
    <row r="18851" spans="1:4" ht="19.5" customHeight="1">
      <c r="A18851" s="6" t="s">
        <v>778</v>
      </c>
    </row>
    <row r="18853" spans="1:4" ht="19.5" customHeight="1">
      <c r="B18853" t="s">
        <v>336</v>
      </c>
    </row>
    <row r="18854" spans="1:4" ht="19.5" customHeight="1">
      <c r="B18854" t="s">
        <v>176</v>
      </c>
      <c r="D18854">
        <v>220</v>
      </c>
    </row>
    <row r="18855" spans="1:4" ht="19.5" customHeight="1">
      <c r="B18855" t="s">
        <v>177</v>
      </c>
      <c r="D18855">
        <v>2534</v>
      </c>
    </row>
    <row r="18856" spans="1:4" ht="19.5" customHeight="1">
      <c r="B18856" t="s">
        <v>178</v>
      </c>
      <c r="D18856">
        <v>115</v>
      </c>
    </row>
    <row r="18857" spans="1:4" ht="19.5" customHeight="1">
      <c r="B18857" t="s">
        <v>179</v>
      </c>
      <c r="D18857">
        <v>1413</v>
      </c>
    </row>
    <row r="18858" spans="1:4" ht="19.5" customHeight="1">
      <c r="B18858" t="s">
        <v>180</v>
      </c>
      <c r="D18858">
        <v>131</v>
      </c>
    </row>
    <row r="18859" spans="1:4" ht="19.5" customHeight="1">
      <c r="B18859" t="s">
        <v>181</v>
      </c>
      <c r="D18859">
        <v>1474</v>
      </c>
    </row>
    <row r="18860" spans="1:4" ht="19.5" customHeight="1">
      <c r="B18860" t="s">
        <v>182</v>
      </c>
      <c r="D18860">
        <v>118</v>
      </c>
    </row>
    <row r="18861" spans="1:4" ht="19.5" customHeight="1">
      <c r="B18861" t="s">
        <v>183</v>
      </c>
      <c r="D18861">
        <v>1383</v>
      </c>
    </row>
    <row r="18863" spans="1:4" ht="19.5" customHeight="1">
      <c r="B18863" t="s">
        <v>184</v>
      </c>
    </row>
    <row r="18864" spans="1:4" ht="19.5" customHeight="1">
      <c r="B18864" t="s">
        <v>185</v>
      </c>
      <c r="D18864">
        <v>232</v>
      </c>
    </row>
    <row r="18865" spans="1:4" ht="19.5" customHeight="1">
      <c r="B18865" t="s">
        <v>186</v>
      </c>
      <c r="D18865">
        <v>2359</v>
      </c>
    </row>
    <row r="18868" spans="1:4" ht="19.5" customHeight="1">
      <c r="B18868" t="s">
        <v>148</v>
      </c>
      <c r="D18868">
        <v>6249</v>
      </c>
    </row>
    <row r="18870" spans="1:4" ht="19.5" customHeight="1">
      <c r="A18870" t="s">
        <v>168</v>
      </c>
    </row>
    <row r="18871" spans="1:4" ht="19.5" customHeight="1">
      <c r="A18871" t="s">
        <v>169</v>
      </c>
    </row>
    <row r="18874" spans="1:4" ht="19.5" customHeight="1">
      <c r="A18874" t="s">
        <v>190</v>
      </c>
    </row>
    <row r="18876" spans="1:4" ht="19.5" customHeight="1">
      <c r="A18876" s="6" t="s">
        <v>779</v>
      </c>
    </row>
    <row r="18878" spans="1:4" ht="19.5" customHeight="1">
      <c r="B18878" t="s">
        <v>780</v>
      </c>
      <c r="D18878">
        <v>76</v>
      </c>
    </row>
    <row r="18879" spans="1:4" ht="19.5" customHeight="1">
      <c r="B18879" t="s">
        <v>781</v>
      </c>
      <c r="D18879">
        <v>369</v>
      </c>
    </row>
    <row r="18880" spans="1:4" ht="19.5" customHeight="1">
      <c r="B18880" t="s">
        <v>782</v>
      </c>
      <c r="D18880">
        <v>372</v>
      </c>
    </row>
    <row r="18881" spans="2:4" ht="19.5" customHeight="1">
      <c r="B18881" t="s">
        <v>783</v>
      </c>
      <c r="D18881">
        <v>859</v>
      </c>
    </row>
    <row r="18882" spans="2:4" ht="19.5" customHeight="1">
      <c r="B18882" t="s">
        <v>784</v>
      </c>
      <c r="D18882">
        <v>79</v>
      </c>
    </row>
    <row r="18883" spans="2:4" ht="19.5" customHeight="1">
      <c r="B18883" t="s">
        <v>785</v>
      </c>
      <c r="D18883">
        <v>302</v>
      </c>
    </row>
    <row r="18884" spans="2:4" ht="19.5" customHeight="1">
      <c r="B18884" t="s">
        <v>786</v>
      </c>
      <c r="D18884">
        <v>2</v>
      </c>
    </row>
    <row r="18885" spans="2:4" ht="19.5" customHeight="1">
      <c r="B18885" t="s">
        <v>787</v>
      </c>
      <c r="D18885">
        <v>10</v>
      </c>
    </row>
    <row r="18886" spans="2:4" ht="19.5" customHeight="1">
      <c r="B18886" t="s">
        <v>788</v>
      </c>
      <c r="D18886">
        <v>54</v>
      </c>
    </row>
    <row r="18887" spans="2:4" ht="19.5" customHeight="1">
      <c r="B18887" t="s">
        <v>789</v>
      </c>
      <c r="D18887">
        <v>273</v>
      </c>
    </row>
    <row r="18888" spans="2:4" ht="19.5" customHeight="1">
      <c r="B18888" t="s">
        <v>790</v>
      </c>
      <c r="D18888">
        <v>210</v>
      </c>
    </row>
    <row r="18889" spans="2:4" ht="19.5" customHeight="1">
      <c r="B18889" t="s">
        <v>791</v>
      </c>
      <c r="D18889">
        <v>729</v>
      </c>
    </row>
    <row r="18890" spans="2:4" ht="19.5" customHeight="1">
      <c r="B18890" t="s">
        <v>792</v>
      </c>
      <c r="D18890">
        <v>47</v>
      </c>
    </row>
    <row r="18891" spans="2:4" ht="19.5" customHeight="1">
      <c r="B18891" t="s">
        <v>793</v>
      </c>
      <c r="D18891">
        <v>247</v>
      </c>
    </row>
    <row r="18892" spans="2:4" ht="19.5" customHeight="1">
      <c r="B18892" t="s">
        <v>794</v>
      </c>
      <c r="D18892">
        <v>141</v>
      </c>
    </row>
    <row r="18893" spans="2:4" ht="19.5" customHeight="1">
      <c r="B18893" t="s">
        <v>795</v>
      </c>
      <c r="D18893">
        <v>409</v>
      </c>
    </row>
    <row r="18894" spans="2:4" ht="19.5" customHeight="1">
      <c r="B18894" t="s">
        <v>796</v>
      </c>
      <c r="D18894">
        <v>90</v>
      </c>
    </row>
    <row r="18895" spans="2:4" ht="19.5" customHeight="1">
      <c r="B18895" t="s">
        <v>797</v>
      </c>
      <c r="D18895">
        <v>316</v>
      </c>
    </row>
    <row r="18896" spans="2:4" ht="19.5" customHeight="1">
      <c r="B18896" t="s">
        <v>798</v>
      </c>
      <c r="D18896">
        <v>169</v>
      </c>
    </row>
    <row r="18897" spans="2:5" ht="19.5" customHeight="1">
      <c r="B18897" t="s">
        <v>799</v>
      </c>
      <c r="D18897">
        <v>620</v>
      </c>
    </row>
    <row r="18898" spans="2:5" ht="19.5" customHeight="1">
      <c r="B18898" t="s">
        <v>800</v>
      </c>
      <c r="D18898">
        <v>379</v>
      </c>
    </row>
    <row r="18899" spans="2:5" ht="19.5" customHeight="1">
      <c r="B18899" t="s">
        <v>801</v>
      </c>
      <c r="D18899">
        <v>1149</v>
      </c>
    </row>
    <row r="18900" spans="2:5" ht="19.5" customHeight="1">
      <c r="B18900" t="s">
        <v>802</v>
      </c>
      <c r="D18900">
        <v>219</v>
      </c>
    </row>
    <row r="18901" spans="2:5" ht="19.5" customHeight="1">
      <c r="B18901" t="s">
        <v>803</v>
      </c>
      <c r="D18901">
        <v>1008</v>
      </c>
    </row>
    <row r="18902" spans="2:5" ht="19.5" customHeight="1">
      <c r="B18902" t="s">
        <v>804</v>
      </c>
      <c r="D18902">
        <v>96</v>
      </c>
    </row>
    <row r="18903" spans="2:5" ht="19.5" customHeight="1">
      <c r="B18903" t="s">
        <v>805</v>
      </c>
      <c r="D18903">
        <v>382</v>
      </c>
    </row>
    <row r="18904" spans="2:5" ht="19.5" customHeight="1">
      <c r="B18904" s="6" t="s">
        <v>806</v>
      </c>
      <c r="D18904">
        <v>142</v>
      </c>
    </row>
    <row r="18905" spans="2:5" ht="19.5" customHeight="1">
      <c r="B18905" s="6" t="s">
        <v>807</v>
      </c>
      <c r="D18905">
        <v>502</v>
      </c>
    </row>
    <row r="18906" spans="2:5" ht="19.5" customHeight="1">
      <c r="B18906" s="6" t="s">
        <v>808</v>
      </c>
      <c r="D18906">
        <v>262</v>
      </c>
    </row>
    <row r="18907" spans="2:5" ht="19.5" customHeight="1">
      <c r="B18907" s="6" t="s">
        <v>809</v>
      </c>
      <c r="D18907">
        <v>1299</v>
      </c>
    </row>
    <row r="18908" spans="2:5" ht="19.5" customHeight="1">
      <c r="B18908" t="s">
        <v>810</v>
      </c>
      <c r="E18908">
        <v>72</v>
      </c>
    </row>
    <row r="18909" spans="2:5" ht="19.5" customHeight="1">
      <c r="B18909" t="s">
        <v>811</v>
      </c>
      <c r="E18909">
        <v>179</v>
      </c>
    </row>
    <row r="18910" spans="2:5" ht="19.5" customHeight="1">
      <c r="B18910" t="s">
        <v>812</v>
      </c>
      <c r="D18910">
        <v>117</v>
      </c>
    </row>
    <row r="18911" spans="2:5" ht="19.5" customHeight="1">
      <c r="B18911" t="s">
        <v>813</v>
      </c>
      <c r="D18911">
        <v>562</v>
      </c>
    </row>
    <row r="18912" spans="2:5" ht="19.5" customHeight="1">
      <c r="B18912" t="s">
        <v>814</v>
      </c>
      <c r="D18912">
        <v>377</v>
      </c>
    </row>
    <row r="18913" spans="1:4" ht="19.5" customHeight="1">
      <c r="B18913" t="s">
        <v>815</v>
      </c>
      <c r="D18913">
        <v>2324</v>
      </c>
    </row>
    <row r="18914" spans="1:4" ht="19.5" customHeight="1">
      <c r="B18914" t="s">
        <v>816</v>
      </c>
      <c r="D18914">
        <v>367</v>
      </c>
    </row>
    <row r="18915" spans="1:4" ht="19.5" customHeight="1">
      <c r="B18915" t="s">
        <v>817</v>
      </c>
      <c r="D18915">
        <v>2019</v>
      </c>
    </row>
    <row r="18916" spans="1:4" ht="19.5" customHeight="1">
      <c r="B18916" t="s">
        <v>818</v>
      </c>
      <c r="D18916">
        <v>262</v>
      </c>
    </row>
    <row r="18917" spans="1:4" ht="19.5" customHeight="1">
      <c r="B18917" t="s">
        <v>819</v>
      </c>
      <c r="D18917">
        <v>1299</v>
      </c>
    </row>
    <row r="18918" spans="1:4" ht="19.5" customHeight="1">
      <c r="B18918" t="s">
        <v>820</v>
      </c>
      <c r="D18918">
        <v>41</v>
      </c>
    </row>
    <row r="18919" spans="1:4" ht="19.5" customHeight="1">
      <c r="B18919" t="s">
        <v>821</v>
      </c>
      <c r="D18919">
        <v>414</v>
      </c>
    </row>
    <row r="18920" spans="1:4" ht="19.5" customHeight="1">
      <c r="B18920" t="s">
        <v>822</v>
      </c>
      <c r="D18920">
        <v>10</v>
      </c>
    </row>
    <row r="18921" spans="1:4" ht="19.5" customHeight="1">
      <c r="B18921" t="s">
        <v>823</v>
      </c>
      <c r="D18921">
        <v>76</v>
      </c>
    </row>
    <row r="18924" spans="1:4" ht="19.5" customHeight="1">
      <c r="A18924" t="s">
        <v>168</v>
      </c>
    </row>
    <row r="18925" spans="1:4" ht="19.5" customHeight="1">
      <c r="A18925" t="s">
        <v>169</v>
      </c>
    </row>
    <row r="18928" spans="1:4" ht="19.5" customHeight="1">
      <c r="A18928" t="s">
        <v>190</v>
      </c>
    </row>
    <row r="18930" spans="1:4" ht="19.5" customHeight="1">
      <c r="A18930" s="6" t="s">
        <v>824</v>
      </c>
    </row>
    <row r="18932" spans="1:4" ht="19.5" customHeight="1">
      <c r="B18932" t="s">
        <v>780</v>
      </c>
      <c r="D18932">
        <v>110</v>
      </c>
    </row>
    <row r="18933" spans="1:4" ht="19.5" customHeight="1">
      <c r="B18933" t="s">
        <v>781</v>
      </c>
      <c r="D18933">
        <v>502</v>
      </c>
    </row>
    <row r="18934" spans="1:4" ht="19.5" customHeight="1">
      <c r="B18934" t="s">
        <v>782</v>
      </c>
      <c r="D18934">
        <v>82</v>
      </c>
    </row>
    <row r="18935" spans="1:4" ht="19.5" customHeight="1">
      <c r="B18935" t="s">
        <v>783</v>
      </c>
      <c r="D18935">
        <v>247</v>
      </c>
    </row>
    <row r="18936" spans="1:4" ht="19.5" customHeight="1">
      <c r="B18936" t="s">
        <v>784</v>
      </c>
      <c r="D18936">
        <v>78</v>
      </c>
    </row>
    <row r="18937" spans="1:4" ht="19.5" customHeight="1">
      <c r="B18937" t="s">
        <v>785</v>
      </c>
      <c r="D18937">
        <v>283</v>
      </c>
    </row>
    <row r="18938" spans="1:4" ht="19.5" customHeight="1">
      <c r="B18938" t="s">
        <v>786</v>
      </c>
      <c r="D18938">
        <v>0</v>
      </c>
    </row>
    <row r="18939" spans="1:4" ht="19.5" customHeight="1">
      <c r="B18939" t="s">
        <v>787</v>
      </c>
      <c r="D18939">
        <v>2</v>
      </c>
    </row>
    <row r="18940" spans="1:4" ht="19.5" customHeight="1">
      <c r="B18940" t="s">
        <v>788</v>
      </c>
      <c r="D18940">
        <v>105</v>
      </c>
    </row>
    <row r="18941" spans="1:4" ht="19.5" customHeight="1">
      <c r="B18941" t="s">
        <v>789</v>
      </c>
      <c r="D18941">
        <v>567</v>
      </c>
    </row>
    <row r="18942" spans="1:4" ht="19.5" customHeight="1">
      <c r="B18942" t="s">
        <v>790</v>
      </c>
      <c r="D18942">
        <v>271</v>
      </c>
    </row>
    <row r="18943" spans="1:4" ht="19.5" customHeight="1">
      <c r="B18943" t="s">
        <v>791</v>
      </c>
      <c r="D18943">
        <v>1015</v>
      </c>
    </row>
    <row r="18944" spans="1:4" ht="19.5" customHeight="1">
      <c r="B18944" t="s">
        <v>792</v>
      </c>
      <c r="D18944">
        <v>92</v>
      </c>
    </row>
    <row r="18945" spans="2:4" ht="19.5" customHeight="1">
      <c r="B18945" t="s">
        <v>793</v>
      </c>
      <c r="D18945">
        <v>387</v>
      </c>
    </row>
    <row r="18946" spans="2:4" ht="19.5" customHeight="1">
      <c r="B18946" t="s">
        <v>794</v>
      </c>
      <c r="D18946">
        <v>93</v>
      </c>
    </row>
    <row r="18947" spans="2:4" ht="19.5" customHeight="1">
      <c r="B18947" t="s">
        <v>795</v>
      </c>
      <c r="D18947">
        <v>303</v>
      </c>
    </row>
    <row r="18948" spans="2:4" ht="19.5" customHeight="1">
      <c r="B18948" t="s">
        <v>796</v>
      </c>
      <c r="D18948">
        <v>76</v>
      </c>
    </row>
    <row r="18949" spans="2:4" ht="19.5" customHeight="1">
      <c r="B18949" t="s">
        <v>797</v>
      </c>
      <c r="D18949">
        <v>310</v>
      </c>
    </row>
    <row r="18950" spans="2:4" ht="19.5" customHeight="1">
      <c r="B18950" t="s">
        <v>798</v>
      </c>
      <c r="D18950">
        <v>133</v>
      </c>
    </row>
    <row r="18951" spans="2:4" ht="19.5" customHeight="1">
      <c r="B18951" t="s">
        <v>799</v>
      </c>
      <c r="D18951">
        <v>547</v>
      </c>
    </row>
    <row r="18952" spans="2:4" ht="19.5" customHeight="1">
      <c r="B18952" t="s">
        <v>800</v>
      </c>
      <c r="D18952">
        <v>317</v>
      </c>
    </row>
    <row r="18953" spans="2:4" ht="19.5" customHeight="1">
      <c r="B18953" t="s">
        <v>801</v>
      </c>
      <c r="D18953">
        <v>1154</v>
      </c>
    </row>
    <row r="18954" spans="2:4" ht="19.5" customHeight="1">
      <c r="B18954" t="s">
        <v>802</v>
      </c>
      <c r="D18954">
        <v>193</v>
      </c>
    </row>
    <row r="18955" spans="2:4" ht="19.5" customHeight="1">
      <c r="B18955" t="s">
        <v>803</v>
      </c>
      <c r="D18955">
        <v>1007</v>
      </c>
    </row>
    <row r="18956" spans="2:4" ht="19.5" customHeight="1">
      <c r="B18956" t="s">
        <v>804</v>
      </c>
      <c r="D18956">
        <v>96</v>
      </c>
    </row>
    <row r="18957" spans="2:4" ht="19.5" customHeight="1">
      <c r="B18957" t="s">
        <v>805</v>
      </c>
      <c r="D18957">
        <v>310</v>
      </c>
    </row>
    <row r="18958" spans="2:4" ht="19.5" customHeight="1">
      <c r="B18958" s="6" t="s">
        <v>806</v>
      </c>
      <c r="D18958">
        <v>252</v>
      </c>
    </row>
    <row r="18959" spans="2:4" ht="19.5" customHeight="1">
      <c r="B18959" s="6" t="s">
        <v>807</v>
      </c>
      <c r="D18959">
        <v>1055</v>
      </c>
    </row>
    <row r="18960" spans="2:4" ht="19.5" customHeight="1">
      <c r="B18960" s="6" t="s">
        <v>808</v>
      </c>
      <c r="D18960">
        <v>141</v>
      </c>
    </row>
    <row r="18961" spans="2:5" ht="19.5" customHeight="1">
      <c r="B18961" s="6" t="s">
        <v>809</v>
      </c>
      <c r="D18961">
        <v>620</v>
      </c>
    </row>
    <row r="18962" spans="2:5" ht="19.5" customHeight="1">
      <c r="B18962" t="s">
        <v>810</v>
      </c>
      <c r="E18962">
        <v>88</v>
      </c>
    </row>
    <row r="18963" spans="2:5" ht="19.5" customHeight="1">
      <c r="B18963" t="s">
        <v>811</v>
      </c>
      <c r="E18963">
        <v>257</v>
      </c>
    </row>
    <row r="18964" spans="2:5" ht="19.5" customHeight="1">
      <c r="B18964" t="s">
        <v>812</v>
      </c>
      <c r="D18964">
        <v>179</v>
      </c>
    </row>
    <row r="18965" spans="2:5" ht="19.5" customHeight="1">
      <c r="B18965" t="s">
        <v>813</v>
      </c>
      <c r="D18965">
        <v>627</v>
      </c>
    </row>
    <row r="18966" spans="2:5" ht="19.5" customHeight="1">
      <c r="B18966" t="s">
        <v>814</v>
      </c>
      <c r="D18966">
        <v>383</v>
      </c>
    </row>
    <row r="18967" spans="2:5" ht="19.5" customHeight="1">
      <c r="B18967" t="s">
        <v>815</v>
      </c>
      <c r="D18967">
        <v>2327</v>
      </c>
    </row>
    <row r="18968" spans="2:5" ht="19.5" customHeight="1">
      <c r="B18968" t="s">
        <v>816</v>
      </c>
      <c r="D18968">
        <v>383</v>
      </c>
    </row>
    <row r="18969" spans="2:5" ht="19.5" customHeight="1">
      <c r="B18969" t="s">
        <v>817</v>
      </c>
      <c r="D18969">
        <v>2337</v>
      </c>
    </row>
    <row r="18970" spans="2:5" ht="19.5" customHeight="1">
      <c r="B18970" t="s">
        <v>818</v>
      </c>
      <c r="D18970">
        <v>262</v>
      </c>
    </row>
    <row r="18971" spans="2:5" ht="19.5" customHeight="1">
      <c r="B18971" t="s">
        <v>819</v>
      </c>
      <c r="D18971">
        <v>1299</v>
      </c>
    </row>
    <row r="18972" spans="2:5" ht="19.5" customHeight="1">
      <c r="B18972" t="s">
        <v>820</v>
      </c>
      <c r="D18972">
        <v>82</v>
      </c>
    </row>
    <row r="18973" spans="2:5" ht="19.5" customHeight="1">
      <c r="B18973" t="s">
        <v>821</v>
      </c>
      <c r="D18973">
        <v>493</v>
      </c>
    </row>
    <row r="18974" spans="2:5" ht="19.5" customHeight="1">
      <c r="B18974" t="s">
        <v>822</v>
      </c>
      <c r="D18974">
        <v>4</v>
      </c>
    </row>
    <row r="18975" spans="2:5" ht="19.5" customHeight="1">
      <c r="B18975" t="s">
        <v>823</v>
      </c>
      <c r="D18975">
        <v>34</v>
      </c>
    </row>
    <row r="18978" spans="1:4" ht="19.5" customHeight="1">
      <c r="A18978" t="s">
        <v>168</v>
      </c>
      <c r="B18978" t="s">
        <v>148</v>
      </c>
    </row>
    <row r="18979" spans="1:4" ht="19.5" customHeight="1">
      <c r="A18979" t="s">
        <v>169</v>
      </c>
    </row>
    <row r="18982" spans="1:4" ht="19.5" customHeight="1">
      <c r="A18982" t="s">
        <v>190</v>
      </c>
    </row>
    <row r="18984" spans="1:4" ht="19.5" customHeight="1">
      <c r="A18984" s="6" t="s">
        <v>825</v>
      </c>
    </row>
    <row r="18986" spans="1:4" ht="19.5" customHeight="1">
      <c r="B18986" t="s">
        <v>780</v>
      </c>
      <c r="D18986">
        <v>176</v>
      </c>
    </row>
    <row r="18987" spans="1:4" ht="19.5" customHeight="1">
      <c r="B18987" t="s">
        <v>781</v>
      </c>
      <c r="D18987">
        <v>987</v>
      </c>
    </row>
    <row r="18988" spans="1:4" ht="19.5" customHeight="1">
      <c r="B18988" t="s">
        <v>782</v>
      </c>
      <c r="D18988">
        <v>133</v>
      </c>
    </row>
    <row r="18989" spans="1:4" ht="19.5" customHeight="1">
      <c r="B18989" t="s">
        <v>783</v>
      </c>
      <c r="D18989">
        <v>375</v>
      </c>
    </row>
    <row r="18990" spans="1:4" ht="19.5" customHeight="1">
      <c r="B18990" t="s">
        <v>784</v>
      </c>
      <c r="D18990">
        <v>96</v>
      </c>
    </row>
    <row r="18991" spans="1:4" ht="19.5" customHeight="1">
      <c r="B18991" t="s">
        <v>785</v>
      </c>
      <c r="D18991">
        <v>388</v>
      </c>
    </row>
    <row r="18992" spans="1:4" ht="19.5" customHeight="1">
      <c r="B18992" t="s">
        <v>786</v>
      </c>
      <c r="D18992">
        <v>2</v>
      </c>
    </row>
    <row r="18993" spans="2:4" ht="19.5" customHeight="1">
      <c r="B18993" t="s">
        <v>787</v>
      </c>
      <c r="D18993">
        <v>3</v>
      </c>
    </row>
    <row r="18994" spans="2:4" ht="19.5" customHeight="1">
      <c r="B18994" t="s">
        <v>788</v>
      </c>
      <c r="D18994">
        <v>79</v>
      </c>
    </row>
    <row r="18995" spans="2:4" ht="19.5" customHeight="1">
      <c r="B18995" t="s">
        <v>789</v>
      </c>
      <c r="D18995">
        <v>478</v>
      </c>
    </row>
    <row r="18996" spans="2:4" ht="19.5" customHeight="1">
      <c r="B18996" t="s">
        <v>790</v>
      </c>
      <c r="D18996">
        <v>388</v>
      </c>
    </row>
    <row r="18997" spans="2:4" ht="19.5" customHeight="1">
      <c r="B18997" t="s">
        <v>791</v>
      </c>
      <c r="D18997">
        <v>1337</v>
      </c>
    </row>
    <row r="18998" spans="2:4" ht="19.5" customHeight="1">
      <c r="B18998" t="s">
        <v>792</v>
      </c>
      <c r="D18998">
        <v>81</v>
      </c>
    </row>
    <row r="18999" spans="2:4" ht="19.5" customHeight="1">
      <c r="B18999" t="s">
        <v>793</v>
      </c>
      <c r="D18999">
        <v>318</v>
      </c>
    </row>
    <row r="19000" spans="2:4" ht="19.5" customHeight="1">
      <c r="B19000" t="s">
        <v>794</v>
      </c>
      <c r="D19000">
        <v>138</v>
      </c>
    </row>
    <row r="19001" spans="2:4" ht="19.5" customHeight="1">
      <c r="B19001" t="s">
        <v>795</v>
      </c>
      <c r="D19001">
        <v>459</v>
      </c>
    </row>
    <row r="19002" spans="2:4" ht="19.5" customHeight="1">
      <c r="B19002" t="s">
        <v>796</v>
      </c>
      <c r="D19002">
        <v>150</v>
      </c>
    </row>
    <row r="19003" spans="2:4" ht="19.5" customHeight="1">
      <c r="B19003" t="s">
        <v>797</v>
      </c>
      <c r="D19003">
        <v>544</v>
      </c>
    </row>
    <row r="19004" spans="2:4" ht="19.5" customHeight="1">
      <c r="B19004" t="s">
        <v>798</v>
      </c>
      <c r="D19004">
        <v>317</v>
      </c>
    </row>
    <row r="19005" spans="2:4" ht="19.5" customHeight="1">
      <c r="B19005" t="s">
        <v>799</v>
      </c>
      <c r="D19005">
        <v>1360</v>
      </c>
    </row>
    <row r="19006" spans="2:4" ht="19.5" customHeight="1">
      <c r="B19006" t="s">
        <v>800</v>
      </c>
      <c r="D19006">
        <v>487</v>
      </c>
    </row>
    <row r="19007" spans="2:4" ht="19.5" customHeight="1">
      <c r="B19007" t="s">
        <v>801</v>
      </c>
      <c r="D19007">
        <v>1652</v>
      </c>
    </row>
    <row r="19008" spans="2:4" ht="19.5" customHeight="1">
      <c r="B19008" t="s">
        <v>802</v>
      </c>
      <c r="D19008">
        <v>297</v>
      </c>
    </row>
    <row r="19009" spans="2:5" ht="19.5" customHeight="1">
      <c r="B19009" t="s">
        <v>803</v>
      </c>
      <c r="D19009">
        <v>1478</v>
      </c>
    </row>
    <row r="19010" spans="2:5" ht="19.5" customHeight="1">
      <c r="B19010" t="s">
        <v>804</v>
      </c>
      <c r="D19010">
        <v>150</v>
      </c>
    </row>
    <row r="19011" spans="2:5" ht="19.5" customHeight="1">
      <c r="B19011" t="s">
        <v>805</v>
      </c>
      <c r="D19011">
        <v>573</v>
      </c>
    </row>
    <row r="19012" spans="2:5" ht="19.5" customHeight="1">
      <c r="B19012" s="6" t="s">
        <v>806</v>
      </c>
      <c r="D19012">
        <v>222</v>
      </c>
    </row>
    <row r="19013" spans="2:5" ht="19.5" customHeight="1">
      <c r="B19013" s="6" t="s">
        <v>807</v>
      </c>
      <c r="D19013">
        <v>942</v>
      </c>
    </row>
    <row r="19014" spans="2:5" ht="19.5" customHeight="1">
      <c r="B19014" s="6" t="s">
        <v>808</v>
      </c>
      <c r="D19014">
        <v>148</v>
      </c>
    </row>
    <row r="19015" spans="2:5" ht="19.5" customHeight="1">
      <c r="B19015" s="6" t="s">
        <v>809</v>
      </c>
      <c r="D19015">
        <v>559</v>
      </c>
    </row>
    <row r="19016" spans="2:5" ht="19.5" customHeight="1">
      <c r="B19016" t="s">
        <v>810</v>
      </c>
      <c r="E19016">
        <v>127</v>
      </c>
    </row>
    <row r="19017" spans="2:5" ht="19.5" customHeight="1">
      <c r="B19017" t="s">
        <v>811</v>
      </c>
      <c r="E19017">
        <v>375</v>
      </c>
    </row>
    <row r="19018" spans="2:5" ht="19.5" customHeight="1">
      <c r="B19018" t="s">
        <v>812</v>
      </c>
      <c r="D19018">
        <v>301</v>
      </c>
    </row>
    <row r="19019" spans="2:5" ht="19.5" customHeight="1">
      <c r="B19019" t="s">
        <v>813</v>
      </c>
      <c r="D19019">
        <v>1059</v>
      </c>
    </row>
    <row r="19020" spans="2:5" ht="19.5" customHeight="1">
      <c r="B19020" t="s">
        <v>814</v>
      </c>
      <c r="D19020">
        <v>530</v>
      </c>
    </row>
    <row r="19021" spans="2:5" ht="19.5" customHeight="1">
      <c r="B19021" t="s">
        <v>815</v>
      </c>
      <c r="D19021">
        <v>2849</v>
      </c>
    </row>
    <row r="19022" spans="2:5" ht="19.5" customHeight="1">
      <c r="B19022" t="s">
        <v>816</v>
      </c>
      <c r="D19022">
        <v>422</v>
      </c>
    </row>
    <row r="19023" spans="2:5" ht="19.5" customHeight="1">
      <c r="B19023" t="s">
        <v>817</v>
      </c>
      <c r="D19023">
        <v>2552</v>
      </c>
    </row>
    <row r="19024" spans="2:5" ht="19.5" customHeight="1">
      <c r="B19024" t="s">
        <v>818</v>
      </c>
      <c r="D19024">
        <v>305</v>
      </c>
    </row>
    <row r="19025" spans="1:4" ht="19.5" customHeight="1">
      <c r="B19025" t="s">
        <v>819</v>
      </c>
      <c r="D19025">
        <v>1500</v>
      </c>
    </row>
    <row r="19026" spans="1:4" ht="19.5" customHeight="1">
      <c r="B19026" t="s">
        <v>820</v>
      </c>
      <c r="D19026">
        <v>61</v>
      </c>
    </row>
    <row r="19027" spans="1:4" ht="19.5" customHeight="1">
      <c r="B19027" t="s">
        <v>821</v>
      </c>
      <c r="D19027">
        <v>518</v>
      </c>
    </row>
    <row r="19028" spans="1:4" ht="19.5" customHeight="1">
      <c r="B19028" t="s">
        <v>822</v>
      </c>
      <c r="D19028">
        <v>10</v>
      </c>
    </row>
    <row r="19029" spans="1:4" ht="19.5" customHeight="1">
      <c r="B19029" t="s">
        <v>823</v>
      </c>
      <c r="D19029">
        <v>103</v>
      </c>
    </row>
    <row r="19032" spans="1:4" ht="19.5" customHeight="1">
      <c r="A19032" t="s">
        <v>168</v>
      </c>
    </row>
    <row r="19033" spans="1:4" ht="19.5" customHeight="1">
      <c r="A19033" t="s">
        <v>169</v>
      </c>
    </row>
    <row r="19036" spans="1:4" ht="19.5" customHeight="1">
      <c r="A19036" t="s">
        <v>190</v>
      </c>
    </row>
    <row r="19038" spans="1:4" ht="19.5" customHeight="1">
      <c r="A19038" s="6" t="s">
        <v>826</v>
      </c>
    </row>
    <row r="19040" spans="1:4" ht="19.5" customHeight="1">
      <c r="B19040" t="s">
        <v>780</v>
      </c>
      <c r="D19040">
        <v>53</v>
      </c>
    </row>
    <row r="19041" spans="2:4" ht="19.5" customHeight="1">
      <c r="B19041" t="s">
        <v>781</v>
      </c>
      <c r="D19041">
        <v>355</v>
      </c>
    </row>
    <row r="19042" spans="2:4" ht="19.5" customHeight="1">
      <c r="B19042" t="s">
        <v>782</v>
      </c>
      <c r="D19042">
        <v>18</v>
      </c>
    </row>
    <row r="19043" spans="2:4" ht="19.5" customHeight="1">
      <c r="B19043" t="s">
        <v>783</v>
      </c>
      <c r="D19043">
        <v>94</v>
      </c>
    </row>
    <row r="19044" spans="2:4" ht="19.5" customHeight="1">
      <c r="B19044" t="s">
        <v>784</v>
      </c>
      <c r="D19044">
        <v>33</v>
      </c>
    </row>
    <row r="19045" spans="2:4" ht="19.5" customHeight="1">
      <c r="B19045" t="s">
        <v>785</v>
      </c>
      <c r="D19045">
        <v>188</v>
      </c>
    </row>
    <row r="19046" spans="2:4" ht="19.5" customHeight="1">
      <c r="B19046" t="s">
        <v>786</v>
      </c>
      <c r="D19046">
        <v>0</v>
      </c>
    </row>
    <row r="19047" spans="2:4" ht="19.5" customHeight="1">
      <c r="B19047" t="s">
        <v>787</v>
      </c>
      <c r="D19047">
        <v>3</v>
      </c>
    </row>
    <row r="19048" spans="2:4" ht="19.5" customHeight="1">
      <c r="B19048" t="s">
        <v>788</v>
      </c>
      <c r="D19048">
        <v>37</v>
      </c>
    </row>
    <row r="19049" spans="2:4" ht="19.5" customHeight="1">
      <c r="B19049" t="s">
        <v>789</v>
      </c>
      <c r="D19049">
        <v>240</v>
      </c>
    </row>
    <row r="19050" spans="2:4" ht="19.5" customHeight="1">
      <c r="B19050" t="s">
        <v>790</v>
      </c>
      <c r="D19050">
        <v>120</v>
      </c>
    </row>
    <row r="19051" spans="2:4" ht="19.5" customHeight="1">
      <c r="B19051" t="s">
        <v>791</v>
      </c>
      <c r="D19051">
        <v>493</v>
      </c>
    </row>
    <row r="19052" spans="2:4" ht="19.5" customHeight="1">
      <c r="B19052" t="s">
        <v>792</v>
      </c>
      <c r="D19052">
        <v>26</v>
      </c>
    </row>
    <row r="19053" spans="2:4" ht="19.5" customHeight="1">
      <c r="B19053" t="s">
        <v>793</v>
      </c>
      <c r="D19053">
        <v>200</v>
      </c>
    </row>
    <row r="19054" spans="2:4" ht="19.5" customHeight="1">
      <c r="B19054" t="s">
        <v>794</v>
      </c>
      <c r="D19054">
        <v>30</v>
      </c>
    </row>
    <row r="19055" spans="2:4" ht="19.5" customHeight="1">
      <c r="B19055" t="s">
        <v>795</v>
      </c>
      <c r="D19055">
        <v>98</v>
      </c>
    </row>
    <row r="19056" spans="2:4" ht="19.5" customHeight="1">
      <c r="B19056" t="s">
        <v>796</v>
      </c>
      <c r="D19056">
        <v>93</v>
      </c>
    </row>
    <row r="19057" spans="2:5" ht="19.5" customHeight="1">
      <c r="B19057" t="s">
        <v>797</v>
      </c>
      <c r="D19057">
        <v>366</v>
      </c>
    </row>
    <row r="19058" spans="2:5" ht="19.5" customHeight="1">
      <c r="B19058" t="s">
        <v>798</v>
      </c>
      <c r="D19058">
        <v>50</v>
      </c>
    </row>
    <row r="19059" spans="2:5" ht="19.5" customHeight="1">
      <c r="B19059" t="s">
        <v>799</v>
      </c>
      <c r="D19059">
        <v>171</v>
      </c>
    </row>
    <row r="19060" spans="2:5" ht="19.5" customHeight="1">
      <c r="B19060" t="s">
        <v>800</v>
      </c>
      <c r="D19060">
        <v>111</v>
      </c>
    </row>
    <row r="19061" spans="2:5" ht="19.5" customHeight="1">
      <c r="B19061" t="s">
        <v>801</v>
      </c>
      <c r="D19061">
        <v>425</v>
      </c>
    </row>
    <row r="19062" spans="2:5" ht="19.5" customHeight="1">
      <c r="B19062" t="s">
        <v>802</v>
      </c>
      <c r="D19062">
        <v>81</v>
      </c>
    </row>
    <row r="19063" spans="2:5" ht="19.5" customHeight="1">
      <c r="B19063" t="s">
        <v>803</v>
      </c>
      <c r="D19063">
        <v>352</v>
      </c>
    </row>
    <row r="19064" spans="2:5" ht="19.5" customHeight="1">
      <c r="B19064" t="s">
        <v>804</v>
      </c>
      <c r="D19064">
        <v>19</v>
      </c>
    </row>
    <row r="19065" spans="2:5" ht="19.5" customHeight="1">
      <c r="B19065" t="s">
        <v>805</v>
      </c>
      <c r="D19065">
        <v>92</v>
      </c>
    </row>
    <row r="19066" spans="2:5" ht="19.5" customHeight="1">
      <c r="B19066" s="6" t="s">
        <v>806</v>
      </c>
      <c r="D19066">
        <v>87</v>
      </c>
    </row>
    <row r="19067" spans="2:5" ht="19.5" customHeight="1">
      <c r="B19067" s="6" t="s">
        <v>807</v>
      </c>
      <c r="D19067">
        <v>351</v>
      </c>
    </row>
    <row r="19068" spans="2:5" ht="19.5" customHeight="1">
      <c r="B19068" s="6" t="s">
        <v>808</v>
      </c>
      <c r="D19068">
        <v>48</v>
      </c>
    </row>
    <row r="19069" spans="2:5" ht="19.5" customHeight="1">
      <c r="B19069" s="6" t="s">
        <v>809</v>
      </c>
      <c r="D19069">
        <v>171</v>
      </c>
    </row>
    <row r="19070" spans="2:5" ht="19.5" customHeight="1">
      <c r="B19070" t="s">
        <v>810</v>
      </c>
      <c r="E19070">
        <v>22</v>
      </c>
    </row>
    <row r="19071" spans="2:5" ht="19.5" customHeight="1">
      <c r="B19071" t="s">
        <v>811</v>
      </c>
      <c r="E19071">
        <v>61</v>
      </c>
    </row>
    <row r="19072" spans="2:5" ht="19.5" customHeight="1">
      <c r="B19072" t="s">
        <v>812</v>
      </c>
      <c r="D19072">
        <v>53</v>
      </c>
    </row>
    <row r="19073" spans="1:4" ht="19.5" customHeight="1">
      <c r="B19073" t="s">
        <v>813</v>
      </c>
      <c r="D19073">
        <v>177</v>
      </c>
    </row>
    <row r="19074" spans="1:4" ht="19.5" customHeight="1">
      <c r="B19074" t="s">
        <v>814</v>
      </c>
      <c r="D19074">
        <v>79</v>
      </c>
    </row>
    <row r="19075" spans="1:4" ht="19.5" customHeight="1">
      <c r="B19075" t="s">
        <v>815</v>
      </c>
      <c r="D19075">
        <v>533</v>
      </c>
    </row>
    <row r="19076" spans="1:4" ht="19.5" customHeight="1">
      <c r="B19076" t="s">
        <v>816</v>
      </c>
      <c r="D19076">
        <v>472</v>
      </c>
    </row>
    <row r="19077" spans="1:4" ht="19.5" customHeight="1">
      <c r="B19077" t="s">
        <v>817</v>
      </c>
      <c r="D19077">
        <v>2002</v>
      </c>
    </row>
    <row r="19078" spans="1:4" ht="19.5" customHeight="1">
      <c r="B19078" t="s">
        <v>818</v>
      </c>
      <c r="D19078">
        <v>86</v>
      </c>
    </row>
    <row r="19079" spans="1:4" ht="19.5" customHeight="1">
      <c r="B19079" t="s">
        <v>819</v>
      </c>
      <c r="D19079">
        <v>466</v>
      </c>
    </row>
    <row r="19080" spans="1:4" ht="19.5" customHeight="1">
      <c r="B19080" t="s">
        <v>820</v>
      </c>
      <c r="D19080">
        <v>19</v>
      </c>
    </row>
    <row r="19081" spans="1:4" ht="19.5" customHeight="1">
      <c r="B19081" t="s">
        <v>821</v>
      </c>
      <c r="D19081">
        <v>205</v>
      </c>
    </row>
    <row r="19082" spans="1:4" ht="19.5" customHeight="1">
      <c r="B19082" t="s">
        <v>822</v>
      </c>
      <c r="D19082">
        <v>4</v>
      </c>
    </row>
    <row r="19083" spans="1:4" ht="19.5" customHeight="1">
      <c r="B19083" t="s">
        <v>823</v>
      </c>
      <c r="D19083">
        <v>43</v>
      </c>
    </row>
    <row r="19086" spans="1:4" ht="19.5" customHeight="1">
      <c r="A19086" t="s">
        <v>168</v>
      </c>
    </row>
    <row r="19087" spans="1:4" ht="19.5" customHeight="1">
      <c r="A19087" t="s">
        <v>169</v>
      </c>
    </row>
    <row r="19090" spans="1:4" ht="19.5" customHeight="1">
      <c r="A19090" t="s">
        <v>190</v>
      </c>
    </row>
    <row r="19092" spans="1:4" ht="19.5" customHeight="1">
      <c r="A19092" s="6" t="s">
        <v>827</v>
      </c>
    </row>
    <row r="19094" spans="1:4" ht="19.5" customHeight="1">
      <c r="B19094" t="s">
        <v>780</v>
      </c>
      <c r="D19094">
        <v>90</v>
      </c>
    </row>
    <row r="19095" spans="1:4" ht="19.5" customHeight="1">
      <c r="B19095" t="s">
        <v>781</v>
      </c>
      <c r="D19095">
        <v>439</v>
      </c>
    </row>
    <row r="19096" spans="1:4" ht="19.5" customHeight="1">
      <c r="B19096" t="s">
        <v>782</v>
      </c>
      <c r="D19096">
        <v>61</v>
      </c>
    </row>
    <row r="19097" spans="1:4" ht="19.5" customHeight="1">
      <c r="B19097" t="s">
        <v>783</v>
      </c>
      <c r="D19097">
        <v>154</v>
      </c>
    </row>
    <row r="19098" spans="1:4" ht="19.5" customHeight="1">
      <c r="B19098" t="s">
        <v>784</v>
      </c>
      <c r="D19098">
        <v>88</v>
      </c>
    </row>
    <row r="19099" spans="1:4" ht="19.5" customHeight="1">
      <c r="B19099" t="s">
        <v>785</v>
      </c>
      <c r="D19099">
        <v>327</v>
      </c>
    </row>
    <row r="19100" spans="1:4" ht="19.5" customHeight="1">
      <c r="B19100" t="s">
        <v>786</v>
      </c>
      <c r="D19100">
        <v>1</v>
      </c>
    </row>
    <row r="19101" spans="1:4" ht="19.5" customHeight="1">
      <c r="B19101" t="s">
        <v>787</v>
      </c>
      <c r="D19101">
        <v>9</v>
      </c>
    </row>
    <row r="19102" spans="1:4" ht="19.5" customHeight="1">
      <c r="B19102" t="s">
        <v>788</v>
      </c>
      <c r="D19102">
        <v>81</v>
      </c>
    </row>
    <row r="19103" spans="1:4" ht="19.5" customHeight="1">
      <c r="B19103" t="s">
        <v>789</v>
      </c>
      <c r="D19103">
        <v>439</v>
      </c>
    </row>
    <row r="19104" spans="1:4" ht="19.5" customHeight="1">
      <c r="B19104" t="s">
        <v>790</v>
      </c>
      <c r="D19104">
        <v>290</v>
      </c>
    </row>
    <row r="19105" spans="2:4" ht="19.5" customHeight="1">
      <c r="B19105" t="s">
        <v>791</v>
      </c>
      <c r="D19105">
        <v>985</v>
      </c>
    </row>
    <row r="19106" spans="2:4" ht="19.5" customHeight="1">
      <c r="B19106" t="s">
        <v>792</v>
      </c>
      <c r="D19106">
        <v>74</v>
      </c>
    </row>
    <row r="19107" spans="2:4" ht="19.5" customHeight="1">
      <c r="B19107" t="s">
        <v>793</v>
      </c>
      <c r="D19107">
        <v>230</v>
      </c>
    </row>
    <row r="19108" spans="2:4" ht="19.5" customHeight="1">
      <c r="B19108" t="s">
        <v>794</v>
      </c>
      <c r="D19108">
        <v>105</v>
      </c>
    </row>
    <row r="19109" spans="2:4" ht="19.5" customHeight="1">
      <c r="B19109" t="s">
        <v>795</v>
      </c>
      <c r="D19109">
        <v>287</v>
      </c>
    </row>
    <row r="19110" spans="2:4" ht="19.5" customHeight="1">
      <c r="B19110" t="s">
        <v>796</v>
      </c>
      <c r="D19110">
        <v>122</v>
      </c>
    </row>
    <row r="19111" spans="2:4" ht="19.5" customHeight="1">
      <c r="B19111" t="s">
        <v>797</v>
      </c>
      <c r="D19111">
        <v>338</v>
      </c>
    </row>
    <row r="19112" spans="2:4" ht="19.5" customHeight="1">
      <c r="B19112" t="s">
        <v>798</v>
      </c>
      <c r="D19112">
        <v>157</v>
      </c>
    </row>
    <row r="19113" spans="2:4" ht="19.5" customHeight="1">
      <c r="B19113" t="s">
        <v>799</v>
      </c>
      <c r="D19113">
        <v>512</v>
      </c>
    </row>
    <row r="19114" spans="2:4" ht="19.5" customHeight="1">
      <c r="B19114" t="s">
        <v>800</v>
      </c>
      <c r="D19114">
        <v>290</v>
      </c>
    </row>
    <row r="19115" spans="2:4" ht="19.5" customHeight="1">
      <c r="B19115" t="s">
        <v>801</v>
      </c>
      <c r="D19115">
        <v>895</v>
      </c>
    </row>
    <row r="19116" spans="2:4" ht="19.5" customHeight="1">
      <c r="B19116" t="s">
        <v>802</v>
      </c>
      <c r="D19116">
        <v>200</v>
      </c>
    </row>
    <row r="19117" spans="2:4" ht="19.5" customHeight="1">
      <c r="B19117" t="s">
        <v>803</v>
      </c>
      <c r="D19117">
        <v>895</v>
      </c>
    </row>
    <row r="19118" spans="2:4" ht="19.5" customHeight="1">
      <c r="B19118" t="s">
        <v>804</v>
      </c>
      <c r="D19118">
        <v>100</v>
      </c>
    </row>
    <row r="19119" spans="2:4" ht="19.5" customHeight="1">
      <c r="B19119" t="s">
        <v>805</v>
      </c>
      <c r="D19119">
        <v>307</v>
      </c>
    </row>
    <row r="19120" spans="2:4" ht="19.5" customHeight="1">
      <c r="B19120" s="6" t="s">
        <v>806</v>
      </c>
      <c r="D19120">
        <v>98</v>
      </c>
    </row>
    <row r="19121" spans="2:5" ht="19.5" customHeight="1">
      <c r="B19121" s="6" t="s">
        <v>807</v>
      </c>
      <c r="D19121">
        <v>407</v>
      </c>
    </row>
    <row r="19122" spans="2:5" ht="19.5" customHeight="1">
      <c r="B19122" s="6" t="s">
        <v>808</v>
      </c>
      <c r="D19122">
        <v>88</v>
      </c>
    </row>
    <row r="19123" spans="2:5" ht="19.5" customHeight="1">
      <c r="B19123" s="6" t="s">
        <v>809</v>
      </c>
      <c r="D19123">
        <v>339</v>
      </c>
    </row>
    <row r="19124" spans="2:5" ht="19.5" customHeight="1">
      <c r="B19124" t="s">
        <v>810</v>
      </c>
      <c r="E19124">
        <v>104</v>
      </c>
    </row>
    <row r="19125" spans="2:5" ht="19.5" customHeight="1">
      <c r="B19125" t="s">
        <v>811</v>
      </c>
      <c r="E19125">
        <v>328</v>
      </c>
    </row>
    <row r="19126" spans="2:5" ht="19.5" customHeight="1">
      <c r="B19126" t="s">
        <v>812</v>
      </c>
      <c r="D19126">
        <v>199</v>
      </c>
    </row>
    <row r="19127" spans="2:5" ht="19.5" customHeight="1">
      <c r="B19127" t="s">
        <v>813</v>
      </c>
      <c r="D19127">
        <v>547</v>
      </c>
    </row>
    <row r="19128" spans="2:5" ht="19.5" customHeight="1">
      <c r="B19128" t="s">
        <v>814</v>
      </c>
      <c r="D19128">
        <v>319</v>
      </c>
    </row>
    <row r="19129" spans="2:5" ht="19.5" customHeight="1">
      <c r="B19129" t="s">
        <v>815</v>
      </c>
      <c r="D19129">
        <v>1405</v>
      </c>
    </row>
    <row r="19130" spans="2:5" ht="19.5" customHeight="1">
      <c r="B19130" t="s">
        <v>816</v>
      </c>
      <c r="D19130">
        <v>375</v>
      </c>
    </row>
    <row r="19131" spans="2:5" ht="19.5" customHeight="1">
      <c r="B19131" t="s">
        <v>817</v>
      </c>
      <c r="D19131">
        <v>2082</v>
      </c>
    </row>
    <row r="19132" spans="2:5" ht="19.5" customHeight="1">
      <c r="B19132" t="s">
        <v>818</v>
      </c>
      <c r="D19132">
        <v>213</v>
      </c>
    </row>
    <row r="19133" spans="2:5" ht="19.5" customHeight="1">
      <c r="B19133" t="s">
        <v>819</v>
      </c>
      <c r="D19133">
        <v>1213</v>
      </c>
    </row>
    <row r="19134" spans="2:5" ht="19.5" customHeight="1">
      <c r="B19134" t="s">
        <v>820</v>
      </c>
      <c r="D19134">
        <v>71</v>
      </c>
    </row>
    <row r="19135" spans="2:5" ht="19.5" customHeight="1">
      <c r="B19135" t="s">
        <v>821</v>
      </c>
      <c r="D19135">
        <v>465</v>
      </c>
    </row>
    <row r="19136" spans="2:5" ht="19.5" customHeight="1">
      <c r="B19136" t="s">
        <v>822</v>
      </c>
      <c r="D19136">
        <v>7</v>
      </c>
    </row>
    <row r="19137" spans="1:4" ht="19.5" customHeight="1">
      <c r="B19137" t="s">
        <v>823</v>
      </c>
      <c r="D19137">
        <v>70</v>
      </c>
    </row>
    <row r="19140" spans="1:4" ht="19.5" customHeight="1">
      <c r="A19140" t="s">
        <v>168</v>
      </c>
      <c r="B19140" t="s">
        <v>148</v>
      </c>
    </row>
    <row r="19141" spans="1:4" ht="19.5" customHeight="1">
      <c r="A19141" t="s">
        <v>169</v>
      </c>
    </row>
    <row r="19144" spans="1:4" ht="19.5" customHeight="1">
      <c r="A19144" t="s">
        <v>190</v>
      </c>
    </row>
    <row r="19146" spans="1:4" ht="19.5" customHeight="1">
      <c r="A19146" s="6" t="s">
        <v>828</v>
      </c>
    </row>
    <row r="19148" spans="1:4" ht="19.5" customHeight="1">
      <c r="B19148" t="s">
        <v>780</v>
      </c>
      <c r="D19148">
        <v>68</v>
      </c>
    </row>
    <row r="19149" spans="1:4" ht="19.5" customHeight="1">
      <c r="B19149" t="s">
        <v>781</v>
      </c>
      <c r="D19149">
        <v>355</v>
      </c>
    </row>
    <row r="19150" spans="1:4" ht="19.5" customHeight="1">
      <c r="B19150" t="s">
        <v>782</v>
      </c>
      <c r="D19150">
        <v>47</v>
      </c>
    </row>
    <row r="19151" spans="1:4" ht="19.5" customHeight="1">
      <c r="B19151" t="s">
        <v>783</v>
      </c>
      <c r="D19151">
        <v>140</v>
      </c>
    </row>
    <row r="19152" spans="1:4" ht="19.5" customHeight="1">
      <c r="B19152" t="s">
        <v>784</v>
      </c>
      <c r="D19152">
        <v>32</v>
      </c>
    </row>
    <row r="19153" spans="2:4" ht="19.5" customHeight="1">
      <c r="B19153" t="s">
        <v>785</v>
      </c>
      <c r="D19153">
        <v>234</v>
      </c>
    </row>
    <row r="19154" spans="2:4" ht="19.5" customHeight="1">
      <c r="B19154" t="s">
        <v>786</v>
      </c>
      <c r="D19154">
        <v>0</v>
      </c>
    </row>
    <row r="19155" spans="2:4" ht="19.5" customHeight="1">
      <c r="B19155" t="s">
        <v>787</v>
      </c>
      <c r="D19155">
        <v>4</v>
      </c>
    </row>
    <row r="19156" spans="2:4" ht="19.5" customHeight="1">
      <c r="B19156" t="s">
        <v>788</v>
      </c>
      <c r="D19156">
        <v>32</v>
      </c>
    </row>
    <row r="19157" spans="2:4" ht="19.5" customHeight="1">
      <c r="B19157" t="s">
        <v>789</v>
      </c>
      <c r="D19157">
        <v>300</v>
      </c>
    </row>
    <row r="19158" spans="2:4" ht="19.5" customHeight="1">
      <c r="B19158" t="s">
        <v>790</v>
      </c>
      <c r="D19158">
        <v>127</v>
      </c>
    </row>
    <row r="19159" spans="2:4" ht="19.5" customHeight="1">
      <c r="B19159" t="s">
        <v>791</v>
      </c>
      <c r="D19159">
        <v>610</v>
      </c>
    </row>
    <row r="19160" spans="2:4" ht="19.5" customHeight="1">
      <c r="B19160" t="s">
        <v>792</v>
      </c>
      <c r="D19160">
        <v>369</v>
      </c>
    </row>
    <row r="19161" spans="2:4" ht="19.5" customHeight="1">
      <c r="B19161" t="s">
        <v>793</v>
      </c>
      <c r="D19161">
        <v>211</v>
      </c>
    </row>
    <row r="19162" spans="2:4" ht="19.5" customHeight="1">
      <c r="B19162" t="s">
        <v>794</v>
      </c>
      <c r="D19162">
        <v>35</v>
      </c>
    </row>
    <row r="19163" spans="2:4" ht="19.5" customHeight="1">
      <c r="B19163" t="s">
        <v>795</v>
      </c>
      <c r="D19163">
        <v>117</v>
      </c>
    </row>
    <row r="19164" spans="2:4" ht="19.5" customHeight="1">
      <c r="B19164" t="s">
        <v>796</v>
      </c>
      <c r="D19164">
        <v>50</v>
      </c>
    </row>
    <row r="19165" spans="2:4" ht="19.5" customHeight="1">
      <c r="B19165" t="s">
        <v>797</v>
      </c>
      <c r="D19165">
        <v>210</v>
      </c>
    </row>
    <row r="19166" spans="2:4" ht="19.5" customHeight="1">
      <c r="B19166" t="s">
        <v>798</v>
      </c>
      <c r="D19166">
        <v>51</v>
      </c>
    </row>
    <row r="19167" spans="2:4" ht="19.5" customHeight="1">
      <c r="B19167" t="s">
        <v>799</v>
      </c>
      <c r="D19167">
        <v>181</v>
      </c>
    </row>
    <row r="19168" spans="2:4" ht="19.5" customHeight="1">
      <c r="B19168" t="s">
        <v>800</v>
      </c>
      <c r="D19168">
        <v>90</v>
      </c>
    </row>
    <row r="19169" spans="2:5" ht="19.5" customHeight="1">
      <c r="B19169" t="s">
        <v>801</v>
      </c>
      <c r="D19169">
        <v>350</v>
      </c>
    </row>
    <row r="19170" spans="2:5" ht="19.5" customHeight="1">
      <c r="B19170" t="s">
        <v>802</v>
      </c>
      <c r="D19170">
        <v>70</v>
      </c>
    </row>
    <row r="19171" spans="2:5" ht="19.5" customHeight="1">
      <c r="B19171" t="s">
        <v>803</v>
      </c>
      <c r="D19171">
        <v>349</v>
      </c>
    </row>
    <row r="19172" spans="2:5" ht="19.5" customHeight="1">
      <c r="B19172" t="s">
        <v>804</v>
      </c>
      <c r="D19172">
        <v>32</v>
      </c>
    </row>
    <row r="19173" spans="2:5" ht="19.5" customHeight="1">
      <c r="B19173" t="s">
        <v>805</v>
      </c>
      <c r="D19173">
        <v>104</v>
      </c>
    </row>
    <row r="19174" spans="2:5" ht="19.5" customHeight="1">
      <c r="B19174" s="6" t="s">
        <v>806</v>
      </c>
      <c r="D19174">
        <v>87</v>
      </c>
    </row>
    <row r="19175" spans="2:5" ht="19.5" customHeight="1">
      <c r="B19175" s="6" t="s">
        <v>807</v>
      </c>
      <c r="D19175">
        <v>379</v>
      </c>
    </row>
    <row r="19176" spans="2:5" ht="19.5" customHeight="1">
      <c r="B19176" s="6" t="s">
        <v>808</v>
      </c>
      <c r="D19176">
        <v>24</v>
      </c>
    </row>
    <row r="19177" spans="2:5" ht="19.5" customHeight="1">
      <c r="B19177" s="6" t="s">
        <v>809</v>
      </c>
      <c r="D19177">
        <v>203</v>
      </c>
    </row>
    <row r="19178" spans="2:5" ht="19.5" customHeight="1">
      <c r="B19178" t="s">
        <v>810</v>
      </c>
      <c r="E19178">
        <v>27</v>
      </c>
    </row>
    <row r="19179" spans="2:5" ht="19.5" customHeight="1">
      <c r="B19179" t="s">
        <v>811</v>
      </c>
      <c r="E19179">
        <v>86</v>
      </c>
    </row>
    <row r="19180" spans="2:5" ht="19.5" customHeight="1">
      <c r="B19180" t="s">
        <v>812</v>
      </c>
      <c r="D19180">
        <v>66</v>
      </c>
    </row>
    <row r="19181" spans="2:5" ht="19.5" customHeight="1">
      <c r="B19181" t="s">
        <v>813</v>
      </c>
      <c r="D19181">
        <v>199</v>
      </c>
    </row>
    <row r="19182" spans="2:5" ht="19.5" customHeight="1">
      <c r="B19182" t="s">
        <v>814</v>
      </c>
      <c r="D19182">
        <v>137</v>
      </c>
    </row>
    <row r="19183" spans="2:5" ht="19.5" customHeight="1">
      <c r="B19183" t="s">
        <v>815</v>
      </c>
      <c r="D19183">
        <v>740</v>
      </c>
    </row>
    <row r="19184" spans="2:5" ht="19.5" customHeight="1">
      <c r="B19184" t="s">
        <v>816</v>
      </c>
      <c r="D19184">
        <v>531</v>
      </c>
    </row>
    <row r="19185" spans="1:4" ht="19.5" customHeight="1">
      <c r="B19185" t="s">
        <v>817</v>
      </c>
      <c r="D19185">
        <v>2115</v>
      </c>
    </row>
    <row r="19186" spans="1:4" ht="19.5" customHeight="1">
      <c r="B19186" t="s">
        <v>818</v>
      </c>
      <c r="D19186">
        <v>113</v>
      </c>
    </row>
    <row r="19187" spans="1:4" ht="19.5" customHeight="1">
      <c r="B19187" t="s">
        <v>819</v>
      </c>
      <c r="D19187">
        <v>793</v>
      </c>
    </row>
    <row r="19188" spans="1:4" ht="19.5" customHeight="1">
      <c r="B19188" t="s">
        <v>820</v>
      </c>
      <c r="D19188">
        <v>39</v>
      </c>
    </row>
    <row r="19189" spans="1:4" ht="19.5" customHeight="1">
      <c r="B19189" t="s">
        <v>821</v>
      </c>
      <c r="D19189">
        <v>406</v>
      </c>
    </row>
    <row r="19190" spans="1:4" ht="19.5" customHeight="1">
      <c r="B19190" t="s">
        <v>822</v>
      </c>
      <c r="D19190">
        <v>9</v>
      </c>
    </row>
    <row r="19191" spans="1:4" ht="19.5" customHeight="1">
      <c r="B19191" t="s">
        <v>823</v>
      </c>
      <c r="D19191">
        <v>51</v>
      </c>
    </row>
    <row r="19194" spans="1:4" ht="19.5" customHeight="1">
      <c r="A19194" t="s">
        <v>168</v>
      </c>
      <c r="B19194" t="s">
        <v>148</v>
      </c>
    </row>
    <row r="19195" spans="1:4" ht="19.5" customHeight="1">
      <c r="A19195" t="s">
        <v>169</v>
      </c>
    </row>
    <row r="19198" spans="1:4" ht="19.5" customHeight="1">
      <c r="A19198" t="s">
        <v>190</v>
      </c>
    </row>
    <row r="19200" spans="1:4" ht="19.5" customHeight="1">
      <c r="A19200" s="6" t="s">
        <v>829</v>
      </c>
    </row>
    <row r="19202" spans="2:4" ht="19.5" customHeight="1">
      <c r="B19202" t="s">
        <v>780</v>
      </c>
      <c r="D19202">
        <v>64</v>
      </c>
    </row>
    <row r="19203" spans="2:4" ht="19.5" customHeight="1">
      <c r="B19203" t="s">
        <v>781</v>
      </c>
      <c r="D19203">
        <v>454</v>
      </c>
    </row>
    <row r="19204" spans="2:4" ht="19.5" customHeight="1">
      <c r="B19204" t="s">
        <v>782</v>
      </c>
      <c r="D19204">
        <v>42</v>
      </c>
    </row>
    <row r="19205" spans="2:4" ht="19.5" customHeight="1">
      <c r="B19205" t="s">
        <v>783</v>
      </c>
      <c r="D19205">
        <v>152</v>
      </c>
    </row>
    <row r="19206" spans="2:4" ht="19.5" customHeight="1">
      <c r="B19206" t="s">
        <v>784</v>
      </c>
      <c r="D19206">
        <v>51</v>
      </c>
    </row>
    <row r="19207" spans="2:4" ht="19.5" customHeight="1">
      <c r="B19207" t="s">
        <v>785</v>
      </c>
      <c r="D19207">
        <v>196</v>
      </c>
    </row>
    <row r="19208" spans="2:4" ht="19.5" customHeight="1">
      <c r="B19208" t="s">
        <v>786</v>
      </c>
      <c r="D19208">
        <v>2</v>
      </c>
    </row>
    <row r="19209" spans="2:4" ht="19.5" customHeight="1">
      <c r="B19209" t="s">
        <v>787</v>
      </c>
      <c r="D19209">
        <v>3</v>
      </c>
    </row>
    <row r="19210" spans="2:4" ht="19.5" customHeight="1">
      <c r="B19210" t="s">
        <v>788</v>
      </c>
      <c r="D19210">
        <v>63</v>
      </c>
    </row>
    <row r="19211" spans="2:4" ht="19.5" customHeight="1">
      <c r="B19211" t="s">
        <v>789</v>
      </c>
      <c r="D19211">
        <v>391</v>
      </c>
    </row>
    <row r="19212" spans="2:4" ht="19.5" customHeight="1">
      <c r="B19212" t="s">
        <v>790</v>
      </c>
      <c r="D19212">
        <v>182</v>
      </c>
    </row>
    <row r="19213" spans="2:4" ht="19.5" customHeight="1">
      <c r="B19213" t="s">
        <v>791</v>
      </c>
      <c r="D19213">
        <v>651</v>
      </c>
    </row>
    <row r="19214" spans="2:4" ht="19.5" customHeight="1">
      <c r="B19214" t="s">
        <v>792</v>
      </c>
      <c r="D19214">
        <v>62</v>
      </c>
    </row>
    <row r="19215" spans="2:4" ht="19.5" customHeight="1">
      <c r="B19215" t="s">
        <v>793</v>
      </c>
      <c r="D19215">
        <v>250</v>
      </c>
    </row>
    <row r="19216" spans="2:4" ht="19.5" customHeight="1">
      <c r="B19216" t="s">
        <v>794</v>
      </c>
      <c r="D19216">
        <v>95</v>
      </c>
    </row>
    <row r="19217" spans="2:5" ht="19.5" customHeight="1">
      <c r="B19217" t="s">
        <v>795</v>
      </c>
      <c r="D19217">
        <v>242</v>
      </c>
    </row>
    <row r="19218" spans="2:5" ht="19.5" customHeight="1">
      <c r="B19218" t="s">
        <v>796</v>
      </c>
      <c r="D19218">
        <v>100</v>
      </c>
    </row>
    <row r="19219" spans="2:5" ht="19.5" customHeight="1">
      <c r="B19219" t="s">
        <v>797</v>
      </c>
      <c r="D19219">
        <v>282</v>
      </c>
    </row>
    <row r="19220" spans="2:5" ht="19.5" customHeight="1">
      <c r="B19220" t="s">
        <v>798</v>
      </c>
      <c r="D19220">
        <v>199</v>
      </c>
    </row>
    <row r="19221" spans="2:5" ht="19.5" customHeight="1">
      <c r="B19221" t="s">
        <v>799</v>
      </c>
      <c r="D19221">
        <v>754</v>
      </c>
    </row>
    <row r="19222" spans="2:5" ht="19.5" customHeight="1">
      <c r="B19222" t="s">
        <v>800</v>
      </c>
      <c r="D19222">
        <v>449</v>
      </c>
    </row>
    <row r="19223" spans="2:5" ht="19.5" customHeight="1">
      <c r="B19223" t="s">
        <v>801</v>
      </c>
      <c r="D19223">
        <v>1245</v>
      </c>
    </row>
    <row r="19224" spans="2:5" ht="19.5" customHeight="1">
      <c r="B19224" t="s">
        <v>802</v>
      </c>
      <c r="D19224">
        <v>329</v>
      </c>
    </row>
    <row r="19225" spans="2:5" ht="19.5" customHeight="1">
      <c r="B19225" t="s">
        <v>803</v>
      </c>
      <c r="D19225">
        <v>1233</v>
      </c>
    </row>
    <row r="19226" spans="2:5" ht="19.5" customHeight="1">
      <c r="B19226" t="s">
        <v>804</v>
      </c>
      <c r="D19226">
        <v>100</v>
      </c>
    </row>
    <row r="19227" spans="2:5" ht="19.5" customHeight="1">
      <c r="B19227" t="s">
        <v>805</v>
      </c>
      <c r="D19227">
        <v>269</v>
      </c>
    </row>
    <row r="19228" spans="2:5" ht="19.5" customHeight="1">
      <c r="B19228" s="6" t="s">
        <v>806</v>
      </c>
      <c r="D19228">
        <v>167</v>
      </c>
    </row>
    <row r="19229" spans="2:5" ht="19.5" customHeight="1">
      <c r="B19229" s="6" t="s">
        <v>807</v>
      </c>
      <c r="D19229">
        <v>520</v>
      </c>
    </row>
    <row r="19230" spans="2:5" ht="19.5" customHeight="1">
      <c r="B19230" s="6" t="s">
        <v>808</v>
      </c>
      <c r="D19230">
        <v>128</v>
      </c>
    </row>
    <row r="19231" spans="2:5" ht="19.5" customHeight="1">
      <c r="B19231" s="6" t="s">
        <v>809</v>
      </c>
      <c r="D19231">
        <v>434</v>
      </c>
    </row>
    <row r="19232" spans="2:5" ht="19.5" customHeight="1">
      <c r="B19232" t="s">
        <v>810</v>
      </c>
      <c r="E19232">
        <v>78</v>
      </c>
    </row>
    <row r="19233" spans="1:5" ht="19.5" customHeight="1">
      <c r="B19233" t="s">
        <v>811</v>
      </c>
      <c r="E19233">
        <v>245</v>
      </c>
    </row>
    <row r="19234" spans="1:5" ht="19.5" customHeight="1">
      <c r="B19234" t="s">
        <v>812</v>
      </c>
      <c r="D19234">
        <v>158</v>
      </c>
    </row>
    <row r="19235" spans="1:5" ht="19.5" customHeight="1">
      <c r="B19235" t="s">
        <v>813</v>
      </c>
      <c r="D19235">
        <v>616</v>
      </c>
    </row>
    <row r="19236" spans="1:5" ht="19.5" customHeight="1">
      <c r="B19236" t="s">
        <v>814</v>
      </c>
      <c r="D19236">
        <v>246</v>
      </c>
    </row>
    <row r="19237" spans="1:5" ht="19.5" customHeight="1">
      <c r="B19237" t="s">
        <v>815</v>
      </c>
      <c r="D19237">
        <v>1589</v>
      </c>
    </row>
    <row r="19238" spans="1:5" ht="19.5" customHeight="1">
      <c r="B19238" t="s">
        <v>816</v>
      </c>
      <c r="D19238">
        <v>526</v>
      </c>
    </row>
    <row r="19239" spans="1:5" ht="19.5" customHeight="1">
      <c r="B19239" t="s">
        <v>817</v>
      </c>
      <c r="D19239">
        <v>1964</v>
      </c>
    </row>
    <row r="19240" spans="1:5" ht="19.5" customHeight="1">
      <c r="B19240" t="s">
        <v>818</v>
      </c>
      <c r="D19240">
        <v>355</v>
      </c>
    </row>
    <row r="19241" spans="1:5" ht="19.5" customHeight="1">
      <c r="B19241" t="s">
        <v>819</v>
      </c>
      <c r="D19241">
        <v>1928</v>
      </c>
    </row>
    <row r="19242" spans="1:5" ht="19.5" customHeight="1">
      <c r="B19242" t="s">
        <v>820</v>
      </c>
      <c r="D19242">
        <v>56</v>
      </c>
    </row>
    <row r="19243" spans="1:5" ht="19.5" customHeight="1">
      <c r="B19243" t="s">
        <v>821</v>
      </c>
      <c r="D19243">
        <v>430</v>
      </c>
    </row>
    <row r="19244" spans="1:5" ht="19.5" customHeight="1">
      <c r="B19244" t="s">
        <v>822</v>
      </c>
      <c r="D19244">
        <v>5</v>
      </c>
    </row>
    <row r="19245" spans="1:5" ht="19.5" customHeight="1">
      <c r="B19245" t="s">
        <v>823</v>
      </c>
      <c r="D19245">
        <v>42</v>
      </c>
    </row>
    <row r="19248" spans="1:5" ht="19.5" customHeight="1">
      <c r="A19248" t="s">
        <v>168</v>
      </c>
      <c r="B19248" t="s">
        <v>148</v>
      </c>
    </row>
    <row r="19249" spans="1:4" ht="19.5" customHeight="1">
      <c r="A19249" t="s">
        <v>169</v>
      </c>
    </row>
    <row r="19252" spans="1:4" ht="19.5" customHeight="1">
      <c r="A19252" t="s">
        <v>190</v>
      </c>
    </row>
    <row r="19254" spans="1:4" ht="19.5" customHeight="1">
      <c r="A19254" s="6" t="s">
        <v>830</v>
      </c>
    </row>
    <row r="19256" spans="1:4" ht="19.5" customHeight="1">
      <c r="B19256" t="s">
        <v>780</v>
      </c>
      <c r="D19256">
        <v>55</v>
      </c>
    </row>
    <row r="19257" spans="1:4" ht="19.5" customHeight="1">
      <c r="B19257" t="s">
        <v>781</v>
      </c>
      <c r="D19257">
        <v>254</v>
      </c>
    </row>
    <row r="19258" spans="1:4" ht="19.5" customHeight="1">
      <c r="B19258" t="s">
        <v>782</v>
      </c>
      <c r="D19258">
        <v>22</v>
      </c>
    </row>
    <row r="19259" spans="1:4" ht="19.5" customHeight="1">
      <c r="B19259" t="s">
        <v>783</v>
      </c>
      <c r="D19259">
        <v>91</v>
      </c>
    </row>
    <row r="19260" spans="1:4" ht="19.5" customHeight="1">
      <c r="B19260" t="s">
        <v>784</v>
      </c>
      <c r="D19260">
        <v>40</v>
      </c>
    </row>
    <row r="19261" spans="1:4" ht="19.5" customHeight="1">
      <c r="B19261" t="s">
        <v>785</v>
      </c>
      <c r="D19261">
        <v>184</v>
      </c>
    </row>
    <row r="19262" spans="1:4" ht="19.5" customHeight="1">
      <c r="B19262" t="s">
        <v>786</v>
      </c>
      <c r="D19262">
        <v>0</v>
      </c>
    </row>
    <row r="19263" spans="1:4" ht="19.5" customHeight="1">
      <c r="B19263" t="s">
        <v>787</v>
      </c>
      <c r="D19263">
        <v>1</v>
      </c>
    </row>
    <row r="19264" spans="1:4" ht="19.5" customHeight="1">
      <c r="B19264" t="s">
        <v>788</v>
      </c>
      <c r="D19264">
        <v>37</v>
      </c>
    </row>
    <row r="19265" spans="2:4" ht="19.5" customHeight="1">
      <c r="B19265" t="s">
        <v>789</v>
      </c>
      <c r="D19265">
        <v>307</v>
      </c>
    </row>
    <row r="19266" spans="2:4" ht="19.5" customHeight="1">
      <c r="B19266" t="s">
        <v>790</v>
      </c>
      <c r="D19266">
        <v>113</v>
      </c>
    </row>
    <row r="19267" spans="2:4" ht="19.5" customHeight="1">
      <c r="B19267" t="s">
        <v>791</v>
      </c>
      <c r="D19267">
        <v>512</v>
      </c>
    </row>
    <row r="19268" spans="2:4" ht="19.5" customHeight="1">
      <c r="B19268" t="s">
        <v>792</v>
      </c>
      <c r="D19268">
        <v>37</v>
      </c>
    </row>
    <row r="19269" spans="2:4" ht="19.5" customHeight="1">
      <c r="B19269" t="s">
        <v>793</v>
      </c>
      <c r="D19269">
        <v>238</v>
      </c>
    </row>
    <row r="19270" spans="2:4" ht="19.5" customHeight="1">
      <c r="B19270" t="s">
        <v>794</v>
      </c>
      <c r="D19270">
        <v>25</v>
      </c>
    </row>
    <row r="19271" spans="2:4" ht="19.5" customHeight="1">
      <c r="B19271" t="s">
        <v>795</v>
      </c>
      <c r="D19271">
        <v>105</v>
      </c>
    </row>
    <row r="19272" spans="2:4" ht="19.5" customHeight="1">
      <c r="B19272" t="s">
        <v>796</v>
      </c>
      <c r="D19272">
        <v>56</v>
      </c>
    </row>
    <row r="19273" spans="2:4" ht="19.5" customHeight="1">
      <c r="B19273" t="s">
        <v>797</v>
      </c>
      <c r="D19273">
        <v>174</v>
      </c>
    </row>
    <row r="19274" spans="2:4" ht="19.5" customHeight="1">
      <c r="B19274" t="s">
        <v>798</v>
      </c>
      <c r="D19274">
        <v>38</v>
      </c>
    </row>
    <row r="19275" spans="2:4" ht="19.5" customHeight="1">
      <c r="B19275" t="s">
        <v>799</v>
      </c>
      <c r="D19275">
        <v>124</v>
      </c>
    </row>
    <row r="19276" spans="2:4" ht="19.5" customHeight="1">
      <c r="B19276" t="s">
        <v>800</v>
      </c>
      <c r="D19276">
        <v>157</v>
      </c>
    </row>
    <row r="19277" spans="2:4" ht="19.5" customHeight="1">
      <c r="B19277" t="s">
        <v>801</v>
      </c>
      <c r="D19277">
        <v>460</v>
      </c>
    </row>
    <row r="19278" spans="2:4" ht="19.5" customHeight="1">
      <c r="B19278" t="s">
        <v>802</v>
      </c>
      <c r="D19278">
        <v>93</v>
      </c>
    </row>
    <row r="19279" spans="2:4" ht="19.5" customHeight="1">
      <c r="B19279" t="s">
        <v>803</v>
      </c>
      <c r="D19279">
        <v>343</v>
      </c>
    </row>
    <row r="19280" spans="2:4" ht="19.5" customHeight="1">
      <c r="B19280" t="s">
        <v>804</v>
      </c>
      <c r="D19280">
        <v>49</v>
      </c>
    </row>
    <row r="19281" spans="2:5" ht="19.5" customHeight="1">
      <c r="B19281" t="s">
        <v>805</v>
      </c>
      <c r="D19281">
        <v>120</v>
      </c>
    </row>
    <row r="19282" spans="2:5" ht="19.5" customHeight="1">
      <c r="B19282" s="6" t="s">
        <v>806</v>
      </c>
      <c r="D19282">
        <v>109</v>
      </c>
    </row>
    <row r="19283" spans="2:5" ht="19.5" customHeight="1">
      <c r="B19283" s="6" t="s">
        <v>807</v>
      </c>
      <c r="D19283">
        <v>349</v>
      </c>
    </row>
    <row r="19284" spans="2:5" ht="19.5" customHeight="1">
      <c r="B19284" s="6" t="s">
        <v>808</v>
      </c>
      <c r="D19284">
        <v>38</v>
      </c>
    </row>
    <row r="19285" spans="2:5" ht="19.5" customHeight="1">
      <c r="B19285" s="6" t="s">
        <v>809</v>
      </c>
      <c r="D19285">
        <v>204</v>
      </c>
    </row>
    <row r="19286" spans="2:5" ht="19.5" customHeight="1">
      <c r="B19286" t="s">
        <v>810</v>
      </c>
      <c r="E19286">
        <v>25</v>
      </c>
    </row>
    <row r="19287" spans="2:5" ht="19.5" customHeight="1">
      <c r="B19287" t="s">
        <v>811</v>
      </c>
      <c r="E19287">
        <v>90</v>
      </c>
    </row>
    <row r="19288" spans="2:5" ht="19.5" customHeight="1">
      <c r="B19288" t="s">
        <v>812</v>
      </c>
      <c r="D19288">
        <v>45</v>
      </c>
    </row>
    <row r="19289" spans="2:5" ht="19.5" customHeight="1">
      <c r="B19289" t="s">
        <v>813</v>
      </c>
      <c r="D19289">
        <v>156</v>
      </c>
    </row>
    <row r="19290" spans="2:5" ht="19.5" customHeight="1">
      <c r="B19290" t="s">
        <v>814</v>
      </c>
      <c r="D19290">
        <v>9</v>
      </c>
    </row>
    <row r="19291" spans="2:5" ht="19.5" customHeight="1">
      <c r="B19291" t="s">
        <v>815</v>
      </c>
      <c r="D19291">
        <v>706</v>
      </c>
    </row>
    <row r="19292" spans="2:5" ht="19.5" customHeight="1">
      <c r="B19292" t="s">
        <v>816</v>
      </c>
      <c r="D19292">
        <v>560</v>
      </c>
    </row>
    <row r="19293" spans="2:5" ht="19.5" customHeight="1">
      <c r="B19293" t="s">
        <v>817</v>
      </c>
      <c r="D19293">
        <v>1832</v>
      </c>
    </row>
    <row r="19294" spans="2:5" ht="19.5" customHeight="1">
      <c r="B19294" t="s">
        <v>818</v>
      </c>
      <c r="D19294">
        <v>131</v>
      </c>
    </row>
    <row r="19295" spans="2:5" ht="19.5" customHeight="1">
      <c r="B19295" t="s">
        <v>819</v>
      </c>
      <c r="D19295">
        <v>873</v>
      </c>
    </row>
    <row r="19296" spans="2:5" ht="19.5" customHeight="1">
      <c r="B19296" t="s">
        <v>820</v>
      </c>
      <c r="D19296">
        <v>35</v>
      </c>
    </row>
    <row r="19297" spans="1:4" ht="19.5" customHeight="1">
      <c r="B19297" t="s">
        <v>821</v>
      </c>
      <c r="D19297">
        <v>324</v>
      </c>
    </row>
    <row r="19298" spans="1:4" ht="19.5" customHeight="1">
      <c r="B19298" t="s">
        <v>822</v>
      </c>
      <c r="D19298">
        <v>5</v>
      </c>
    </row>
    <row r="19299" spans="1:4" ht="19.5" customHeight="1">
      <c r="B19299" t="s">
        <v>823</v>
      </c>
      <c r="D19299">
        <v>24</v>
      </c>
    </row>
    <row r="19302" spans="1:4" ht="19.5" customHeight="1">
      <c r="A19302" t="s">
        <v>168</v>
      </c>
      <c r="B19302" t="s">
        <v>148</v>
      </c>
    </row>
    <row r="19303" spans="1:4" ht="19.5" customHeight="1">
      <c r="A19303" t="s">
        <v>169</v>
      </c>
    </row>
    <row r="19306" spans="1:4" ht="19.5" customHeight="1">
      <c r="A19306" t="s">
        <v>190</v>
      </c>
    </row>
    <row r="19308" spans="1:4" ht="19.5" customHeight="1">
      <c r="A19308" s="6" t="s">
        <v>831</v>
      </c>
    </row>
    <row r="19310" spans="1:4" ht="19.5" customHeight="1">
      <c r="B19310" t="s">
        <v>780</v>
      </c>
      <c r="D19310">
        <v>152</v>
      </c>
    </row>
    <row r="19311" spans="1:4" ht="19.5" customHeight="1">
      <c r="B19311" t="s">
        <v>781</v>
      </c>
      <c r="D19311">
        <v>1092</v>
      </c>
    </row>
    <row r="19312" spans="1:4" ht="19.5" customHeight="1">
      <c r="B19312" t="s">
        <v>782</v>
      </c>
      <c r="D19312">
        <v>130</v>
      </c>
    </row>
    <row r="19313" spans="2:4" ht="19.5" customHeight="1">
      <c r="B19313" t="s">
        <v>783</v>
      </c>
      <c r="D19313">
        <v>415</v>
      </c>
    </row>
    <row r="19314" spans="2:4" ht="19.5" customHeight="1">
      <c r="B19314" t="s">
        <v>784</v>
      </c>
      <c r="D19314">
        <v>89</v>
      </c>
    </row>
    <row r="19315" spans="2:4" ht="19.5" customHeight="1">
      <c r="B19315" t="s">
        <v>785</v>
      </c>
      <c r="D19315">
        <v>728</v>
      </c>
    </row>
    <row r="19316" spans="2:4" ht="19.5" customHeight="1">
      <c r="B19316" t="s">
        <v>832</v>
      </c>
      <c r="D19316">
        <v>61</v>
      </c>
    </row>
    <row r="19317" spans="2:4" ht="19.5" customHeight="1">
      <c r="B19317" t="s">
        <v>833</v>
      </c>
      <c r="D19317">
        <v>635</v>
      </c>
    </row>
    <row r="19318" spans="2:4" ht="19.5" customHeight="1">
      <c r="B19318" t="s">
        <v>788</v>
      </c>
      <c r="D19318">
        <v>197</v>
      </c>
    </row>
    <row r="19319" spans="2:4" ht="19.5" customHeight="1">
      <c r="B19319" t="s">
        <v>789</v>
      </c>
      <c r="D19319">
        <v>1297</v>
      </c>
    </row>
    <row r="19320" spans="2:4" ht="19.5" customHeight="1">
      <c r="B19320" t="s">
        <v>790</v>
      </c>
      <c r="D19320">
        <v>390</v>
      </c>
    </row>
    <row r="19321" spans="2:4" ht="19.5" customHeight="1">
      <c r="B19321" t="s">
        <v>791</v>
      </c>
      <c r="D19321">
        <v>2122</v>
      </c>
    </row>
    <row r="19322" spans="2:4" ht="19.5" customHeight="1">
      <c r="B19322" t="s">
        <v>792</v>
      </c>
      <c r="D19322">
        <v>107</v>
      </c>
    </row>
    <row r="19323" spans="2:4" ht="19.5" customHeight="1">
      <c r="B19323" t="s">
        <v>793</v>
      </c>
      <c r="D19323">
        <v>839</v>
      </c>
    </row>
    <row r="19324" spans="2:4" ht="19.5" customHeight="1">
      <c r="B19324" t="s">
        <v>794</v>
      </c>
      <c r="D19324">
        <v>66</v>
      </c>
    </row>
    <row r="19325" spans="2:4" ht="19.5" customHeight="1">
      <c r="B19325" t="s">
        <v>795</v>
      </c>
      <c r="D19325">
        <v>259</v>
      </c>
    </row>
    <row r="19326" spans="2:4" ht="19.5" customHeight="1">
      <c r="B19326" t="s">
        <v>796</v>
      </c>
      <c r="D19326">
        <v>162</v>
      </c>
    </row>
    <row r="19327" spans="2:4" ht="19.5" customHeight="1">
      <c r="B19327" t="s">
        <v>797</v>
      </c>
      <c r="D19327">
        <v>767</v>
      </c>
    </row>
    <row r="19328" spans="2:4" ht="19.5" customHeight="1">
      <c r="B19328" t="s">
        <v>798</v>
      </c>
      <c r="D19328">
        <v>170</v>
      </c>
    </row>
    <row r="19329" spans="2:5" ht="19.5" customHeight="1">
      <c r="B19329" t="s">
        <v>799</v>
      </c>
      <c r="D19329">
        <v>662</v>
      </c>
    </row>
    <row r="19330" spans="2:5" ht="19.5" customHeight="1">
      <c r="B19330" t="s">
        <v>800</v>
      </c>
      <c r="D19330">
        <v>387</v>
      </c>
    </row>
    <row r="19331" spans="2:5" ht="19.5" customHeight="1">
      <c r="B19331" t="s">
        <v>801</v>
      </c>
      <c r="D19331">
        <v>1482</v>
      </c>
    </row>
    <row r="19332" spans="2:5" ht="19.5" customHeight="1">
      <c r="B19332" t="s">
        <v>802</v>
      </c>
      <c r="D19332">
        <v>227</v>
      </c>
    </row>
    <row r="19333" spans="2:5" ht="19.5" customHeight="1">
      <c r="B19333" t="s">
        <v>803</v>
      </c>
      <c r="D19333">
        <v>1153</v>
      </c>
    </row>
    <row r="19334" spans="2:5" ht="19.5" customHeight="1">
      <c r="B19334" t="s">
        <v>804</v>
      </c>
      <c r="D19334">
        <v>134</v>
      </c>
    </row>
    <row r="19335" spans="2:5" ht="19.5" customHeight="1">
      <c r="B19335" t="s">
        <v>805</v>
      </c>
      <c r="D19335">
        <v>473</v>
      </c>
    </row>
    <row r="19336" spans="2:5" ht="19.5" customHeight="1">
      <c r="B19336" s="6" t="s">
        <v>806</v>
      </c>
      <c r="D19336">
        <v>239</v>
      </c>
    </row>
    <row r="19337" spans="2:5" ht="19.5" customHeight="1">
      <c r="B19337" s="6" t="s">
        <v>807</v>
      </c>
      <c r="D19337">
        <v>1171</v>
      </c>
    </row>
    <row r="19338" spans="2:5" ht="19.5" customHeight="1">
      <c r="B19338" s="6" t="s">
        <v>808</v>
      </c>
      <c r="D19338">
        <v>117</v>
      </c>
    </row>
    <row r="19339" spans="2:5" ht="19.5" customHeight="1">
      <c r="B19339" s="6" t="s">
        <v>809</v>
      </c>
      <c r="D19339">
        <v>644</v>
      </c>
    </row>
    <row r="19340" spans="2:5" ht="19.5" customHeight="1">
      <c r="B19340" t="s">
        <v>810</v>
      </c>
      <c r="E19340">
        <v>85</v>
      </c>
    </row>
    <row r="19341" spans="2:5" ht="19.5" customHeight="1">
      <c r="B19341" t="s">
        <v>811</v>
      </c>
      <c r="E19341">
        <v>249</v>
      </c>
    </row>
    <row r="19342" spans="2:5" ht="19.5" customHeight="1">
      <c r="B19342" t="s">
        <v>812</v>
      </c>
      <c r="D19342">
        <v>129</v>
      </c>
    </row>
    <row r="19343" spans="2:5" ht="19.5" customHeight="1">
      <c r="B19343" t="s">
        <v>813</v>
      </c>
      <c r="D19343">
        <v>471</v>
      </c>
    </row>
    <row r="19344" spans="2:5" ht="19.5" customHeight="1">
      <c r="B19344" t="s">
        <v>814</v>
      </c>
      <c r="D19344">
        <v>314</v>
      </c>
    </row>
    <row r="19345" spans="1:4" ht="19.5" customHeight="1">
      <c r="B19345" t="s">
        <v>815</v>
      </c>
      <c r="D19345">
        <v>2070</v>
      </c>
    </row>
    <row r="19346" spans="1:4" ht="19.5" customHeight="1">
      <c r="B19346" t="s">
        <v>816</v>
      </c>
      <c r="D19346">
        <v>1480</v>
      </c>
    </row>
    <row r="19347" spans="1:4" ht="19.5" customHeight="1">
      <c r="B19347" t="s">
        <v>817</v>
      </c>
      <c r="D19347">
        <v>5922</v>
      </c>
    </row>
    <row r="19348" spans="1:4" ht="19.5" customHeight="1">
      <c r="B19348" t="s">
        <v>818</v>
      </c>
      <c r="D19348">
        <v>324</v>
      </c>
    </row>
    <row r="19349" spans="1:4" ht="19.5" customHeight="1">
      <c r="B19349" t="s">
        <v>819</v>
      </c>
      <c r="D19349">
        <v>2162</v>
      </c>
    </row>
    <row r="19350" spans="1:4" ht="19.5" customHeight="1">
      <c r="B19350" t="s">
        <v>820</v>
      </c>
      <c r="D19350">
        <v>111</v>
      </c>
    </row>
    <row r="19351" spans="1:4" ht="19.5" customHeight="1">
      <c r="B19351" t="s">
        <v>821</v>
      </c>
      <c r="D19351">
        <v>905</v>
      </c>
    </row>
    <row r="19352" spans="1:4" ht="19.5" customHeight="1">
      <c r="B19352" t="s">
        <v>822</v>
      </c>
      <c r="D19352">
        <v>0</v>
      </c>
    </row>
    <row r="19353" spans="1:4" ht="19.5" customHeight="1">
      <c r="B19353" t="s">
        <v>823</v>
      </c>
      <c r="D19353">
        <v>12</v>
      </c>
    </row>
    <row r="19356" spans="1:4" ht="19.5" customHeight="1">
      <c r="A19356" t="s">
        <v>168</v>
      </c>
      <c r="B19356" t="s">
        <v>148</v>
      </c>
    </row>
    <row r="19357" spans="1:4" ht="19.5" customHeight="1">
      <c r="A19357" t="s">
        <v>169</v>
      </c>
    </row>
    <row r="19360" spans="1:4" ht="19.5" customHeight="1">
      <c r="A19360" t="s">
        <v>190</v>
      </c>
    </row>
    <row r="19362" spans="1:4" ht="19.5" customHeight="1">
      <c r="A19362" s="6" t="s">
        <v>834</v>
      </c>
    </row>
    <row r="19364" spans="1:4" ht="19.5" customHeight="1">
      <c r="B19364" t="s">
        <v>780</v>
      </c>
      <c r="D19364">
        <v>54</v>
      </c>
    </row>
    <row r="19365" spans="1:4" ht="19.5" customHeight="1">
      <c r="B19365" t="s">
        <v>781</v>
      </c>
      <c r="D19365">
        <v>409</v>
      </c>
    </row>
    <row r="19366" spans="1:4" ht="19.5" customHeight="1">
      <c r="B19366" t="s">
        <v>782</v>
      </c>
      <c r="D19366">
        <v>23</v>
      </c>
    </row>
    <row r="19367" spans="1:4" ht="19.5" customHeight="1">
      <c r="B19367" t="s">
        <v>783</v>
      </c>
      <c r="D19367">
        <v>146</v>
      </c>
    </row>
    <row r="19368" spans="1:4" ht="19.5" customHeight="1">
      <c r="B19368" t="s">
        <v>784</v>
      </c>
      <c r="D19368">
        <v>33</v>
      </c>
    </row>
    <row r="19369" spans="1:4" ht="19.5" customHeight="1">
      <c r="B19369" t="s">
        <v>785</v>
      </c>
      <c r="D19369">
        <v>270</v>
      </c>
    </row>
    <row r="19370" spans="1:4" ht="19.5" customHeight="1">
      <c r="B19370" t="s">
        <v>832</v>
      </c>
      <c r="D19370">
        <v>16</v>
      </c>
    </row>
    <row r="19371" spans="1:4" ht="19.5" customHeight="1">
      <c r="B19371" t="s">
        <v>833</v>
      </c>
      <c r="D19371">
        <v>229</v>
      </c>
    </row>
    <row r="19372" spans="1:4" ht="19.5" customHeight="1">
      <c r="B19372" t="s">
        <v>788</v>
      </c>
      <c r="D19372">
        <v>59</v>
      </c>
    </row>
    <row r="19373" spans="1:4" ht="19.5" customHeight="1">
      <c r="B19373" t="s">
        <v>789</v>
      </c>
      <c r="D19373">
        <v>446</v>
      </c>
    </row>
    <row r="19374" spans="1:4" ht="19.5" customHeight="1">
      <c r="B19374" t="s">
        <v>790</v>
      </c>
      <c r="D19374">
        <v>97</v>
      </c>
    </row>
    <row r="19375" spans="1:4" ht="19.5" customHeight="1">
      <c r="B19375" t="s">
        <v>791</v>
      </c>
      <c r="D19375">
        <v>645</v>
      </c>
    </row>
    <row r="19376" spans="1:4" ht="19.5" customHeight="1">
      <c r="B19376" t="s">
        <v>792</v>
      </c>
      <c r="D19376">
        <v>41</v>
      </c>
    </row>
    <row r="19377" spans="2:4" ht="19.5" customHeight="1">
      <c r="B19377" t="s">
        <v>793</v>
      </c>
      <c r="D19377">
        <v>373</v>
      </c>
    </row>
    <row r="19378" spans="2:4" ht="19.5" customHeight="1">
      <c r="B19378" t="s">
        <v>794</v>
      </c>
      <c r="D19378">
        <v>21</v>
      </c>
    </row>
    <row r="19379" spans="2:4" ht="19.5" customHeight="1">
      <c r="B19379" t="s">
        <v>795</v>
      </c>
      <c r="D19379">
        <v>68</v>
      </c>
    </row>
    <row r="19380" spans="2:4" ht="19.5" customHeight="1">
      <c r="B19380" t="s">
        <v>796</v>
      </c>
      <c r="D19380">
        <v>39</v>
      </c>
    </row>
    <row r="19381" spans="2:4" ht="19.5" customHeight="1">
      <c r="B19381" t="s">
        <v>797</v>
      </c>
      <c r="D19381">
        <v>247</v>
      </c>
    </row>
    <row r="19382" spans="2:4" ht="19.5" customHeight="1">
      <c r="B19382" t="s">
        <v>798</v>
      </c>
      <c r="D19382">
        <v>42</v>
      </c>
    </row>
    <row r="19383" spans="2:4" ht="19.5" customHeight="1">
      <c r="B19383" t="s">
        <v>799</v>
      </c>
      <c r="D19383">
        <v>170</v>
      </c>
    </row>
    <row r="19384" spans="2:4" ht="19.5" customHeight="1">
      <c r="B19384" t="s">
        <v>800</v>
      </c>
      <c r="D19384">
        <v>136</v>
      </c>
    </row>
    <row r="19385" spans="2:4" ht="19.5" customHeight="1">
      <c r="B19385" t="s">
        <v>801</v>
      </c>
      <c r="D19385">
        <v>520</v>
      </c>
    </row>
    <row r="19386" spans="2:4" ht="19.5" customHeight="1">
      <c r="B19386" t="s">
        <v>802</v>
      </c>
      <c r="D19386">
        <v>65</v>
      </c>
    </row>
    <row r="19387" spans="2:4" ht="19.5" customHeight="1">
      <c r="B19387" t="s">
        <v>803</v>
      </c>
      <c r="D19387">
        <v>352</v>
      </c>
    </row>
    <row r="19388" spans="2:4" ht="19.5" customHeight="1">
      <c r="B19388" t="s">
        <v>804</v>
      </c>
      <c r="D19388">
        <v>39</v>
      </c>
    </row>
    <row r="19389" spans="2:4" ht="19.5" customHeight="1">
      <c r="B19389" t="s">
        <v>805</v>
      </c>
      <c r="D19389">
        <v>150</v>
      </c>
    </row>
    <row r="19390" spans="2:4" ht="19.5" customHeight="1">
      <c r="B19390" s="6" t="s">
        <v>806</v>
      </c>
      <c r="D19390">
        <v>126</v>
      </c>
    </row>
    <row r="19391" spans="2:4" ht="19.5" customHeight="1">
      <c r="B19391" s="6" t="s">
        <v>807</v>
      </c>
      <c r="D19391">
        <v>533</v>
      </c>
    </row>
    <row r="19392" spans="2:4" ht="19.5" customHeight="1">
      <c r="B19392" s="6" t="s">
        <v>808</v>
      </c>
      <c r="D19392">
        <v>31</v>
      </c>
    </row>
    <row r="19393" spans="2:5" ht="19.5" customHeight="1">
      <c r="B19393" s="6" t="s">
        <v>809</v>
      </c>
      <c r="D19393">
        <v>218</v>
      </c>
    </row>
    <row r="19394" spans="2:5" ht="19.5" customHeight="1">
      <c r="B19394" t="s">
        <v>810</v>
      </c>
      <c r="E19394">
        <v>34</v>
      </c>
    </row>
    <row r="19395" spans="2:5" ht="19.5" customHeight="1">
      <c r="B19395" t="s">
        <v>811</v>
      </c>
      <c r="E19395">
        <v>96</v>
      </c>
    </row>
    <row r="19396" spans="2:5" ht="19.5" customHeight="1">
      <c r="B19396" t="s">
        <v>812</v>
      </c>
      <c r="D19396">
        <v>48</v>
      </c>
    </row>
    <row r="19397" spans="2:5" ht="19.5" customHeight="1">
      <c r="B19397" t="s">
        <v>813</v>
      </c>
      <c r="D19397">
        <v>157</v>
      </c>
    </row>
    <row r="19398" spans="2:5" ht="19.5" customHeight="1">
      <c r="B19398" t="s">
        <v>814</v>
      </c>
      <c r="D19398">
        <v>106</v>
      </c>
    </row>
    <row r="19399" spans="2:5" ht="19.5" customHeight="1">
      <c r="B19399" t="s">
        <v>815</v>
      </c>
      <c r="D19399">
        <v>602</v>
      </c>
    </row>
    <row r="19400" spans="2:5" ht="19.5" customHeight="1">
      <c r="B19400" t="s">
        <v>816</v>
      </c>
      <c r="D19400">
        <v>106</v>
      </c>
    </row>
    <row r="19401" spans="2:5" ht="19.5" customHeight="1">
      <c r="B19401" t="s">
        <v>817</v>
      </c>
      <c r="D19401">
        <v>602</v>
      </c>
    </row>
    <row r="19402" spans="2:5" ht="19.5" customHeight="1">
      <c r="B19402" t="s">
        <v>818</v>
      </c>
      <c r="D19402">
        <v>112</v>
      </c>
    </row>
    <row r="19403" spans="2:5" ht="19.5" customHeight="1">
      <c r="B19403" t="s">
        <v>819</v>
      </c>
      <c r="D19403">
        <v>699</v>
      </c>
    </row>
    <row r="19404" spans="2:5" ht="19.5" customHeight="1">
      <c r="B19404" t="s">
        <v>820</v>
      </c>
      <c r="D19404">
        <v>28</v>
      </c>
    </row>
    <row r="19405" spans="2:5" ht="19.5" customHeight="1">
      <c r="B19405" t="s">
        <v>821</v>
      </c>
      <c r="D19405">
        <v>277</v>
      </c>
    </row>
    <row r="19406" spans="2:5" ht="19.5" customHeight="1">
      <c r="B19406" t="s">
        <v>822</v>
      </c>
      <c r="D19406">
        <v>2</v>
      </c>
    </row>
    <row r="19407" spans="2:5" ht="19.5" customHeight="1">
      <c r="B19407" t="s">
        <v>823</v>
      </c>
      <c r="D19407">
        <v>4</v>
      </c>
    </row>
    <row r="19410" spans="1:4" ht="19.5" customHeight="1">
      <c r="A19410" t="s">
        <v>168</v>
      </c>
      <c r="B19410" t="s">
        <v>148</v>
      </c>
    </row>
    <row r="19411" spans="1:4" ht="19.5" customHeight="1">
      <c r="A19411" t="s">
        <v>169</v>
      </c>
    </row>
    <row r="19414" spans="1:4" ht="19.5" customHeight="1">
      <c r="A19414" t="s">
        <v>190</v>
      </c>
    </row>
    <row r="19416" spans="1:4" ht="19.5" customHeight="1">
      <c r="A19416" s="6" t="s">
        <v>835</v>
      </c>
    </row>
    <row r="19418" spans="1:4" ht="19.5" customHeight="1">
      <c r="B19418" t="s">
        <v>780</v>
      </c>
      <c r="D19418">
        <v>61</v>
      </c>
    </row>
    <row r="19419" spans="1:4" ht="19.5" customHeight="1">
      <c r="B19419" t="s">
        <v>781</v>
      </c>
      <c r="D19419">
        <v>439</v>
      </c>
    </row>
    <row r="19420" spans="1:4" ht="19.5" customHeight="1">
      <c r="B19420" t="s">
        <v>782</v>
      </c>
      <c r="D19420">
        <v>76</v>
      </c>
    </row>
    <row r="19421" spans="1:4" ht="19.5" customHeight="1">
      <c r="B19421" t="s">
        <v>783</v>
      </c>
      <c r="D19421">
        <v>205</v>
      </c>
    </row>
    <row r="19422" spans="1:4" ht="19.5" customHeight="1">
      <c r="B19422" t="s">
        <v>784</v>
      </c>
      <c r="D19422">
        <v>22</v>
      </c>
    </row>
    <row r="19423" spans="1:4" ht="19.5" customHeight="1">
      <c r="B19423" t="s">
        <v>785</v>
      </c>
      <c r="D19423">
        <v>200</v>
      </c>
    </row>
    <row r="19424" spans="1:4" ht="19.5" customHeight="1">
      <c r="B19424" t="s">
        <v>832</v>
      </c>
      <c r="D19424">
        <v>29</v>
      </c>
    </row>
    <row r="19425" spans="2:4" ht="19.5" customHeight="1">
      <c r="B19425" t="s">
        <v>833</v>
      </c>
      <c r="D19425">
        <v>276</v>
      </c>
    </row>
    <row r="19426" spans="2:4" ht="19.5" customHeight="1">
      <c r="B19426" t="s">
        <v>788</v>
      </c>
      <c r="D19426">
        <v>42</v>
      </c>
    </row>
    <row r="19427" spans="2:4" ht="19.5" customHeight="1">
      <c r="B19427" t="s">
        <v>789</v>
      </c>
      <c r="D19427">
        <v>343</v>
      </c>
    </row>
    <row r="19428" spans="2:4" ht="19.5" customHeight="1">
      <c r="B19428" t="s">
        <v>790</v>
      </c>
      <c r="D19428">
        <v>53</v>
      </c>
    </row>
    <row r="19429" spans="2:4" ht="19.5" customHeight="1">
      <c r="B19429" t="s">
        <v>791</v>
      </c>
      <c r="D19429">
        <v>360</v>
      </c>
    </row>
    <row r="19430" spans="2:4" ht="19.5" customHeight="1">
      <c r="B19430" t="s">
        <v>792</v>
      </c>
      <c r="D19430">
        <v>26</v>
      </c>
    </row>
    <row r="19431" spans="2:4" ht="19.5" customHeight="1">
      <c r="B19431" t="s">
        <v>793</v>
      </c>
      <c r="D19431">
        <v>272</v>
      </c>
    </row>
    <row r="19432" spans="2:4" ht="19.5" customHeight="1">
      <c r="B19432" t="s">
        <v>794</v>
      </c>
      <c r="D19432">
        <v>14</v>
      </c>
    </row>
    <row r="19433" spans="2:4" ht="19.5" customHeight="1">
      <c r="B19433" t="s">
        <v>795</v>
      </c>
      <c r="D19433">
        <v>61</v>
      </c>
    </row>
    <row r="19434" spans="2:4" ht="19.5" customHeight="1">
      <c r="B19434" t="s">
        <v>796</v>
      </c>
      <c r="D19434">
        <v>22</v>
      </c>
    </row>
    <row r="19435" spans="2:4" ht="19.5" customHeight="1">
      <c r="B19435" t="s">
        <v>797</v>
      </c>
      <c r="D19435">
        <v>157</v>
      </c>
    </row>
    <row r="19436" spans="2:4" ht="19.5" customHeight="1">
      <c r="B19436" t="s">
        <v>798</v>
      </c>
      <c r="D19436">
        <v>34</v>
      </c>
    </row>
    <row r="19437" spans="2:4" ht="19.5" customHeight="1">
      <c r="B19437" t="s">
        <v>799</v>
      </c>
      <c r="D19437">
        <v>84</v>
      </c>
    </row>
    <row r="19438" spans="2:4" ht="19.5" customHeight="1">
      <c r="B19438" t="s">
        <v>800</v>
      </c>
      <c r="D19438">
        <v>79</v>
      </c>
    </row>
    <row r="19439" spans="2:4" ht="19.5" customHeight="1">
      <c r="B19439" t="s">
        <v>801</v>
      </c>
      <c r="D19439">
        <v>301</v>
      </c>
    </row>
    <row r="19440" spans="2:4" ht="19.5" customHeight="1">
      <c r="B19440" t="s">
        <v>802</v>
      </c>
      <c r="D19440">
        <v>46</v>
      </c>
    </row>
    <row r="19441" spans="2:5" ht="19.5" customHeight="1">
      <c r="B19441" t="s">
        <v>803</v>
      </c>
      <c r="D19441">
        <v>183</v>
      </c>
    </row>
    <row r="19442" spans="2:5" ht="19.5" customHeight="1">
      <c r="B19442" t="s">
        <v>804</v>
      </c>
      <c r="D19442">
        <v>19</v>
      </c>
    </row>
    <row r="19443" spans="2:5" ht="19.5" customHeight="1">
      <c r="B19443" t="s">
        <v>805</v>
      </c>
      <c r="D19443">
        <v>86</v>
      </c>
    </row>
    <row r="19444" spans="2:5" ht="19.5" customHeight="1">
      <c r="B19444" s="6" t="s">
        <v>806</v>
      </c>
      <c r="D19444">
        <v>104</v>
      </c>
    </row>
    <row r="19445" spans="2:5" ht="19.5" customHeight="1">
      <c r="B19445" s="6" t="s">
        <v>807</v>
      </c>
      <c r="D19445">
        <v>298</v>
      </c>
    </row>
    <row r="19446" spans="2:5" ht="19.5" customHeight="1">
      <c r="B19446" s="6" t="s">
        <v>808</v>
      </c>
      <c r="D19446">
        <v>18</v>
      </c>
    </row>
    <row r="19447" spans="2:5" ht="19.5" customHeight="1">
      <c r="B19447" s="6" t="s">
        <v>809</v>
      </c>
      <c r="D19447">
        <v>102</v>
      </c>
    </row>
    <row r="19448" spans="2:5" ht="19.5" customHeight="1">
      <c r="B19448" t="s">
        <v>810</v>
      </c>
      <c r="E19448">
        <v>14</v>
      </c>
    </row>
    <row r="19449" spans="2:5" ht="19.5" customHeight="1">
      <c r="B19449" t="s">
        <v>811</v>
      </c>
      <c r="E19449">
        <v>32</v>
      </c>
    </row>
    <row r="19450" spans="2:5" ht="19.5" customHeight="1">
      <c r="B19450" t="s">
        <v>812</v>
      </c>
      <c r="D19450">
        <v>17</v>
      </c>
    </row>
    <row r="19451" spans="2:5" ht="19.5" customHeight="1">
      <c r="B19451" t="s">
        <v>813</v>
      </c>
      <c r="D19451">
        <v>61</v>
      </c>
    </row>
    <row r="19452" spans="2:5" ht="19.5" customHeight="1">
      <c r="B19452" t="s">
        <v>814</v>
      </c>
      <c r="D19452">
        <v>19</v>
      </c>
    </row>
    <row r="19453" spans="2:5" ht="19.5" customHeight="1">
      <c r="B19453" t="s">
        <v>815</v>
      </c>
      <c r="D19453">
        <v>79</v>
      </c>
    </row>
    <row r="19454" spans="2:5" ht="19.5" customHeight="1">
      <c r="B19454" t="s">
        <v>816</v>
      </c>
      <c r="D19454">
        <v>281</v>
      </c>
    </row>
    <row r="19455" spans="2:5" ht="19.5" customHeight="1">
      <c r="B19455" t="s">
        <v>817</v>
      </c>
      <c r="D19455">
        <v>1418</v>
      </c>
    </row>
    <row r="19456" spans="2:5" ht="19.5" customHeight="1">
      <c r="B19456" t="s">
        <v>818</v>
      </c>
      <c r="D19456">
        <v>83</v>
      </c>
    </row>
    <row r="19457" spans="1:4" ht="19.5" customHeight="1">
      <c r="B19457" t="s">
        <v>819</v>
      </c>
      <c r="D19457">
        <v>546</v>
      </c>
    </row>
    <row r="19458" spans="1:4" ht="19.5" customHeight="1">
      <c r="B19458" t="s">
        <v>820</v>
      </c>
      <c r="D19458">
        <v>27</v>
      </c>
    </row>
    <row r="19459" spans="1:4" ht="19.5" customHeight="1">
      <c r="B19459" t="s">
        <v>821</v>
      </c>
      <c r="D19459">
        <v>342</v>
      </c>
    </row>
    <row r="19460" spans="1:4" ht="19.5" customHeight="1">
      <c r="B19460" t="s">
        <v>822</v>
      </c>
      <c r="D19460">
        <v>1</v>
      </c>
    </row>
    <row r="19461" spans="1:4" ht="19.5" customHeight="1">
      <c r="B19461" t="s">
        <v>823</v>
      </c>
      <c r="D19461">
        <v>11</v>
      </c>
    </row>
    <row r="19464" spans="1:4" ht="19.5" customHeight="1">
      <c r="A19464" t="s">
        <v>168</v>
      </c>
      <c r="B19464" t="s">
        <v>148</v>
      </c>
    </row>
    <row r="19465" spans="1:4" ht="19.5" customHeight="1">
      <c r="A19465" t="s">
        <v>169</v>
      </c>
    </row>
    <row r="19468" spans="1:4" ht="19.5" customHeight="1">
      <c r="A19468" t="s">
        <v>190</v>
      </c>
    </row>
    <row r="19470" spans="1:4" ht="19.5" customHeight="1">
      <c r="A19470" s="6" t="s">
        <v>836</v>
      </c>
    </row>
    <row r="19472" spans="1:4" ht="19.5" customHeight="1">
      <c r="B19472" t="s">
        <v>780</v>
      </c>
      <c r="D19472">
        <v>26</v>
      </c>
    </row>
    <row r="19473" spans="2:4" ht="19.5" customHeight="1">
      <c r="B19473" t="s">
        <v>781</v>
      </c>
      <c r="D19473">
        <v>191</v>
      </c>
    </row>
    <row r="19474" spans="2:4" ht="19.5" customHeight="1">
      <c r="B19474" t="s">
        <v>782</v>
      </c>
      <c r="D19474">
        <v>16</v>
      </c>
    </row>
    <row r="19475" spans="2:4" ht="19.5" customHeight="1">
      <c r="B19475" t="s">
        <v>783</v>
      </c>
      <c r="D19475">
        <v>59</v>
      </c>
    </row>
    <row r="19476" spans="2:4" ht="19.5" customHeight="1">
      <c r="B19476" t="s">
        <v>784</v>
      </c>
      <c r="D19476">
        <v>7</v>
      </c>
    </row>
    <row r="19477" spans="2:4" ht="19.5" customHeight="1">
      <c r="B19477" t="s">
        <v>785</v>
      </c>
      <c r="D19477">
        <v>168</v>
      </c>
    </row>
    <row r="19478" spans="2:4" ht="19.5" customHeight="1">
      <c r="B19478" t="s">
        <v>832</v>
      </c>
      <c r="D19478">
        <v>4</v>
      </c>
    </row>
    <row r="19479" spans="2:4" ht="19.5" customHeight="1">
      <c r="B19479" t="s">
        <v>833</v>
      </c>
      <c r="D19479">
        <v>160</v>
      </c>
    </row>
    <row r="19480" spans="2:4" ht="19.5" customHeight="1">
      <c r="B19480" t="s">
        <v>788</v>
      </c>
      <c r="D19480">
        <v>18</v>
      </c>
    </row>
    <row r="19481" spans="2:4" ht="19.5" customHeight="1">
      <c r="B19481" t="s">
        <v>789</v>
      </c>
      <c r="D19481">
        <v>187</v>
      </c>
    </row>
    <row r="19482" spans="2:4" ht="19.5" customHeight="1">
      <c r="B19482" t="s">
        <v>790</v>
      </c>
      <c r="D19482">
        <v>28</v>
      </c>
    </row>
    <row r="19483" spans="2:4" ht="19.5" customHeight="1">
      <c r="B19483" t="s">
        <v>791</v>
      </c>
      <c r="D19483">
        <v>307</v>
      </c>
    </row>
    <row r="19484" spans="2:4" ht="19.5" customHeight="1">
      <c r="B19484" t="s">
        <v>792</v>
      </c>
      <c r="D19484">
        <v>12</v>
      </c>
    </row>
    <row r="19485" spans="2:4" ht="19.5" customHeight="1">
      <c r="B19485" t="s">
        <v>793</v>
      </c>
      <c r="D19485">
        <v>129</v>
      </c>
    </row>
    <row r="19486" spans="2:4" ht="19.5" customHeight="1">
      <c r="B19486" t="s">
        <v>794</v>
      </c>
      <c r="D19486">
        <v>4</v>
      </c>
    </row>
    <row r="19487" spans="2:4" ht="19.5" customHeight="1">
      <c r="B19487" t="s">
        <v>795</v>
      </c>
      <c r="D19487">
        <v>35</v>
      </c>
    </row>
    <row r="19488" spans="2:4" ht="19.5" customHeight="1">
      <c r="B19488" t="s">
        <v>796</v>
      </c>
      <c r="D19488">
        <v>11</v>
      </c>
    </row>
    <row r="19489" spans="2:5" ht="19.5" customHeight="1">
      <c r="B19489" t="s">
        <v>797</v>
      </c>
      <c r="D19489">
        <v>85</v>
      </c>
    </row>
    <row r="19490" spans="2:5" ht="19.5" customHeight="1">
      <c r="B19490" t="s">
        <v>798</v>
      </c>
      <c r="D19490">
        <v>11</v>
      </c>
    </row>
    <row r="19491" spans="2:5" ht="19.5" customHeight="1">
      <c r="B19491" t="s">
        <v>799</v>
      </c>
      <c r="D19491">
        <v>38</v>
      </c>
    </row>
    <row r="19492" spans="2:5" ht="19.5" customHeight="1">
      <c r="B19492" t="s">
        <v>800</v>
      </c>
      <c r="D19492">
        <v>30</v>
      </c>
    </row>
    <row r="19493" spans="2:5" ht="19.5" customHeight="1">
      <c r="B19493" t="s">
        <v>801</v>
      </c>
      <c r="D19493">
        <v>124</v>
      </c>
    </row>
    <row r="19494" spans="2:5" ht="19.5" customHeight="1">
      <c r="B19494" t="s">
        <v>802</v>
      </c>
      <c r="D19494">
        <v>22</v>
      </c>
    </row>
    <row r="19495" spans="2:5" ht="19.5" customHeight="1">
      <c r="B19495" t="s">
        <v>803</v>
      </c>
      <c r="D19495">
        <v>83</v>
      </c>
    </row>
    <row r="19496" spans="2:5" ht="19.5" customHeight="1">
      <c r="B19496" t="s">
        <v>804</v>
      </c>
      <c r="D19496">
        <v>6</v>
      </c>
    </row>
    <row r="19497" spans="2:5" ht="19.5" customHeight="1">
      <c r="B19497" t="s">
        <v>805</v>
      </c>
      <c r="D19497">
        <v>31</v>
      </c>
    </row>
    <row r="19498" spans="2:5" ht="19.5" customHeight="1">
      <c r="B19498" s="6" t="s">
        <v>806</v>
      </c>
      <c r="D19498">
        <v>40</v>
      </c>
    </row>
    <row r="19499" spans="2:5" ht="19.5" customHeight="1">
      <c r="B19499" s="6" t="s">
        <v>807</v>
      </c>
      <c r="D19499">
        <v>185</v>
      </c>
    </row>
    <row r="19500" spans="2:5" ht="19.5" customHeight="1">
      <c r="B19500" s="6" t="s">
        <v>808</v>
      </c>
      <c r="D19500">
        <v>10</v>
      </c>
    </row>
    <row r="19501" spans="2:5" ht="19.5" customHeight="1">
      <c r="B19501" s="6" t="s">
        <v>809</v>
      </c>
      <c r="D19501">
        <v>73</v>
      </c>
    </row>
    <row r="19502" spans="2:5" ht="19.5" customHeight="1">
      <c r="B19502" t="s">
        <v>810</v>
      </c>
      <c r="E19502">
        <v>8</v>
      </c>
    </row>
    <row r="19503" spans="2:5" ht="19.5" customHeight="1">
      <c r="B19503" t="s">
        <v>811</v>
      </c>
      <c r="E19503">
        <v>17</v>
      </c>
    </row>
    <row r="19504" spans="2:5" ht="19.5" customHeight="1">
      <c r="B19504" t="s">
        <v>812</v>
      </c>
      <c r="D19504">
        <v>10</v>
      </c>
    </row>
    <row r="19505" spans="1:4" ht="19.5" customHeight="1">
      <c r="B19505" t="s">
        <v>813</v>
      </c>
      <c r="D19505">
        <v>29</v>
      </c>
    </row>
    <row r="19506" spans="1:4" ht="19.5" customHeight="1">
      <c r="B19506" t="s">
        <v>814</v>
      </c>
      <c r="D19506">
        <v>24</v>
      </c>
    </row>
    <row r="19507" spans="1:4" ht="19.5" customHeight="1">
      <c r="B19507" t="s">
        <v>815</v>
      </c>
      <c r="D19507">
        <v>140</v>
      </c>
    </row>
    <row r="19508" spans="1:4" ht="19.5" customHeight="1">
      <c r="B19508" t="s">
        <v>816</v>
      </c>
      <c r="D19508">
        <v>126</v>
      </c>
    </row>
    <row r="19509" spans="1:4" ht="19.5" customHeight="1">
      <c r="B19509" t="s">
        <v>817</v>
      </c>
      <c r="D19509">
        <v>772</v>
      </c>
    </row>
    <row r="19510" spans="1:4" ht="19.5" customHeight="1">
      <c r="B19510" t="s">
        <v>818</v>
      </c>
      <c r="D19510">
        <v>38</v>
      </c>
    </row>
    <row r="19511" spans="1:4" ht="19.5" customHeight="1">
      <c r="B19511" t="s">
        <v>819</v>
      </c>
      <c r="D19511">
        <v>240</v>
      </c>
    </row>
    <row r="19512" spans="1:4" ht="19.5" customHeight="1">
      <c r="B19512" t="s">
        <v>820</v>
      </c>
      <c r="D19512">
        <v>10</v>
      </c>
    </row>
    <row r="19513" spans="1:4" ht="19.5" customHeight="1">
      <c r="B19513" t="s">
        <v>821</v>
      </c>
      <c r="D19513">
        <v>111</v>
      </c>
    </row>
    <row r="19514" spans="1:4" ht="19.5" customHeight="1">
      <c r="B19514" t="s">
        <v>822</v>
      </c>
      <c r="D19514">
        <v>1</v>
      </c>
    </row>
    <row r="19515" spans="1:4" ht="19.5" customHeight="1">
      <c r="B19515" t="s">
        <v>823</v>
      </c>
      <c r="D19515">
        <v>2</v>
      </c>
    </row>
    <row r="19518" spans="1:4" ht="19.5" customHeight="1">
      <c r="A19518" t="s">
        <v>168</v>
      </c>
      <c r="B19518" t="s">
        <v>148</v>
      </c>
    </row>
    <row r="19519" spans="1:4" ht="19.5" customHeight="1">
      <c r="A19519" t="s">
        <v>169</v>
      </c>
    </row>
    <row r="19522" spans="1:4" ht="19.5" customHeight="1">
      <c r="A19522" t="s">
        <v>190</v>
      </c>
    </row>
    <row r="19524" spans="1:4" ht="19.5" customHeight="1">
      <c r="A19524" s="6" t="s">
        <v>837</v>
      </c>
    </row>
    <row r="19526" spans="1:4" ht="19.5" customHeight="1">
      <c r="B19526" t="s">
        <v>780</v>
      </c>
      <c r="D19526">
        <v>13</v>
      </c>
    </row>
    <row r="19527" spans="1:4" ht="19.5" customHeight="1">
      <c r="B19527" t="s">
        <v>781</v>
      </c>
      <c r="D19527">
        <v>92</v>
      </c>
    </row>
    <row r="19528" spans="1:4" ht="19.5" customHeight="1">
      <c r="B19528" t="s">
        <v>782</v>
      </c>
      <c r="D19528">
        <v>29</v>
      </c>
    </row>
    <row r="19529" spans="1:4" ht="19.5" customHeight="1">
      <c r="B19529" t="s">
        <v>783</v>
      </c>
      <c r="D19529">
        <v>56</v>
      </c>
    </row>
    <row r="19530" spans="1:4" ht="19.5" customHeight="1">
      <c r="B19530" t="s">
        <v>784</v>
      </c>
      <c r="D19530">
        <v>20</v>
      </c>
    </row>
    <row r="19531" spans="1:4" ht="19.5" customHeight="1">
      <c r="B19531" t="s">
        <v>785</v>
      </c>
      <c r="D19531">
        <v>88</v>
      </c>
    </row>
    <row r="19532" spans="1:4" ht="19.5" customHeight="1">
      <c r="B19532" t="s">
        <v>832</v>
      </c>
      <c r="D19532">
        <v>19</v>
      </c>
    </row>
    <row r="19533" spans="1:4" ht="19.5" customHeight="1">
      <c r="B19533" t="s">
        <v>833</v>
      </c>
      <c r="D19533">
        <v>105</v>
      </c>
    </row>
    <row r="19534" spans="1:4" ht="19.5" customHeight="1">
      <c r="B19534" t="s">
        <v>788</v>
      </c>
      <c r="D19534">
        <v>15</v>
      </c>
    </row>
    <row r="19535" spans="1:4" ht="19.5" customHeight="1">
      <c r="B19535" t="s">
        <v>789</v>
      </c>
      <c r="D19535">
        <v>139</v>
      </c>
    </row>
    <row r="19536" spans="1:4" ht="19.5" customHeight="1">
      <c r="B19536" t="s">
        <v>790</v>
      </c>
      <c r="D19536">
        <v>14</v>
      </c>
    </row>
    <row r="19537" spans="2:4" ht="19.5" customHeight="1">
      <c r="B19537" t="s">
        <v>791</v>
      </c>
      <c r="D19537">
        <v>132</v>
      </c>
    </row>
    <row r="19538" spans="2:4" ht="19.5" customHeight="1">
      <c r="B19538" t="s">
        <v>792</v>
      </c>
      <c r="D19538">
        <v>17</v>
      </c>
    </row>
    <row r="19539" spans="2:4" ht="19.5" customHeight="1">
      <c r="B19539" t="s">
        <v>793</v>
      </c>
      <c r="D19539">
        <v>100</v>
      </c>
    </row>
    <row r="19540" spans="2:4" ht="19.5" customHeight="1">
      <c r="B19540" t="s">
        <v>794</v>
      </c>
      <c r="D19540">
        <v>8</v>
      </c>
    </row>
    <row r="19541" spans="2:4" ht="19.5" customHeight="1">
      <c r="B19541" t="s">
        <v>795</v>
      </c>
      <c r="D19541">
        <v>25</v>
      </c>
    </row>
    <row r="19542" spans="2:4" ht="19.5" customHeight="1">
      <c r="B19542" t="s">
        <v>796</v>
      </c>
      <c r="D19542">
        <v>10</v>
      </c>
    </row>
    <row r="19543" spans="2:4" ht="19.5" customHeight="1">
      <c r="B19543" t="s">
        <v>797</v>
      </c>
      <c r="D19543">
        <v>69</v>
      </c>
    </row>
    <row r="19544" spans="2:4" ht="19.5" customHeight="1">
      <c r="B19544" t="s">
        <v>798</v>
      </c>
      <c r="D19544">
        <v>10</v>
      </c>
    </row>
    <row r="19545" spans="2:4" ht="19.5" customHeight="1">
      <c r="B19545" t="s">
        <v>799</v>
      </c>
      <c r="D19545">
        <v>39</v>
      </c>
    </row>
    <row r="19546" spans="2:4" ht="19.5" customHeight="1">
      <c r="B19546" t="s">
        <v>800</v>
      </c>
      <c r="D19546">
        <v>30</v>
      </c>
    </row>
    <row r="19547" spans="2:4" ht="19.5" customHeight="1">
      <c r="B19547" t="s">
        <v>801</v>
      </c>
      <c r="D19547">
        <v>115</v>
      </c>
    </row>
    <row r="19548" spans="2:4" ht="19.5" customHeight="1">
      <c r="B19548" t="s">
        <v>802</v>
      </c>
      <c r="D19548">
        <v>15</v>
      </c>
    </row>
    <row r="19549" spans="2:4" ht="19.5" customHeight="1">
      <c r="B19549" t="s">
        <v>803</v>
      </c>
      <c r="D19549">
        <v>65</v>
      </c>
    </row>
    <row r="19550" spans="2:4" ht="19.5" customHeight="1">
      <c r="B19550" t="s">
        <v>804</v>
      </c>
      <c r="D19550">
        <v>8</v>
      </c>
    </row>
    <row r="19551" spans="2:4" ht="19.5" customHeight="1">
      <c r="B19551" t="s">
        <v>805</v>
      </c>
      <c r="D19551">
        <v>37</v>
      </c>
    </row>
    <row r="19552" spans="2:4" ht="19.5" customHeight="1">
      <c r="B19552" s="6" t="s">
        <v>806</v>
      </c>
      <c r="D19552">
        <v>15</v>
      </c>
    </row>
    <row r="19553" spans="2:5" ht="19.5" customHeight="1">
      <c r="B19553" s="6" t="s">
        <v>807</v>
      </c>
      <c r="D19553">
        <v>92</v>
      </c>
    </row>
    <row r="19554" spans="2:5" ht="19.5" customHeight="1">
      <c r="B19554" s="6" t="s">
        <v>808</v>
      </c>
      <c r="D19554">
        <v>6</v>
      </c>
    </row>
    <row r="19555" spans="2:5" ht="19.5" customHeight="1">
      <c r="B19555" s="6" t="s">
        <v>809</v>
      </c>
      <c r="D19555">
        <v>57</v>
      </c>
    </row>
    <row r="19556" spans="2:5" ht="19.5" customHeight="1">
      <c r="B19556" t="s">
        <v>810</v>
      </c>
      <c r="E19556">
        <v>4</v>
      </c>
    </row>
    <row r="19557" spans="2:5" ht="19.5" customHeight="1">
      <c r="B19557" t="s">
        <v>811</v>
      </c>
      <c r="E19557">
        <v>13</v>
      </c>
    </row>
    <row r="19558" spans="2:5" ht="19.5" customHeight="1">
      <c r="B19558" t="s">
        <v>812</v>
      </c>
      <c r="D19558">
        <v>7</v>
      </c>
    </row>
    <row r="19559" spans="2:5" ht="19.5" customHeight="1">
      <c r="B19559" t="s">
        <v>813</v>
      </c>
      <c r="D19559">
        <v>20</v>
      </c>
    </row>
    <row r="19560" spans="2:5" ht="19.5" customHeight="1">
      <c r="B19560" t="s">
        <v>814</v>
      </c>
      <c r="D19560">
        <v>30</v>
      </c>
    </row>
    <row r="19561" spans="2:5" ht="19.5" customHeight="1">
      <c r="B19561" t="s">
        <v>815</v>
      </c>
      <c r="D19561">
        <v>125</v>
      </c>
    </row>
    <row r="19562" spans="2:5" ht="19.5" customHeight="1">
      <c r="B19562" t="s">
        <v>816</v>
      </c>
      <c r="D19562">
        <v>162</v>
      </c>
    </row>
    <row r="19563" spans="2:5" ht="19.5" customHeight="1">
      <c r="B19563" t="s">
        <v>817</v>
      </c>
      <c r="D19563">
        <v>574</v>
      </c>
    </row>
    <row r="19564" spans="2:5" ht="19.5" customHeight="1">
      <c r="B19564" t="s">
        <v>818</v>
      </c>
      <c r="D19564">
        <v>53</v>
      </c>
    </row>
    <row r="19565" spans="2:5" ht="19.5" customHeight="1">
      <c r="B19565" t="s">
        <v>819</v>
      </c>
      <c r="D19565">
        <v>258</v>
      </c>
    </row>
    <row r="19566" spans="2:5" ht="19.5" customHeight="1">
      <c r="B19566" t="s">
        <v>820</v>
      </c>
      <c r="D19566">
        <v>14</v>
      </c>
    </row>
    <row r="19567" spans="2:5" ht="19.5" customHeight="1">
      <c r="B19567" t="s">
        <v>821</v>
      </c>
      <c r="D19567">
        <v>93</v>
      </c>
    </row>
    <row r="19568" spans="2:5" ht="19.5" customHeight="1">
      <c r="B19568" t="s">
        <v>822</v>
      </c>
      <c r="D19568">
        <v>0</v>
      </c>
    </row>
    <row r="19569" spans="1:4" ht="19.5" customHeight="1">
      <c r="B19569" t="s">
        <v>823</v>
      </c>
      <c r="D19569">
        <v>5</v>
      </c>
    </row>
    <row r="19572" spans="1:4" ht="19.5" customHeight="1">
      <c r="A19572" t="s">
        <v>168</v>
      </c>
      <c r="B19572" t="s">
        <v>148</v>
      </c>
    </row>
    <row r="19573" spans="1:4" ht="19.5" customHeight="1">
      <c r="A19573" t="s">
        <v>169</v>
      </c>
    </row>
    <row r="19576" spans="1:4" ht="19.5" customHeight="1">
      <c r="A19576" t="s">
        <v>190</v>
      </c>
    </row>
    <row r="19578" spans="1:4" ht="19.5" customHeight="1">
      <c r="A19578" s="6" t="s">
        <v>838</v>
      </c>
    </row>
    <row r="19580" spans="1:4" ht="19.5" customHeight="1">
      <c r="B19580" t="s">
        <v>780</v>
      </c>
      <c r="D19580">
        <v>21</v>
      </c>
    </row>
    <row r="19581" spans="1:4" ht="19.5" customHeight="1">
      <c r="B19581" t="s">
        <v>781</v>
      </c>
      <c r="D19581">
        <v>115</v>
      </c>
    </row>
    <row r="19582" spans="1:4" ht="19.5" customHeight="1">
      <c r="B19582" t="s">
        <v>782</v>
      </c>
      <c r="D19582">
        <v>26</v>
      </c>
    </row>
    <row r="19583" spans="1:4" ht="19.5" customHeight="1">
      <c r="B19583" t="s">
        <v>783</v>
      </c>
      <c r="D19583">
        <v>58</v>
      </c>
    </row>
    <row r="19584" spans="1:4" ht="19.5" customHeight="1">
      <c r="B19584" t="s">
        <v>784</v>
      </c>
      <c r="D19584">
        <v>16</v>
      </c>
    </row>
    <row r="19585" spans="2:4" ht="19.5" customHeight="1">
      <c r="B19585" t="s">
        <v>785</v>
      </c>
      <c r="D19585">
        <v>83</v>
      </c>
    </row>
    <row r="19586" spans="2:4" ht="19.5" customHeight="1">
      <c r="B19586" t="s">
        <v>832</v>
      </c>
      <c r="D19586">
        <v>45</v>
      </c>
    </row>
    <row r="19587" spans="2:4" ht="19.5" customHeight="1">
      <c r="B19587" t="s">
        <v>833</v>
      </c>
      <c r="D19587">
        <v>127</v>
      </c>
    </row>
    <row r="19588" spans="2:4" ht="19.5" customHeight="1">
      <c r="B19588" t="s">
        <v>788</v>
      </c>
      <c r="D19588">
        <v>22</v>
      </c>
    </row>
    <row r="19589" spans="2:4" ht="19.5" customHeight="1">
      <c r="B19589" t="s">
        <v>789</v>
      </c>
      <c r="D19589">
        <v>149</v>
      </c>
    </row>
    <row r="19590" spans="2:4" ht="19.5" customHeight="1">
      <c r="B19590" t="s">
        <v>790</v>
      </c>
      <c r="D19590">
        <v>23</v>
      </c>
    </row>
    <row r="19591" spans="2:4" ht="19.5" customHeight="1">
      <c r="B19591" t="s">
        <v>791</v>
      </c>
      <c r="D19591">
        <v>156</v>
      </c>
    </row>
    <row r="19592" spans="2:4" ht="19.5" customHeight="1">
      <c r="B19592" t="s">
        <v>792</v>
      </c>
      <c r="D19592">
        <v>18</v>
      </c>
    </row>
    <row r="19593" spans="2:4" ht="19.5" customHeight="1">
      <c r="B19593" t="s">
        <v>793</v>
      </c>
      <c r="D19593">
        <v>90</v>
      </c>
    </row>
    <row r="19594" spans="2:4" ht="19.5" customHeight="1">
      <c r="B19594" t="s">
        <v>794</v>
      </c>
      <c r="D19594">
        <v>6</v>
      </c>
    </row>
    <row r="19595" spans="2:4" ht="19.5" customHeight="1">
      <c r="B19595" t="s">
        <v>795</v>
      </c>
      <c r="D19595">
        <v>28</v>
      </c>
    </row>
    <row r="19596" spans="2:4" ht="19.5" customHeight="1">
      <c r="B19596" t="s">
        <v>796</v>
      </c>
      <c r="D19596">
        <v>10</v>
      </c>
    </row>
    <row r="19597" spans="2:4" ht="19.5" customHeight="1">
      <c r="B19597" t="s">
        <v>797</v>
      </c>
      <c r="D19597">
        <v>58</v>
      </c>
    </row>
    <row r="19598" spans="2:4" ht="19.5" customHeight="1">
      <c r="B19598" t="s">
        <v>798</v>
      </c>
      <c r="D19598">
        <v>7</v>
      </c>
    </row>
    <row r="19599" spans="2:4" ht="19.5" customHeight="1">
      <c r="B19599" t="s">
        <v>799</v>
      </c>
      <c r="D19599">
        <v>22</v>
      </c>
    </row>
    <row r="19600" spans="2:4" ht="19.5" customHeight="1">
      <c r="B19600" t="s">
        <v>800</v>
      </c>
      <c r="D19600">
        <v>29</v>
      </c>
    </row>
    <row r="19601" spans="2:5" ht="19.5" customHeight="1">
      <c r="B19601" t="s">
        <v>801</v>
      </c>
      <c r="D19601">
        <v>116</v>
      </c>
    </row>
    <row r="19602" spans="2:5" ht="19.5" customHeight="1">
      <c r="B19602" t="s">
        <v>802</v>
      </c>
      <c r="D19602">
        <v>13</v>
      </c>
    </row>
    <row r="19603" spans="2:5" ht="19.5" customHeight="1">
      <c r="B19603" t="s">
        <v>803</v>
      </c>
      <c r="D19603">
        <v>59</v>
      </c>
    </row>
    <row r="19604" spans="2:5" ht="19.5" customHeight="1">
      <c r="B19604" t="s">
        <v>804</v>
      </c>
      <c r="D19604">
        <v>8</v>
      </c>
    </row>
    <row r="19605" spans="2:5" ht="19.5" customHeight="1">
      <c r="B19605" t="s">
        <v>805</v>
      </c>
      <c r="D19605">
        <v>23</v>
      </c>
    </row>
    <row r="19606" spans="2:5" ht="19.5" customHeight="1">
      <c r="B19606" s="6" t="s">
        <v>806</v>
      </c>
      <c r="D19606">
        <v>27</v>
      </c>
    </row>
    <row r="19607" spans="2:5" ht="19.5" customHeight="1">
      <c r="B19607" s="6" t="s">
        <v>807</v>
      </c>
      <c r="D19607">
        <v>100</v>
      </c>
    </row>
    <row r="19608" spans="2:5" ht="19.5" customHeight="1">
      <c r="B19608" s="6" t="s">
        <v>808</v>
      </c>
      <c r="D19608">
        <v>2</v>
      </c>
    </row>
    <row r="19609" spans="2:5" ht="19.5" customHeight="1">
      <c r="B19609" s="6" t="s">
        <v>809</v>
      </c>
      <c r="D19609">
        <v>42</v>
      </c>
    </row>
    <row r="19610" spans="2:5" ht="19.5" customHeight="1">
      <c r="B19610" t="s">
        <v>810</v>
      </c>
      <c r="E19610">
        <v>4</v>
      </c>
    </row>
    <row r="19611" spans="2:5" ht="19.5" customHeight="1">
      <c r="B19611" t="s">
        <v>811</v>
      </c>
      <c r="E19611">
        <v>14</v>
      </c>
    </row>
    <row r="19612" spans="2:5" ht="19.5" customHeight="1">
      <c r="B19612" t="s">
        <v>812</v>
      </c>
      <c r="D19612">
        <v>8</v>
      </c>
    </row>
    <row r="19613" spans="2:5" ht="19.5" customHeight="1">
      <c r="B19613" t="s">
        <v>813</v>
      </c>
      <c r="D19613">
        <v>22</v>
      </c>
    </row>
    <row r="19614" spans="2:5" ht="19.5" customHeight="1">
      <c r="B19614" t="s">
        <v>814</v>
      </c>
      <c r="D19614">
        <v>7</v>
      </c>
    </row>
    <row r="19615" spans="2:5" ht="19.5" customHeight="1">
      <c r="B19615" t="s">
        <v>815</v>
      </c>
      <c r="D19615">
        <v>107</v>
      </c>
    </row>
    <row r="19616" spans="2:5" ht="19.5" customHeight="1">
      <c r="B19616" t="s">
        <v>816</v>
      </c>
      <c r="D19616">
        <v>90</v>
      </c>
    </row>
    <row r="19617" spans="1:4" ht="19.5" customHeight="1">
      <c r="B19617" t="s">
        <v>817</v>
      </c>
      <c r="D19617">
        <v>440</v>
      </c>
    </row>
    <row r="19618" spans="1:4" ht="19.5" customHeight="1">
      <c r="B19618" t="s">
        <v>818</v>
      </c>
      <c r="D19618">
        <v>30</v>
      </c>
    </row>
    <row r="19619" spans="1:4" ht="19.5" customHeight="1">
      <c r="B19619" t="s">
        <v>819</v>
      </c>
      <c r="D19619">
        <v>187</v>
      </c>
    </row>
    <row r="19620" spans="1:4" ht="19.5" customHeight="1">
      <c r="B19620" t="s">
        <v>820</v>
      </c>
      <c r="D19620">
        <v>4</v>
      </c>
    </row>
    <row r="19621" spans="1:4" ht="19.5" customHeight="1">
      <c r="B19621" t="s">
        <v>821</v>
      </c>
      <c r="D19621">
        <v>67</v>
      </c>
    </row>
    <row r="19622" spans="1:4" ht="19.5" customHeight="1">
      <c r="B19622" t="s">
        <v>822</v>
      </c>
      <c r="D19622">
        <v>1</v>
      </c>
    </row>
    <row r="19623" spans="1:4" ht="19.5" customHeight="1">
      <c r="B19623" t="s">
        <v>823</v>
      </c>
      <c r="D19623">
        <v>3</v>
      </c>
    </row>
    <row r="19626" spans="1:4" ht="19.5" customHeight="1">
      <c r="A19626" t="s">
        <v>168</v>
      </c>
      <c r="B19626" t="s">
        <v>148</v>
      </c>
    </row>
    <row r="19627" spans="1:4" ht="19.5" customHeight="1">
      <c r="A19627" t="s">
        <v>169</v>
      </c>
    </row>
    <row r="19630" spans="1:4" ht="19.5" customHeight="1">
      <c r="A19630" t="s">
        <v>190</v>
      </c>
    </row>
    <row r="19632" spans="1:4" ht="19.5" customHeight="1">
      <c r="A19632" s="6" t="s">
        <v>839</v>
      </c>
    </row>
    <row r="19634" spans="2:4" ht="19.5" customHeight="1">
      <c r="B19634" t="s">
        <v>780</v>
      </c>
      <c r="D19634">
        <v>90</v>
      </c>
    </row>
    <row r="19635" spans="2:4" ht="19.5" customHeight="1">
      <c r="B19635" t="s">
        <v>781</v>
      </c>
      <c r="D19635">
        <v>339</v>
      </c>
    </row>
    <row r="19636" spans="2:4" ht="19.5" customHeight="1">
      <c r="B19636" t="s">
        <v>782</v>
      </c>
      <c r="D19636">
        <v>35</v>
      </c>
    </row>
    <row r="19637" spans="2:4" ht="19.5" customHeight="1">
      <c r="B19637" t="s">
        <v>783</v>
      </c>
      <c r="D19637">
        <v>120</v>
      </c>
    </row>
    <row r="19638" spans="2:4" ht="19.5" customHeight="1">
      <c r="B19638" t="s">
        <v>784</v>
      </c>
      <c r="D19638">
        <v>33</v>
      </c>
    </row>
    <row r="19639" spans="2:4" ht="19.5" customHeight="1">
      <c r="B19639" t="s">
        <v>785</v>
      </c>
      <c r="D19639">
        <v>232</v>
      </c>
    </row>
    <row r="19640" spans="2:4" ht="19.5" customHeight="1">
      <c r="B19640" t="s">
        <v>832</v>
      </c>
      <c r="D19640">
        <v>20</v>
      </c>
    </row>
    <row r="19641" spans="2:4" ht="19.5" customHeight="1">
      <c r="B19641" t="s">
        <v>833</v>
      </c>
      <c r="D19641">
        <v>196</v>
      </c>
    </row>
    <row r="19642" spans="2:4" ht="19.5" customHeight="1">
      <c r="B19642" t="s">
        <v>788</v>
      </c>
      <c r="D19642">
        <v>61</v>
      </c>
    </row>
    <row r="19643" spans="2:4" ht="19.5" customHeight="1">
      <c r="B19643" t="s">
        <v>789</v>
      </c>
      <c r="D19643">
        <v>387</v>
      </c>
    </row>
    <row r="19644" spans="2:4" ht="19.5" customHeight="1">
      <c r="B19644" t="s">
        <v>790</v>
      </c>
      <c r="D19644">
        <v>55</v>
      </c>
    </row>
    <row r="19645" spans="2:4" ht="19.5" customHeight="1">
      <c r="B19645" t="s">
        <v>791</v>
      </c>
      <c r="D19645">
        <v>418</v>
      </c>
    </row>
    <row r="19646" spans="2:4" ht="19.5" customHeight="1">
      <c r="B19646" t="s">
        <v>792</v>
      </c>
      <c r="D19646">
        <v>45</v>
      </c>
    </row>
    <row r="19647" spans="2:4" ht="19.5" customHeight="1">
      <c r="B19647" t="s">
        <v>793</v>
      </c>
      <c r="D19647">
        <v>301</v>
      </c>
    </row>
    <row r="19648" spans="2:4" ht="19.5" customHeight="1">
      <c r="B19648" t="s">
        <v>794</v>
      </c>
      <c r="D19648">
        <v>19</v>
      </c>
    </row>
    <row r="19649" spans="2:5" ht="19.5" customHeight="1">
      <c r="B19649" t="s">
        <v>795</v>
      </c>
      <c r="D19649">
        <v>60</v>
      </c>
    </row>
    <row r="19650" spans="2:5" ht="19.5" customHeight="1">
      <c r="B19650" t="s">
        <v>796</v>
      </c>
      <c r="D19650">
        <v>44</v>
      </c>
    </row>
    <row r="19651" spans="2:5" ht="19.5" customHeight="1">
      <c r="B19651" t="s">
        <v>797</v>
      </c>
      <c r="D19651">
        <v>179</v>
      </c>
    </row>
    <row r="19652" spans="2:5" ht="19.5" customHeight="1">
      <c r="B19652" t="s">
        <v>798</v>
      </c>
      <c r="D19652">
        <v>32</v>
      </c>
    </row>
    <row r="19653" spans="2:5" ht="19.5" customHeight="1">
      <c r="B19653" t="s">
        <v>799</v>
      </c>
      <c r="D19653">
        <v>101</v>
      </c>
    </row>
    <row r="19654" spans="2:5" ht="19.5" customHeight="1">
      <c r="B19654" t="s">
        <v>800</v>
      </c>
      <c r="D19654">
        <v>82</v>
      </c>
    </row>
    <row r="19655" spans="2:5" ht="19.5" customHeight="1">
      <c r="B19655" t="s">
        <v>801</v>
      </c>
      <c r="D19655">
        <v>334</v>
      </c>
    </row>
    <row r="19656" spans="2:5" ht="19.5" customHeight="1">
      <c r="B19656" t="s">
        <v>802</v>
      </c>
      <c r="D19656">
        <v>38</v>
      </c>
    </row>
    <row r="19657" spans="2:5" ht="19.5" customHeight="1">
      <c r="B19657" t="s">
        <v>803</v>
      </c>
      <c r="D19657">
        <v>219</v>
      </c>
    </row>
    <row r="19658" spans="2:5" ht="19.5" customHeight="1">
      <c r="B19658" t="s">
        <v>804</v>
      </c>
      <c r="D19658">
        <v>28</v>
      </c>
    </row>
    <row r="19659" spans="2:5" ht="19.5" customHeight="1">
      <c r="B19659" t="s">
        <v>805</v>
      </c>
      <c r="D19659">
        <v>116</v>
      </c>
    </row>
    <row r="19660" spans="2:5" ht="19.5" customHeight="1">
      <c r="B19660" s="6" t="s">
        <v>806</v>
      </c>
      <c r="D19660">
        <v>61</v>
      </c>
    </row>
    <row r="19661" spans="2:5" ht="19.5" customHeight="1">
      <c r="B19661" s="6" t="s">
        <v>807</v>
      </c>
      <c r="D19661">
        <v>274</v>
      </c>
    </row>
    <row r="19662" spans="2:5" ht="19.5" customHeight="1">
      <c r="B19662" s="6" t="s">
        <v>808</v>
      </c>
      <c r="D19662">
        <v>26</v>
      </c>
    </row>
    <row r="19663" spans="2:5" ht="19.5" customHeight="1">
      <c r="B19663" s="6" t="s">
        <v>809</v>
      </c>
      <c r="D19663">
        <v>150</v>
      </c>
    </row>
    <row r="19664" spans="2:5" ht="19.5" customHeight="1">
      <c r="B19664" t="s">
        <v>810</v>
      </c>
      <c r="E19664">
        <v>12</v>
      </c>
    </row>
    <row r="19665" spans="1:5" ht="19.5" customHeight="1">
      <c r="B19665" t="s">
        <v>811</v>
      </c>
      <c r="E19665">
        <v>44</v>
      </c>
    </row>
    <row r="19666" spans="1:5" ht="19.5" customHeight="1">
      <c r="B19666" t="s">
        <v>812</v>
      </c>
      <c r="D19666">
        <v>25</v>
      </c>
    </row>
    <row r="19667" spans="1:5" ht="19.5" customHeight="1">
      <c r="B19667" t="s">
        <v>813</v>
      </c>
      <c r="D19667">
        <v>84</v>
      </c>
    </row>
    <row r="19668" spans="1:5" ht="19.5" customHeight="1">
      <c r="B19668" t="s">
        <v>814</v>
      </c>
      <c r="D19668">
        <v>55</v>
      </c>
    </row>
    <row r="19669" spans="1:5" ht="19.5" customHeight="1">
      <c r="B19669" t="s">
        <v>815</v>
      </c>
      <c r="D19669">
        <v>346</v>
      </c>
    </row>
    <row r="19670" spans="1:5" ht="19.5" customHeight="1">
      <c r="B19670" t="s">
        <v>816</v>
      </c>
      <c r="D19670">
        <v>383</v>
      </c>
    </row>
    <row r="19671" spans="1:5" ht="19.5" customHeight="1">
      <c r="B19671" t="s">
        <v>817</v>
      </c>
      <c r="D19671">
        <v>1490</v>
      </c>
    </row>
    <row r="19672" spans="1:5" ht="19.5" customHeight="1">
      <c r="B19672" t="s">
        <v>818</v>
      </c>
      <c r="D19672">
        <v>120</v>
      </c>
    </row>
    <row r="19673" spans="1:5" ht="19.5" customHeight="1">
      <c r="B19673" t="s">
        <v>819</v>
      </c>
      <c r="D19673">
        <v>609</v>
      </c>
    </row>
    <row r="19674" spans="1:5" ht="19.5" customHeight="1">
      <c r="B19674" t="s">
        <v>820</v>
      </c>
      <c r="D19674">
        <v>26</v>
      </c>
    </row>
    <row r="19675" spans="1:5" ht="19.5" customHeight="1">
      <c r="B19675" t="s">
        <v>821</v>
      </c>
      <c r="D19675">
        <v>225</v>
      </c>
    </row>
    <row r="19676" spans="1:5" ht="19.5" customHeight="1">
      <c r="B19676" t="s">
        <v>822</v>
      </c>
      <c r="D19676">
        <v>0</v>
      </c>
    </row>
    <row r="19677" spans="1:5" ht="19.5" customHeight="1">
      <c r="B19677" t="s">
        <v>823</v>
      </c>
      <c r="D19677">
        <v>7</v>
      </c>
    </row>
    <row r="19680" spans="1:5" ht="19.5" customHeight="1">
      <c r="A19680" t="s">
        <v>168</v>
      </c>
      <c r="B19680" t="s">
        <v>148</v>
      </c>
    </row>
    <row r="19681" spans="1:4" ht="19.5" customHeight="1">
      <c r="A19681" t="s">
        <v>169</v>
      </c>
    </row>
    <row r="19684" spans="1:4" ht="19.5" customHeight="1">
      <c r="A19684" t="s">
        <v>190</v>
      </c>
    </row>
    <row r="19686" spans="1:4" ht="19.5" customHeight="1">
      <c r="A19686" s="6" t="s">
        <v>840</v>
      </c>
    </row>
    <row r="19688" spans="1:4" ht="19.5" customHeight="1">
      <c r="B19688" t="s">
        <v>780</v>
      </c>
      <c r="D19688">
        <v>42</v>
      </c>
    </row>
    <row r="19689" spans="1:4" ht="19.5" customHeight="1">
      <c r="B19689" t="s">
        <v>781</v>
      </c>
      <c r="D19689">
        <v>190</v>
      </c>
    </row>
    <row r="19690" spans="1:4" ht="19.5" customHeight="1">
      <c r="B19690" t="s">
        <v>782</v>
      </c>
      <c r="D19690">
        <v>13</v>
      </c>
    </row>
    <row r="19691" spans="1:4" ht="19.5" customHeight="1">
      <c r="B19691" t="s">
        <v>783</v>
      </c>
      <c r="D19691">
        <v>64</v>
      </c>
    </row>
    <row r="19692" spans="1:4" ht="19.5" customHeight="1">
      <c r="B19692" t="s">
        <v>784</v>
      </c>
      <c r="D19692">
        <v>6</v>
      </c>
    </row>
    <row r="19693" spans="1:4" ht="19.5" customHeight="1">
      <c r="B19693" t="s">
        <v>785</v>
      </c>
      <c r="D19693">
        <v>120</v>
      </c>
    </row>
    <row r="19694" spans="1:4" ht="19.5" customHeight="1">
      <c r="B19694" t="s">
        <v>832</v>
      </c>
      <c r="D19694">
        <v>4</v>
      </c>
    </row>
    <row r="19695" spans="1:4" ht="19.5" customHeight="1">
      <c r="B19695" t="s">
        <v>833</v>
      </c>
      <c r="D19695">
        <v>106</v>
      </c>
    </row>
    <row r="19696" spans="1:4" ht="19.5" customHeight="1">
      <c r="B19696" t="s">
        <v>788</v>
      </c>
      <c r="D19696">
        <v>31</v>
      </c>
    </row>
    <row r="19697" spans="2:4" ht="19.5" customHeight="1">
      <c r="B19697" t="s">
        <v>789</v>
      </c>
      <c r="D19697">
        <v>227</v>
      </c>
    </row>
    <row r="19698" spans="2:4" ht="19.5" customHeight="1">
      <c r="B19698" t="s">
        <v>790</v>
      </c>
      <c r="D19698">
        <v>31</v>
      </c>
    </row>
    <row r="19699" spans="2:4" ht="19.5" customHeight="1">
      <c r="B19699" t="s">
        <v>791</v>
      </c>
      <c r="D19699">
        <v>263</v>
      </c>
    </row>
    <row r="19700" spans="2:4" ht="19.5" customHeight="1">
      <c r="B19700" t="s">
        <v>792</v>
      </c>
      <c r="D19700">
        <v>19</v>
      </c>
    </row>
    <row r="19701" spans="2:4" ht="19.5" customHeight="1">
      <c r="B19701" t="s">
        <v>793</v>
      </c>
      <c r="D19701">
        <v>145</v>
      </c>
    </row>
    <row r="19702" spans="2:4" ht="19.5" customHeight="1">
      <c r="B19702" t="s">
        <v>794</v>
      </c>
      <c r="D19702">
        <v>11</v>
      </c>
    </row>
    <row r="19703" spans="2:4" ht="19.5" customHeight="1">
      <c r="B19703" t="s">
        <v>795</v>
      </c>
      <c r="D19703">
        <v>31</v>
      </c>
    </row>
    <row r="19704" spans="2:4" ht="19.5" customHeight="1">
      <c r="B19704" t="s">
        <v>796</v>
      </c>
      <c r="D19704">
        <v>6</v>
      </c>
    </row>
    <row r="19705" spans="2:4" ht="19.5" customHeight="1">
      <c r="B19705" t="s">
        <v>797</v>
      </c>
      <c r="D19705">
        <v>93</v>
      </c>
    </row>
    <row r="19706" spans="2:4" ht="19.5" customHeight="1">
      <c r="B19706" t="s">
        <v>798</v>
      </c>
      <c r="D19706">
        <v>25</v>
      </c>
    </row>
    <row r="19707" spans="2:4" ht="19.5" customHeight="1">
      <c r="B19707" t="s">
        <v>799</v>
      </c>
      <c r="D19707">
        <v>77</v>
      </c>
    </row>
    <row r="19708" spans="2:4" ht="19.5" customHeight="1">
      <c r="B19708" t="s">
        <v>800</v>
      </c>
      <c r="D19708">
        <v>65</v>
      </c>
    </row>
    <row r="19709" spans="2:4" ht="19.5" customHeight="1">
      <c r="B19709" t="s">
        <v>801</v>
      </c>
      <c r="D19709">
        <v>264</v>
      </c>
    </row>
    <row r="19710" spans="2:4" ht="19.5" customHeight="1">
      <c r="B19710" t="s">
        <v>802</v>
      </c>
      <c r="D19710">
        <v>40</v>
      </c>
    </row>
    <row r="19711" spans="2:4" ht="19.5" customHeight="1">
      <c r="B19711" t="s">
        <v>803</v>
      </c>
      <c r="D19711">
        <v>178</v>
      </c>
    </row>
    <row r="19712" spans="2:4" ht="19.5" customHeight="1">
      <c r="B19712" t="s">
        <v>804</v>
      </c>
      <c r="D19712">
        <v>15</v>
      </c>
    </row>
    <row r="19713" spans="2:5" ht="19.5" customHeight="1">
      <c r="B19713" t="s">
        <v>805</v>
      </c>
      <c r="D19713">
        <v>57</v>
      </c>
    </row>
    <row r="19714" spans="2:5" ht="19.5" customHeight="1">
      <c r="B19714" s="6" t="s">
        <v>806</v>
      </c>
      <c r="D19714">
        <v>37</v>
      </c>
    </row>
    <row r="19715" spans="2:5" ht="19.5" customHeight="1">
      <c r="B19715" s="6" t="s">
        <v>807</v>
      </c>
      <c r="D19715">
        <v>184</v>
      </c>
    </row>
    <row r="19716" spans="2:5" ht="19.5" customHeight="1">
      <c r="B19716" s="6" t="s">
        <v>808</v>
      </c>
      <c r="D19716">
        <v>18</v>
      </c>
    </row>
    <row r="19717" spans="2:5" ht="19.5" customHeight="1">
      <c r="B19717" s="6" t="s">
        <v>809</v>
      </c>
      <c r="D19717">
        <v>94</v>
      </c>
    </row>
    <row r="19718" spans="2:5" ht="19.5" customHeight="1">
      <c r="B19718" t="s">
        <v>810</v>
      </c>
      <c r="E19718">
        <v>14</v>
      </c>
    </row>
    <row r="19719" spans="2:5" ht="19.5" customHeight="1">
      <c r="B19719" t="s">
        <v>811</v>
      </c>
      <c r="E19719">
        <v>37</v>
      </c>
    </row>
    <row r="19720" spans="2:5" ht="19.5" customHeight="1">
      <c r="B19720" t="s">
        <v>812</v>
      </c>
      <c r="D19720">
        <v>31</v>
      </c>
    </row>
    <row r="19721" spans="2:5" ht="19.5" customHeight="1">
      <c r="B19721" t="s">
        <v>813</v>
      </c>
      <c r="D19721">
        <v>88</v>
      </c>
    </row>
    <row r="19722" spans="2:5" ht="19.5" customHeight="1">
      <c r="B19722" t="s">
        <v>814</v>
      </c>
      <c r="D19722">
        <v>55</v>
      </c>
    </row>
    <row r="19723" spans="2:5" ht="19.5" customHeight="1">
      <c r="B19723" t="s">
        <v>815</v>
      </c>
      <c r="D19723">
        <v>292</v>
      </c>
    </row>
    <row r="19724" spans="2:5" ht="19.5" customHeight="1">
      <c r="B19724" t="s">
        <v>816</v>
      </c>
      <c r="D19724">
        <v>283</v>
      </c>
    </row>
    <row r="19725" spans="2:5" ht="19.5" customHeight="1">
      <c r="B19725" t="s">
        <v>817</v>
      </c>
      <c r="D19725">
        <v>1128</v>
      </c>
    </row>
    <row r="19726" spans="2:5" ht="19.5" customHeight="1">
      <c r="B19726" t="s">
        <v>818</v>
      </c>
      <c r="D19726">
        <v>41</v>
      </c>
    </row>
    <row r="19727" spans="2:5" ht="19.5" customHeight="1">
      <c r="B19727" t="s">
        <v>819</v>
      </c>
      <c r="D19727">
        <v>304</v>
      </c>
    </row>
    <row r="19728" spans="2:5" ht="19.5" customHeight="1">
      <c r="B19728" t="s">
        <v>820</v>
      </c>
      <c r="D19728">
        <v>10</v>
      </c>
    </row>
    <row r="19729" spans="1:4" ht="19.5" customHeight="1">
      <c r="B19729" t="s">
        <v>821</v>
      </c>
      <c r="D19729">
        <v>131</v>
      </c>
    </row>
    <row r="19730" spans="1:4" ht="19.5" customHeight="1">
      <c r="B19730" t="s">
        <v>822</v>
      </c>
      <c r="D19730">
        <v>0</v>
      </c>
    </row>
    <row r="19731" spans="1:4" ht="19.5" customHeight="1">
      <c r="B19731" t="s">
        <v>823</v>
      </c>
      <c r="D19731">
        <v>7</v>
      </c>
    </row>
    <row r="19734" spans="1:4" ht="19.5" customHeight="1">
      <c r="A19734" t="s">
        <v>168</v>
      </c>
      <c r="B19734" t="s">
        <v>148</v>
      </c>
    </row>
    <row r="19735" spans="1:4" ht="19.5" customHeight="1">
      <c r="A19735" t="s">
        <v>169</v>
      </c>
    </row>
    <row r="19738" spans="1:4" ht="19.5" customHeight="1">
      <c r="A19738" t="s">
        <v>190</v>
      </c>
    </row>
    <row r="19740" spans="1:4" ht="19.5" customHeight="1">
      <c r="A19740" s="6" t="s">
        <v>841</v>
      </c>
    </row>
    <row r="19742" spans="1:4" ht="19.5" customHeight="1">
      <c r="B19742" t="s">
        <v>780</v>
      </c>
      <c r="D19742">
        <v>36</v>
      </c>
    </row>
    <row r="19743" spans="1:4" ht="19.5" customHeight="1">
      <c r="B19743" t="s">
        <v>781</v>
      </c>
      <c r="D19743">
        <v>147</v>
      </c>
    </row>
    <row r="19744" spans="1:4" ht="19.5" customHeight="1">
      <c r="B19744" t="s">
        <v>782</v>
      </c>
      <c r="D19744">
        <v>19</v>
      </c>
    </row>
    <row r="19745" spans="2:4" ht="19.5" customHeight="1">
      <c r="B19745" t="s">
        <v>783</v>
      </c>
      <c r="D19745">
        <v>62</v>
      </c>
    </row>
    <row r="19746" spans="2:4" ht="19.5" customHeight="1">
      <c r="B19746" t="s">
        <v>784</v>
      </c>
      <c r="D19746">
        <v>15</v>
      </c>
    </row>
    <row r="19747" spans="2:4" ht="19.5" customHeight="1">
      <c r="B19747" t="s">
        <v>785</v>
      </c>
      <c r="D19747">
        <v>107</v>
      </c>
    </row>
    <row r="19748" spans="2:4" ht="19.5" customHeight="1">
      <c r="B19748" t="s">
        <v>832</v>
      </c>
      <c r="D19748">
        <v>11</v>
      </c>
    </row>
    <row r="19749" spans="2:4" ht="19.5" customHeight="1">
      <c r="B19749" t="s">
        <v>833</v>
      </c>
      <c r="D19749">
        <v>91</v>
      </c>
    </row>
    <row r="19750" spans="2:4" ht="19.5" customHeight="1">
      <c r="B19750" t="s">
        <v>788</v>
      </c>
      <c r="D19750">
        <v>25</v>
      </c>
    </row>
    <row r="19751" spans="2:4" ht="19.5" customHeight="1">
      <c r="B19751" t="s">
        <v>789</v>
      </c>
      <c r="D19751">
        <v>175</v>
      </c>
    </row>
    <row r="19752" spans="2:4" ht="19.5" customHeight="1">
      <c r="B19752" t="s">
        <v>790</v>
      </c>
      <c r="D19752">
        <v>21</v>
      </c>
    </row>
    <row r="19753" spans="2:4" ht="19.5" customHeight="1">
      <c r="B19753" t="s">
        <v>791</v>
      </c>
      <c r="D19753">
        <v>184</v>
      </c>
    </row>
    <row r="19754" spans="2:4" ht="19.5" customHeight="1">
      <c r="B19754" t="s">
        <v>792</v>
      </c>
      <c r="D19754">
        <v>15</v>
      </c>
    </row>
    <row r="19755" spans="2:4" ht="19.5" customHeight="1">
      <c r="B19755" t="s">
        <v>793</v>
      </c>
      <c r="D19755">
        <v>121</v>
      </c>
    </row>
    <row r="19756" spans="2:4" ht="19.5" customHeight="1">
      <c r="B19756" t="s">
        <v>794</v>
      </c>
      <c r="D19756">
        <v>11</v>
      </c>
    </row>
    <row r="19757" spans="2:4" ht="19.5" customHeight="1">
      <c r="B19757" t="s">
        <v>795</v>
      </c>
      <c r="D19757">
        <v>31</v>
      </c>
    </row>
    <row r="19758" spans="2:4" ht="19.5" customHeight="1">
      <c r="B19758" t="s">
        <v>796</v>
      </c>
      <c r="D19758">
        <v>17</v>
      </c>
    </row>
    <row r="19759" spans="2:4" ht="19.5" customHeight="1">
      <c r="B19759" t="s">
        <v>797</v>
      </c>
      <c r="D19759">
        <v>67</v>
      </c>
    </row>
    <row r="19760" spans="2:4" ht="19.5" customHeight="1">
      <c r="B19760" t="s">
        <v>798</v>
      </c>
      <c r="D19760">
        <v>19</v>
      </c>
    </row>
    <row r="19761" spans="2:5" ht="19.5" customHeight="1">
      <c r="B19761" t="s">
        <v>799</v>
      </c>
      <c r="D19761">
        <v>122</v>
      </c>
    </row>
    <row r="19762" spans="2:5" ht="19.5" customHeight="1">
      <c r="B19762" t="s">
        <v>800</v>
      </c>
      <c r="D19762">
        <v>35</v>
      </c>
    </row>
    <row r="19763" spans="2:5" ht="19.5" customHeight="1">
      <c r="B19763" t="s">
        <v>801</v>
      </c>
      <c r="D19763">
        <v>152</v>
      </c>
    </row>
    <row r="19764" spans="2:5" ht="19.5" customHeight="1">
      <c r="B19764" t="s">
        <v>802</v>
      </c>
      <c r="D19764">
        <v>24</v>
      </c>
    </row>
    <row r="19765" spans="2:5" ht="19.5" customHeight="1">
      <c r="B19765" t="s">
        <v>803</v>
      </c>
      <c r="D19765">
        <v>119</v>
      </c>
    </row>
    <row r="19766" spans="2:5" ht="19.5" customHeight="1">
      <c r="B19766" t="s">
        <v>804</v>
      </c>
      <c r="D19766">
        <v>15</v>
      </c>
    </row>
    <row r="19767" spans="2:5" ht="19.5" customHeight="1">
      <c r="B19767" t="s">
        <v>805</v>
      </c>
      <c r="D19767">
        <v>56</v>
      </c>
    </row>
    <row r="19768" spans="2:5" ht="19.5" customHeight="1">
      <c r="B19768" s="6" t="s">
        <v>806</v>
      </c>
      <c r="D19768">
        <v>32</v>
      </c>
    </row>
    <row r="19769" spans="2:5" ht="19.5" customHeight="1">
      <c r="B19769" s="6" t="s">
        <v>807</v>
      </c>
      <c r="D19769">
        <v>136</v>
      </c>
    </row>
    <row r="19770" spans="2:5" ht="19.5" customHeight="1">
      <c r="B19770" s="6" t="s">
        <v>808</v>
      </c>
      <c r="D19770">
        <v>17</v>
      </c>
    </row>
    <row r="19771" spans="2:5" ht="19.5" customHeight="1">
      <c r="B19771" s="6" t="s">
        <v>809</v>
      </c>
      <c r="D19771">
        <v>66</v>
      </c>
    </row>
    <row r="19772" spans="2:5" ht="19.5" customHeight="1">
      <c r="B19772" t="s">
        <v>810</v>
      </c>
      <c r="E19772">
        <v>7</v>
      </c>
    </row>
    <row r="19773" spans="2:5" ht="19.5" customHeight="1">
      <c r="B19773" t="s">
        <v>811</v>
      </c>
      <c r="E19773">
        <v>23</v>
      </c>
    </row>
    <row r="19774" spans="2:5" ht="19.5" customHeight="1">
      <c r="B19774" t="s">
        <v>812</v>
      </c>
      <c r="D19774">
        <v>18</v>
      </c>
    </row>
    <row r="19775" spans="2:5" ht="19.5" customHeight="1">
      <c r="B19775" t="s">
        <v>813</v>
      </c>
      <c r="D19775">
        <v>44</v>
      </c>
    </row>
    <row r="19776" spans="2:5" ht="19.5" customHeight="1">
      <c r="B19776" t="s">
        <v>814</v>
      </c>
      <c r="D19776">
        <v>23</v>
      </c>
    </row>
    <row r="19777" spans="1:4" ht="19.5" customHeight="1">
      <c r="B19777" t="s">
        <v>815</v>
      </c>
      <c r="D19777">
        <v>165</v>
      </c>
    </row>
    <row r="19778" spans="1:4" ht="19.5" customHeight="1">
      <c r="B19778" t="s">
        <v>816</v>
      </c>
      <c r="D19778">
        <v>183</v>
      </c>
    </row>
    <row r="19779" spans="1:4" ht="19.5" customHeight="1">
      <c r="B19779" t="s">
        <v>817</v>
      </c>
      <c r="D19779">
        <v>720</v>
      </c>
    </row>
    <row r="19780" spans="1:4" ht="19.5" customHeight="1">
      <c r="B19780" t="s">
        <v>818</v>
      </c>
      <c r="D19780">
        <v>57</v>
      </c>
    </row>
    <row r="19781" spans="1:4" ht="19.5" customHeight="1">
      <c r="B19781" t="s">
        <v>819</v>
      </c>
      <c r="D19781">
        <v>295</v>
      </c>
    </row>
    <row r="19782" spans="1:4" ht="19.5" customHeight="1">
      <c r="B19782" t="s">
        <v>820</v>
      </c>
      <c r="D19782">
        <v>13</v>
      </c>
    </row>
    <row r="19783" spans="1:4" ht="19.5" customHeight="1">
      <c r="B19783" t="s">
        <v>821</v>
      </c>
      <c r="D19783">
        <v>117</v>
      </c>
    </row>
    <row r="19784" spans="1:4" ht="19.5" customHeight="1">
      <c r="B19784" t="s">
        <v>822</v>
      </c>
      <c r="D19784">
        <v>0</v>
      </c>
    </row>
    <row r="19785" spans="1:4" ht="19.5" customHeight="1">
      <c r="B19785" t="s">
        <v>823</v>
      </c>
      <c r="D19785">
        <v>7</v>
      </c>
    </row>
    <row r="19788" spans="1:4" ht="19.5" customHeight="1">
      <c r="A19788" t="s">
        <v>168</v>
      </c>
      <c r="B19788" t="s">
        <v>148</v>
      </c>
    </row>
    <row r="19789" spans="1:4" ht="19.5" customHeight="1">
      <c r="A19789" t="s">
        <v>169</v>
      </c>
    </row>
    <row r="19791" spans="1:4" ht="19.5" customHeight="1">
      <c r="A19791" t="s">
        <v>190</v>
      </c>
    </row>
    <row r="19793" spans="1:2" ht="19.5" customHeight="1">
      <c r="A19793" s="6" t="s">
        <v>830</v>
      </c>
    </row>
    <row r="19795" spans="1:2" ht="19.5" customHeight="1">
      <c r="B19795" t="s">
        <v>780</v>
      </c>
    </row>
    <row r="19796" spans="1:2" ht="19.5" customHeight="1">
      <c r="B19796" t="s">
        <v>781</v>
      </c>
    </row>
    <row r="19797" spans="1:2" ht="19.5" customHeight="1">
      <c r="B19797" t="s">
        <v>782</v>
      </c>
    </row>
    <row r="19798" spans="1:2" ht="19.5" customHeight="1">
      <c r="B19798" t="s">
        <v>783</v>
      </c>
    </row>
    <row r="19799" spans="1:2" ht="19.5" customHeight="1">
      <c r="B19799" t="s">
        <v>784</v>
      </c>
    </row>
    <row r="19800" spans="1:2" ht="19.5" customHeight="1">
      <c r="B19800" t="s">
        <v>785</v>
      </c>
    </row>
    <row r="19801" spans="1:2" ht="19.5" customHeight="1">
      <c r="B19801" t="s">
        <v>832</v>
      </c>
    </row>
    <row r="19802" spans="1:2" ht="19.5" customHeight="1">
      <c r="B19802" t="s">
        <v>833</v>
      </c>
    </row>
    <row r="19803" spans="1:2" ht="19.5" customHeight="1">
      <c r="B19803" t="s">
        <v>788</v>
      </c>
    </row>
    <row r="19804" spans="1:2" ht="19.5" customHeight="1">
      <c r="B19804" t="s">
        <v>789</v>
      </c>
    </row>
    <row r="19805" spans="1:2" ht="19.5" customHeight="1">
      <c r="B19805" t="s">
        <v>790</v>
      </c>
    </row>
    <row r="19806" spans="1:2" ht="19.5" customHeight="1">
      <c r="B19806" t="s">
        <v>791</v>
      </c>
    </row>
    <row r="19807" spans="1:2" ht="19.5" customHeight="1">
      <c r="B19807" t="s">
        <v>792</v>
      </c>
    </row>
    <row r="19808" spans="1:2" ht="19.5" customHeight="1">
      <c r="B19808" t="s">
        <v>793</v>
      </c>
    </row>
    <row r="19809" spans="2:2" ht="19.5" customHeight="1">
      <c r="B19809" t="s">
        <v>794</v>
      </c>
    </row>
    <row r="19810" spans="2:2" ht="19.5" customHeight="1">
      <c r="B19810" t="s">
        <v>795</v>
      </c>
    </row>
    <row r="19811" spans="2:2" ht="19.5" customHeight="1">
      <c r="B19811" t="s">
        <v>796</v>
      </c>
    </row>
    <row r="19812" spans="2:2" ht="19.5" customHeight="1">
      <c r="B19812" t="s">
        <v>797</v>
      </c>
    </row>
    <row r="19813" spans="2:2" ht="19.5" customHeight="1">
      <c r="B19813" t="s">
        <v>798</v>
      </c>
    </row>
    <row r="19814" spans="2:2" ht="19.5" customHeight="1">
      <c r="B19814" t="s">
        <v>799</v>
      </c>
    </row>
    <row r="19815" spans="2:2" ht="19.5" customHeight="1">
      <c r="B19815" t="s">
        <v>800</v>
      </c>
    </row>
    <row r="19816" spans="2:2" ht="19.5" customHeight="1">
      <c r="B19816" t="s">
        <v>801</v>
      </c>
    </row>
    <row r="19817" spans="2:2" ht="19.5" customHeight="1">
      <c r="B19817" t="s">
        <v>802</v>
      </c>
    </row>
    <row r="19818" spans="2:2" ht="19.5" customHeight="1">
      <c r="B19818" t="s">
        <v>803</v>
      </c>
    </row>
    <row r="19819" spans="2:2" ht="19.5" customHeight="1">
      <c r="B19819" t="s">
        <v>804</v>
      </c>
    </row>
    <row r="19820" spans="2:2" ht="19.5" customHeight="1">
      <c r="B19820" t="s">
        <v>805</v>
      </c>
    </row>
    <row r="19821" spans="2:2" ht="19.5" customHeight="1">
      <c r="B19821" s="6" t="s">
        <v>806</v>
      </c>
    </row>
    <row r="19822" spans="2:2" ht="19.5" customHeight="1">
      <c r="B19822" s="6" t="s">
        <v>807</v>
      </c>
    </row>
    <row r="19823" spans="2:2" ht="19.5" customHeight="1">
      <c r="B19823" s="6" t="s">
        <v>808</v>
      </c>
    </row>
    <row r="19824" spans="2:2" ht="19.5" customHeight="1">
      <c r="B19824" s="6" t="s">
        <v>809</v>
      </c>
    </row>
    <row r="19825" spans="2:2" ht="19.5" customHeight="1">
      <c r="B19825" t="s">
        <v>810</v>
      </c>
    </row>
    <row r="19826" spans="2:2" ht="19.5" customHeight="1">
      <c r="B19826" t="s">
        <v>811</v>
      </c>
    </row>
    <row r="19827" spans="2:2" ht="19.5" customHeight="1">
      <c r="B19827" t="s">
        <v>812</v>
      </c>
    </row>
    <row r="19828" spans="2:2" ht="19.5" customHeight="1">
      <c r="B19828" t="s">
        <v>813</v>
      </c>
    </row>
    <row r="19829" spans="2:2" ht="19.5" customHeight="1">
      <c r="B19829" t="s">
        <v>814</v>
      </c>
    </row>
    <row r="19830" spans="2:2" ht="19.5" customHeight="1">
      <c r="B19830" t="s">
        <v>815</v>
      </c>
    </row>
    <row r="19831" spans="2:2" ht="19.5" customHeight="1">
      <c r="B19831" t="s">
        <v>816</v>
      </c>
    </row>
    <row r="19832" spans="2:2" ht="19.5" customHeight="1">
      <c r="B19832" t="s">
        <v>817</v>
      </c>
    </row>
    <row r="19833" spans="2:2" ht="19.5" customHeight="1">
      <c r="B19833" t="s">
        <v>818</v>
      </c>
    </row>
    <row r="19834" spans="2:2" ht="19.5" customHeight="1">
      <c r="B19834" t="s">
        <v>819</v>
      </c>
    </row>
    <row r="19835" spans="2:2" ht="19.5" customHeight="1">
      <c r="B19835" t="s">
        <v>820</v>
      </c>
    </row>
    <row r="19836" spans="2:2" ht="19.5" customHeight="1">
      <c r="B19836" t="s">
        <v>821</v>
      </c>
    </row>
    <row r="19837" spans="2:2" ht="19.5" customHeight="1">
      <c r="B19837" t="s">
        <v>822</v>
      </c>
    </row>
    <row r="19838" spans="2:2" ht="19.5" customHeight="1">
      <c r="B19838" t="s">
        <v>823</v>
      </c>
    </row>
    <row r="19841" spans="1:2" ht="19.5" customHeight="1">
      <c r="A19841" t="s">
        <v>168</v>
      </c>
      <c r="B19841" t="s">
        <v>148</v>
      </c>
    </row>
    <row r="19842" spans="1:2" ht="19.5" customHeight="1">
      <c r="A19842" t="s">
        <v>169</v>
      </c>
    </row>
    <row r="19845" spans="1:2" ht="19.5" customHeight="1">
      <c r="A19845" t="s">
        <v>190</v>
      </c>
    </row>
    <row r="19847" spans="1:2" ht="19.5" customHeight="1">
      <c r="A19847" s="6" t="s">
        <v>830</v>
      </c>
    </row>
    <row r="19849" spans="1:2" ht="19.5" customHeight="1">
      <c r="B19849" t="s">
        <v>780</v>
      </c>
    </row>
    <row r="19850" spans="1:2" ht="19.5" customHeight="1">
      <c r="B19850" t="s">
        <v>781</v>
      </c>
    </row>
    <row r="19851" spans="1:2" ht="19.5" customHeight="1">
      <c r="B19851" t="s">
        <v>782</v>
      </c>
    </row>
    <row r="19852" spans="1:2" ht="19.5" customHeight="1">
      <c r="B19852" t="s">
        <v>783</v>
      </c>
    </row>
    <row r="19853" spans="1:2" ht="19.5" customHeight="1">
      <c r="B19853" t="s">
        <v>784</v>
      </c>
    </row>
    <row r="19854" spans="1:2" ht="19.5" customHeight="1">
      <c r="B19854" t="s">
        <v>785</v>
      </c>
    </row>
    <row r="19855" spans="1:2" ht="19.5" customHeight="1">
      <c r="B19855" t="s">
        <v>832</v>
      </c>
    </row>
    <row r="19856" spans="1:2" ht="19.5" customHeight="1">
      <c r="B19856" t="s">
        <v>833</v>
      </c>
    </row>
    <row r="19857" spans="2:2" ht="19.5" customHeight="1">
      <c r="B19857" t="s">
        <v>788</v>
      </c>
    </row>
    <row r="19858" spans="2:2" ht="19.5" customHeight="1">
      <c r="B19858" t="s">
        <v>789</v>
      </c>
    </row>
    <row r="19859" spans="2:2" ht="19.5" customHeight="1">
      <c r="B19859" t="s">
        <v>790</v>
      </c>
    </row>
    <row r="19860" spans="2:2" ht="19.5" customHeight="1">
      <c r="B19860" t="s">
        <v>791</v>
      </c>
    </row>
    <row r="19861" spans="2:2" ht="19.5" customHeight="1">
      <c r="B19861" t="s">
        <v>792</v>
      </c>
    </row>
    <row r="19862" spans="2:2" ht="19.5" customHeight="1">
      <c r="B19862" t="s">
        <v>793</v>
      </c>
    </row>
    <row r="19863" spans="2:2" ht="19.5" customHeight="1">
      <c r="B19863" t="s">
        <v>794</v>
      </c>
    </row>
    <row r="19864" spans="2:2" ht="19.5" customHeight="1">
      <c r="B19864" t="s">
        <v>795</v>
      </c>
    </row>
    <row r="19865" spans="2:2" ht="19.5" customHeight="1">
      <c r="B19865" t="s">
        <v>796</v>
      </c>
    </row>
    <row r="19866" spans="2:2" ht="19.5" customHeight="1">
      <c r="B19866" t="s">
        <v>797</v>
      </c>
    </row>
    <row r="19867" spans="2:2" ht="19.5" customHeight="1">
      <c r="B19867" t="s">
        <v>798</v>
      </c>
    </row>
    <row r="19868" spans="2:2" ht="19.5" customHeight="1">
      <c r="B19868" t="s">
        <v>799</v>
      </c>
    </row>
    <row r="19869" spans="2:2" ht="19.5" customHeight="1">
      <c r="B19869" t="s">
        <v>800</v>
      </c>
    </row>
    <row r="19870" spans="2:2" ht="19.5" customHeight="1">
      <c r="B19870" t="s">
        <v>801</v>
      </c>
    </row>
    <row r="19871" spans="2:2" ht="19.5" customHeight="1">
      <c r="B19871" t="s">
        <v>802</v>
      </c>
    </row>
    <row r="19872" spans="2:2" ht="19.5" customHeight="1">
      <c r="B19872" t="s">
        <v>803</v>
      </c>
    </row>
    <row r="19873" spans="2:2" ht="19.5" customHeight="1">
      <c r="B19873" t="s">
        <v>804</v>
      </c>
    </row>
    <row r="19874" spans="2:2" ht="19.5" customHeight="1">
      <c r="B19874" t="s">
        <v>805</v>
      </c>
    </row>
    <row r="19875" spans="2:2" ht="19.5" customHeight="1">
      <c r="B19875" s="6" t="s">
        <v>806</v>
      </c>
    </row>
    <row r="19876" spans="2:2" ht="19.5" customHeight="1">
      <c r="B19876" s="6" t="s">
        <v>807</v>
      </c>
    </row>
    <row r="19877" spans="2:2" ht="19.5" customHeight="1">
      <c r="B19877" s="6" t="s">
        <v>808</v>
      </c>
    </row>
    <row r="19878" spans="2:2" ht="19.5" customHeight="1">
      <c r="B19878" s="6" t="s">
        <v>809</v>
      </c>
    </row>
    <row r="19879" spans="2:2" ht="19.5" customHeight="1">
      <c r="B19879" t="s">
        <v>810</v>
      </c>
    </row>
    <row r="19880" spans="2:2" ht="19.5" customHeight="1">
      <c r="B19880" t="s">
        <v>811</v>
      </c>
    </row>
    <row r="19881" spans="2:2" ht="19.5" customHeight="1">
      <c r="B19881" t="s">
        <v>812</v>
      </c>
    </row>
    <row r="19882" spans="2:2" ht="19.5" customHeight="1">
      <c r="B19882" t="s">
        <v>813</v>
      </c>
    </row>
    <row r="19883" spans="2:2" ht="19.5" customHeight="1">
      <c r="B19883" t="s">
        <v>814</v>
      </c>
    </row>
    <row r="19884" spans="2:2" ht="19.5" customHeight="1">
      <c r="B19884" t="s">
        <v>815</v>
      </c>
    </row>
    <row r="19885" spans="2:2" ht="19.5" customHeight="1">
      <c r="B19885" t="s">
        <v>816</v>
      </c>
    </row>
    <row r="19886" spans="2:2" ht="19.5" customHeight="1">
      <c r="B19886" t="s">
        <v>817</v>
      </c>
    </row>
    <row r="19887" spans="2:2" ht="19.5" customHeight="1">
      <c r="B19887" t="s">
        <v>818</v>
      </c>
    </row>
    <row r="19888" spans="2:2" ht="19.5" customHeight="1">
      <c r="B19888" t="s">
        <v>819</v>
      </c>
    </row>
    <row r="19889" spans="1:2" ht="19.5" customHeight="1">
      <c r="B19889" t="s">
        <v>820</v>
      </c>
    </row>
    <row r="19890" spans="1:2" ht="19.5" customHeight="1">
      <c r="B19890" t="s">
        <v>821</v>
      </c>
    </row>
    <row r="19891" spans="1:2" ht="19.5" customHeight="1">
      <c r="B19891" t="s">
        <v>822</v>
      </c>
    </row>
    <row r="19892" spans="1:2" ht="19.5" customHeight="1">
      <c r="B19892" t="s">
        <v>823</v>
      </c>
    </row>
    <row r="19895" spans="1:2" ht="19.5" customHeight="1">
      <c r="A19895" t="s">
        <v>168</v>
      </c>
      <c r="B19895" t="s">
        <v>148</v>
      </c>
    </row>
    <row r="19896" spans="1:2" ht="19.5" customHeight="1">
      <c r="A19896" t="s">
        <v>169</v>
      </c>
    </row>
    <row r="19900" spans="1:2" ht="19.5" customHeight="1">
      <c r="A19900" t="s">
        <v>190</v>
      </c>
    </row>
    <row r="19902" spans="1:2" ht="19.5" customHeight="1">
      <c r="A19902" s="6" t="s">
        <v>842</v>
      </c>
    </row>
    <row r="19904" spans="1:2" ht="19.5" customHeight="1">
      <c r="B19904" t="s">
        <v>336</v>
      </c>
    </row>
    <row r="19905" spans="2:4" ht="19.5" customHeight="1">
      <c r="B19905" t="s">
        <v>176</v>
      </c>
      <c r="D19905">
        <v>404</v>
      </c>
    </row>
    <row r="19906" spans="2:4" ht="19.5" customHeight="1">
      <c r="B19906" t="s">
        <v>177</v>
      </c>
      <c r="D19906">
        <v>627</v>
      </c>
    </row>
    <row r="19907" spans="2:4" ht="19.5" customHeight="1">
      <c r="B19907" t="s">
        <v>178</v>
      </c>
      <c r="D19907">
        <v>67</v>
      </c>
    </row>
    <row r="19908" spans="2:4" ht="19.5" customHeight="1">
      <c r="B19908" t="s">
        <v>179</v>
      </c>
      <c r="D19908">
        <v>76</v>
      </c>
    </row>
    <row r="19909" spans="2:4" ht="19.5" customHeight="1">
      <c r="B19909" t="s">
        <v>180</v>
      </c>
      <c r="D19909">
        <v>41</v>
      </c>
    </row>
    <row r="19910" spans="2:4" ht="19.5" customHeight="1">
      <c r="B19910" t="s">
        <v>181</v>
      </c>
      <c r="D19910">
        <v>53</v>
      </c>
    </row>
    <row r="19911" spans="2:4" ht="19.5" customHeight="1">
      <c r="B19911" t="s">
        <v>182</v>
      </c>
      <c r="D19911">
        <v>23</v>
      </c>
    </row>
    <row r="19912" spans="2:4" ht="19.5" customHeight="1">
      <c r="B19912" t="s">
        <v>183</v>
      </c>
      <c r="D19912">
        <v>27</v>
      </c>
    </row>
    <row r="19914" spans="2:4" ht="19.5" customHeight="1">
      <c r="B19914" t="s">
        <v>184</v>
      </c>
    </row>
    <row r="19915" spans="2:4" ht="19.5" customHeight="1">
      <c r="B19915" t="s">
        <v>185</v>
      </c>
      <c r="D19915">
        <v>7</v>
      </c>
    </row>
    <row r="19916" spans="2:4" ht="19.5" customHeight="1">
      <c r="B19916" t="s">
        <v>186</v>
      </c>
      <c r="D19916">
        <v>7</v>
      </c>
    </row>
    <row r="19919" spans="2:4" ht="19.5" customHeight="1">
      <c r="B19919" t="s">
        <v>148</v>
      </c>
      <c r="D19919">
        <v>976</v>
      </c>
    </row>
    <row r="19920" spans="2:4" ht="19.5" customHeight="1">
      <c r="B19920" t="s">
        <v>149</v>
      </c>
      <c r="D19920">
        <v>1370</v>
      </c>
    </row>
    <row r="19922" spans="1:4" ht="19.5" customHeight="1">
      <c r="A19922" t="s">
        <v>168</v>
      </c>
    </row>
    <row r="19923" spans="1:4" ht="19.5" customHeight="1">
      <c r="A19923" t="s">
        <v>169</v>
      </c>
    </row>
    <row r="19926" spans="1:4" ht="19.5" customHeight="1">
      <c r="A19926" t="s">
        <v>190</v>
      </c>
    </row>
    <row r="19928" spans="1:4" ht="19.5" customHeight="1">
      <c r="A19928" s="6" t="s">
        <v>843</v>
      </c>
    </row>
    <row r="19930" spans="1:4" ht="19.5" customHeight="1">
      <c r="B19930" t="s">
        <v>336</v>
      </c>
    </row>
    <row r="19931" spans="1:4" ht="19.5" customHeight="1">
      <c r="B19931" t="s">
        <v>176</v>
      </c>
      <c r="D19931">
        <v>782</v>
      </c>
    </row>
    <row r="19932" spans="1:4" ht="19.5" customHeight="1">
      <c r="B19932" t="s">
        <v>177</v>
      </c>
      <c r="D19932">
        <v>1177</v>
      </c>
    </row>
    <row r="19933" spans="1:4" ht="19.5" customHeight="1">
      <c r="B19933" t="s">
        <v>178</v>
      </c>
      <c r="D19933">
        <v>166</v>
      </c>
    </row>
    <row r="19934" spans="1:4" ht="19.5" customHeight="1">
      <c r="B19934" t="s">
        <v>179</v>
      </c>
      <c r="D19934">
        <v>241</v>
      </c>
    </row>
    <row r="19935" spans="1:4" ht="19.5" customHeight="1">
      <c r="B19935" t="s">
        <v>180</v>
      </c>
      <c r="D19935">
        <v>118</v>
      </c>
    </row>
    <row r="19936" spans="1:4" ht="19.5" customHeight="1">
      <c r="B19936" t="s">
        <v>181</v>
      </c>
      <c r="D19936">
        <v>181</v>
      </c>
    </row>
    <row r="19937" spans="1:4" ht="19.5" customHeight="1">
      <c r="B19937" t="s">
        <v>182</v>
      </c>
      <c r="D19937">
        <v>231</v>
      </c>
    </row>
    <row r="19938" spans="1:4" ht="19.5" customHeight="1">
      <c r="B19938" t="s">
        <v>183</v>
      </c>
      <c r="D19938">
        <v>356</v>
      </c>
    </row>
    <row r="19940" spans="1:4" ht="19.5" customHeight="1">
      <c r="B19940" t="s">
        <v>184</v>
      </c>
    </row>
    <row r="19941" spans="1:4" ht="19.5" customHeight="1">
      <c r="B19941" t="s">
        <v>185</v>
      </c>
      <c r="D19941">
        <v>135</v>
      </c>
    </row>
    <row r="19942" spans="1:4" ht="19.5" customHeight="1">
      <c r="B19942" t="s">
        <v>186</v>
      </c>
      <c r="D19942">
        <v>209</v>
      </c>
    </row>
    <row r="19945" spans="1:4" ht="19.5" customHeight="1">
      <c r="B19945" t="s">
        <v>148</v>
      </c>
      <c r="D19945">
        <v>5061</v>
      </c>
    </row>
    <row r="19946" spans="1:4" ht="19.5" customHeight="1">
      <c r="B19946" t="s">
        <v>149</v>
      </c>
      <c r="D19946">
        <v>7644</v>
      </c>
    </row>
    <row r="19948" spans="1:4" ht="19.5" customHeight="1">
      <c r="A19948" t="s">
        <v>168</v>
      </c>
    </row>
    <row r="19949" spans="1:4" ht="19.5" customHeight="1">
      <c r="A19949" t="s">
        <v>169</v>
      </c>
    </row>
    <row r="19952" spans="1:4" ht="19.5" customHeight="1">
      <c r="A19952" t="s">
        <v>190</v>
      </c>
    </row>
    <row r="19954" spans="1:4" ht="19.5" customHeight="1">
      <c r="A19954" s="6" t="s">
        <v>844</v>
      </c>
    </row>
    <row r="19956" spans="1:4" ht="19.5" customHeight="1">
      <c r="B19956" t="s">
        <v>336</v>
      </c>
    </row>
    <row r="19957" spans="1:4" ht="19.5" customHeight="1">
      <c r="B19957" t="s">
        <v>176</v>
      </c>
      <c r="D19957">
        <v>5260</v>
      </c>
    </row>
    <row r="19958" spans="1:4" ht="19.5" customHeight="1">
      <c r="B19958" t="s">
        <v>177</v>
      </c>
      <c r="D19958">
        <v>7449</v>
      </c>
    </row>
    <row r="19959" spans="1:4" ht="19.5" customHeight="1">
      <c r="B19959" t="s">
        <v>178</v>
      </c>
      <c r="D19959">
        <v>3057</v>
      </c>
    </row>
    <row r="19960" spans="1:4" ht="19.5" customHeight="1">
      <c r="B19960" t="s">
        <v>179</v>
      </c>
      <c r="D19960">
        <v>5283</v>
      </c>
    </row>
    <row r="19961" spans="1:4" ht="19.5" customHeight="1">
      <c r="B19961" t="s">
        <v>180</v>
      </c>
      <c r="D19961">
        <v>2565</v>
      </c>
    </row>
    <row r="19962" spans="1:4" ht="19.5" customHeight="1">
      <c r="B19962" t="s">
        <v>181</v>
      </c>
      <c r="D19962">
        <v>4757</v>
      </c>
    </row>
    <row r="19963" spans="1:4" ht="19.5" customHeight="1">
      <c r="B19963" t="s">
        <v>182</v>
      </c>
      <c r="D19963">
        <v>2358</v>
      </c>
    </row>
    <row r="19964" spans="1:4" ht="19.5" customHeight="1">
      <c r="B19964" t="s">
        <v>183</v>
      </c>
      <c r="D19964">
        <v>4257</v>
      </c>
    </row>
    <row r="19966" spans="1:4" ht="19.5" customHeight="1">
      <c r="B19966" t="s">
        <v>184</v>
      </c>
    </row>
    <row r="19967" spans="1:4" ht="19.5" customHeight="1">
      <c r="B19967" t="s">
        <v>185</v>
      </c>
      <c r="D19967">
        <v>2485</v>
      </c>
    </row>
    <row r="19968" spans="1:4" ht="19.5" customHeight="1">
      <c r="B19968" t="s">
        <v>186</v>
      </c>
      <c r="D19968">
        <v>4735</v>
      </c>
    </row>
    <row r="19971" spans="1:4" ht="19.5" customHeight="1">
      <c r="A19971" t="s">
        <v>168</v>
      </c>
    </row>
    <row r="19972" spans="1:4" ht="19.5" customHeight="1">
      <c r="A19972" t="s">
        <v>169</v>
      </c>
    </row>
    <row r="19975" spans="1:4" ht="19.5" customHeight="1">
      <c r="A19975" t="s">
        <v>190</v>
      </c>
    </row>
    <row r="19977" spans="1:4" ht="19.5" customHeight="1">
      <c r="A19977" s="6" t="s">
        <v>845</v>
      </c>
    </row>
    <row r="19979" spans="1:4" ht="19.5" customHeight="1">
      <c r="B19979" t="s">
        <v>336</v>
      </c>
    </row>
    <row r="19980" spans="1:4" ht="19.5" customHeight="1">
      <c r="B19980" t="s">
        <v>176</v>
      </c>
      <c r="D19980">
        <v>715</v>
      </c>
    </row>
    <row r="19981" spans="1:4" ht="19.5" customHeight="1">
      <c r="B19981" t="s">
        <v>177</v>
      </c>
      <c r="D19981">
        <v>1333</v>
      </c>
    </row>
    <row r="19982" spans="1:4" ht="19.5" customHeight="1">
      <c r="B19982" t="s">
        <v>178</v>
      </c>
      <c r="D19982">
        <v>750</v>
      </c>
    </row>
    <row r="19983" spans="1:4" ht="19.5" customHeight="1">
      <c r="B19983" t="s">
        <v>179</v>
      </c>
      <c r="D19983">
        <v>1300</v>
      </c>
    </row>
    <row r="19984" spans="1:4" ht="19.5" customHeight="1">
      <c r="B19984" t="s">
        <v>180</v>
      </c>
      <c r="D19984">
        <v>490</v>
      </c>
    </row>
    <row r="19985" spans="1:4" ht="19.5" customHeight="1">
      <c r="B19985" t="s">
        <v>181</v>
      </c>
      <c r="D19985">
        <v>865</v>
      </c>
    </row>
    <row r="19986" spans="1:4" ht="19.5" customHeight="1">
      <c r="B19986" t="s">
        <v>182</v>
      </c>
      <c r="D19986">
        <v>532</v>
      </c>
    </row>
    <row r="19987" spans="1:4" ht="19.5" customHeight="1">
      <c r="B19987" t="s">
        <v>183</v>
      </c>
      <c r="D19987">
        <v>857</v>
      </c>
    </row>
    <row r="19989" spans="1:4" ht="19.5" customHeight="1">
      <c r="B19989" t="s">
        <v>184</v>
      </c>
    </row>
    <row r="19990" spans="1:4" ht="19.5" customHeight="1">
      <c r="B19990" t="s">
        <v>185</v>
      </c>
      <c r="D19990">
        <v>832</v>
      </c>
    </row>
    <row r="19991" spans="1:4" ht="19.5" customHeight="1">
      <c r="B19991" t="s">
        <v>186</v>
      </c>
      <c r="D19991">
        <v>1442</v>
      </c>
    </row>
    <row r="19994" spans="1:4" ht="19.5" customHeight="1">
      <c r="B19994" t="s">
        <v>148</v>
      </c>
      <c r="D19994">
        <v>16713</v>
      </c>
    </row>
    <row r="19995" spans="1:4" ht="19.5" customHeight="1">
      <c r="B19995" t="s">
        <v>149</v>
      </c>
      <c r="D19995">
        <v>26821</v>
      </c>
    </row>
    <row r="19997" spans="1:4" ht="19.5" customHeight="1">
      <c r="A19997" t="s">
        <v>168</v>
      </c>
    </row>
    <row r="19998" spans="1:4" ht="19.5" customHeight="1">
      <c r="A19998" t="s">
        <v>169</v>
      </c>
    </row>
    <row r="20001" spans="1:4" ht="19.5" customHeight="1">
      <c r="A20001" t="s">
        <v>190</v>
      </c>
    </row>
    <row r="20003" spans="1:4" ht="19.5" customHeight="1">
      <c r="A20003" s="6" t="s">
        <v>846</v>
      </c>
    </row>
    <row r="20005" spans="1:4" ht="19.5" customHeight="1">
      <c r="B20005" t="s">
        <v>336</v>
      </c>
    </row>
    <row r="20006" spans="1:4" ht="19.5" customHeight="1">
      <c r="B20006" t="s">
        <v>176</v>
      </c>
      <c r="D20006">
        <v>635</v>
      </c>
    </row>
    <row r="20007" spans="1:4" ht="19.5" customHeight="1">
      <c r="B20007" t="s">
        <v>177</v>
      </c>
      <c r="D20007">
        <v>1174</v>
      </c>
    </row>
    <row r="20008" spans="1:4" ht="19.5" customHeight="1">
      <c r="B20008" t="s">
        <v>178</v>
      </c>
      <c r="D20008">
        <v>443</v>
      </c>
    </row>
    <row r="20009" spans="1:4" ht="19.5" customHeight="1">
      <c r="B20009" t="s">
        <v>179</v>
      </c>
      <c r="D20009">
        <v>742</v>
      </c>
    </row>
    <row r="20010" spans="1:4" ht="19.5" customHeight="1">
      <c r="B20010" t="s">
        <v>180</v>
      </c>
      <c r="D20010">
        <v>295</v>
      </c>
    </row>
    <row r="20011" spans="1:4" ht="19.5" customHeight="1">
      <c r="B20011" t="s">
        <v>181</v>
      </c>
      <c r="D20011">
        <v>488</v>
      </c>
    </row>
    <row r="20012" spans="1:4" ht="19.5" customHeight="1">
      <c r="B20012" t="s">
        <v>182</v>
      </c>
      <c r="D20012">
        <v>312</v>
      </c>
    </row>
    <row r="20013" spans="1:4" ht="19.5" customHeight="1">
      <c r="B20013" t="s">
        <v>183</v>
      </c>
      <c r="D20013">
        <v>520</v>
      </c>
    </row>
    <row r="20015" spans="1:4" ht="19.5" customHeight="1">
      <c r="B20015" t="s">
        <v>184</v>
      </c>
    </row>
    <row r="20016" spans="1:4" ht="19.5" customHeight="1">
      <c r="B20016" t="s">
        <v>185</v>
      </c>
      <c r="D20016">
        <v>371</v>
      </c>
    </row>
    <row r="20017" spans="1:4" ht="19.5" customHeight="1">
      <c r="B20017" t="s">
        <v>186</v>
      </c>
      <c r="D20017">
        <v>606</v>
      </c>
    </row>
    <row r="20020" spans="1:4" ht="19.5" customHeight="1">
      <c r="B20020" t="s">
        <v>148</v>
      </c>
    </row>
    <row r="20021" spans="1:4" ht="19.5" customHeight="1">
      <c r="B20021" t="s">
        <v>149</v>
      </c>
    </row>
    <row r="20023" spans="1:4" ht="19.5" customHeight="1">
      <c r="A20023" t="s">
        <v>168</v>
      </c>
    </row>
    <row r="20024" spans="1:4" ht="19.5" customHeight="1">
      <c r="A20024" t="s">
        <v>169</v>
      </c>
    </row>
    <row r="20027" spans="1:4" ht="19.5" customHeight="1">
      <c r="A20027" t="s">
        <v>190</v>
      </c>
    </row>
    <row r="20029" spans="1:4" ht="19.5" customHeight="1">
      <c r="A20029" s="6" t="s">
        <v>847</v>
      </c>
    </row>
    <row r="20031" spans="1:4" ht="19.5" customHeight="1">
      <c r="B20031" t="s">
        <v>336</v>
      </c>
    </row>
    <row r="20032" spans="1:4" ht="19.5" customHeight="1">
      <c r="B20032" t="s">
        <v>176</v>
      </c>
      <c r="D20032">
        <v>468</v>
      </c>
    </row>
    <row r="20033" spans="2:4" ht="19.5" customHeight="1">
      <c r="B20033" t="s">
        <v>177</v>
      </c>
      <c r="D20033">
        <v>941</v>
      </c>
    </row>
    <row r="20034" spans="2:4" ht="19.5" customHeight="1">
      <c r="B20034" t="s">
        <v>178</v>
      </c>
      <c r="D20034">
        <v>431</v>
      </c>
    </row>
    <row r="20035" spans="2:4" ht="19.5" customHeight="1">
      <c r="B20035" t="s">
        <v>179</v>
      </c>
      <c r="D20035">
        <v>734</v>
      </c>
    </row>
    <row r="20036" spans="2:4" ht="19.5" customHeight="1">
      <c r="B20036" t="s">
        <v>180</v>
      </c>
      <c r="D20036">
        <v>180</v>
      </c>
    </row>
    <row r="20037" spans="2:4" ht="19.5" customHeight="1">
      <c r="B20037" t="s">
        <v>181</v>
      </c>
      <c r="D20037">
        <v>341</v>
      </c>
    </row>
    <row r="20038" spans="2:4" ht="19.5" customHeight="1">
      <c r="B20038" t="s">
        <v>182</v>
      </c>
      <c r="D20038">
        <v>256</v>
      </c>
    </row>
    <row r="20039" spans="2:4" ht="19.5" customHeight="1">
      <c r="B20039" t="s">
        <v>183</v>
      </c>
      <c r="D20039">
        <v>496</v>
      </c>
    </row>
    <row r="20041" spans="2:4" ht="19.5" customHeight="1">
      <c r="B20041" t="s">
        <v>184</v>
      </c>
    </row>
    <row r="20042" spans="2:4" ht="19.5" customHeight="1">
      <c r="B20042" t="s">
        <v>185</v>
      </c>
      <c r="D20042">
        <v>281</v>
      </c>
    </row>
    <row r="20043" spans="2:4" ht="19.5" customHeight="1">
      <c r="B20043" t="s">
        <v>186</v>
      </c>
      <c r="D20043">
        <v>559</v>
      </c>
    </row>
    <row r="20046" spans="2:4" ht="19.5" customHeight="1">
      <c r="B20046" t="s">
        <v>148</v>
      </c>
      <c r="D20046">
        <v>7609</v>
      </c>
    </row>
    <row r="20047" spans="2:4" ht="19.5" customHeight="1">
      <c r="B20047" t="s">
        <v>149</v>
      </c>
      <c r="D20047">
        <v>13382</v>
      </c>
    </row>
    <row r="20049" spans="1:4" ht="19.5" customHeight="1">
      <c r="A20049" t="s">
        <v>168</v>
      </c>
    </row>
    <row r="20050" spans="1:4" ht="19.5" customHeight="1">
      <c r="A20050" t="s">
        <v>848</v>
      </c>
    </row>
    <row r="20053" spans="1:4" ht="19.5" customHeight="1">
      <c r="A20053" t="s">
        <v>190</v>
      </c>
    </row>
    <row r="20055" spans="1:4" ht="19.5" customHeight="1">
      <c r="A20055" s="6" t="s">
        <v>849</v>
      </c>
    </row>
    <row r="20057" spans="1:4" ht="19.5" customHeight="1">
      <c r="B20057" t="s">
        <v>336</v>
      </c>
    </row>
    <row r="20058" spans="1:4" ht="19.5" customHeight="1">
      <c r="B20058" t="s">
        <v>176</v>
      </c>
      <c r="D20058">
        <v>468</v>
      </c>
    </row>
    <row r="20059" spans="1:4" ht="19.5" customHeight="1">
      <c r="B20059" t="s">
        <v>177</v>
      </c>
      <c r="D20059">
        <v>941</v>
      </c>
    </row>
    <row r="20060" spans="1:4" ht="19.5" customHeight="1">
      <c r="B20060" t="s">
        <v>178</v>
      </c>
      <c r="D20060">
        <v>431</v>
      </c>
    </row>
    <row r="20061" spans="1:4" ht="19.5" customHeight="1">
      <c r="B20061" t="s">
        <v>179</v>
      </c>
      <c r="D20061">
        <v>734</v>
      </c>
    </row>
    <row r="20062" spans="1:4" ht="19.5" customHeight="1">
      <c r="B20062" t="s">
        <v>180</v>
      </c>
      <c r="D20062">
        <v>180</v>
      </c>
    </row>
    <row r="20063" spans="1:4" ht="19.5" customHeight="1">
      <c r="B20063" t="s">
        <v>181</v>
      </c>
      <c r="D20063">
        <v>341</v>
      </c>
    </row>
    <row r="20064" spans="1:4" ht="19.5" customHeight="1">
      <c r="B20064" t="s">
        <v>182</v>
      </c>
      <c r="D20064">
        <v>256</v>
      </c>
    </row>
    <row r="20065" spans="1:4" ht="19.5" customHeight="1">
      <c r="B20065" t="s">
        <v>183</v>
      </c>
      <c r="D20065">
        <v>496</v>
      </c>
    </row>
    <row r="20067" spans="1:4" ht="19.5" customHeight="1">
      <c r="B20067" t="s">
        <v>184</v>
      </c>
    </row>
    <row r="20068" spans="1:4" ht="19.5" customHeight="1">
      <c r="B20068" t="s">
        <v>185</v>
      </c>
      <c r="D20068">
        <v>281</v>
      </c>
    </row>
    <row r="20069" spans="1:4" ht="19.5" customHeight="1">
      <c r="B20069" t="s">
        <v>186</v>
      </c>
      <c r="D20069">
        <v>559</v>
      </c>
    </row>
    <row r="20072" spans="1:4" ht="19.5" customHeight="1">
      <c r="B20072" t="s">
        <v>148</v>
      </c>
      <c r="D20072">
        <v>4533</v>
      </c>
    </row>
    <row r="20073" spans="1:4" ht="19.5" customHeight="1">
      <c r="B20073" t="s">
        <v>149</v>
      </c>
      <c r="D20073">
        <v>7470</v>
      </c>
    </row>
    <row r="20075" spans="1:4" ht="19.5" customHeight="1">
      <c r="A20075" t="s">
        <v>168</v>
      </c>
    </row>
    <row r="20076" spans="1:4" ht="19.5" customHeight="1">
      <c r="A20076" t="s">
        <v>169</v>
      </c>
    </row>
    <row r="20079" spans="1:4" ht="19.5" customHeight="1">
      <c r="A20079" t="s">
        <v>190</v>
      </c>
    </row>
    <row r="20081" spans="1:4" ht="19.5" customHeight="1">
      <c r="A20081" s="6" t="s">
        <v>850</v>
      </c>
    </row>
    <row r="20083" spans="1:4" ht="19.5" customHeight="1">
      <c r="B20083" t="s">
        <v>336</v>
      </c>
    </row>
    <row r="20084" spans="1:4" ht="19.5" customHeight="1">
      <c r="B20084" t="s">
        <v>176</v>
      </c>
      <c r="D20084">
        <v>1906</v>
      </c>
    </row>
    <row r="20085" spans="1:4" ht="19.5" customHeight="1">
      <c r="B20085" t="s">
        <v>177</v>
      </c>
      <c r="D20085">
        <v>6404</v>
      </c>
    </row>
    <row r="20086" spans="1:4" ht="19.5" customHeight="1">
      <c r="B20086" t="s">
        <v>178</v>
      </c>
      <c r="D20086">
        <v>1585</v>
      </c>
    </row>
    <row r="20087" spans="1:4" ht="19.5" customHeight="1">
      <c r="B20087" t="s">
        <v>179</v>
      </c>
      <c r="D20087">
        <v>4547</v>
      </c>
    </row>
    <row r="20088" spans="1:4" ht="19.5" customHeight="1">
      <c r="B20088" t="s">
        <v>180</v>
      </c>
      <c r="D20088">
        <v>1202</v>
      </c>
    </row>
    <row r="20089" spans="1:4" ht="19.5" customHeight="1">
      <c r="B20089" t="s">
        <v>181</v>
      </c>
      <c r="D20089">
        <v>3356</v>
      </c>
    </row>
    <row r="20090" spans="1:4" ht="19.5" customHeight="1">
      <c r="B20090" t="s">
        <v>182</v>
      </c>
      <c r="D20090">
        <v>1013</v>
      </c>
    </row>
    <row r="20091" spans="1:4" ht="19.5" customHeight="1">
      <c r="B20091" t="s">
        <v>183</v>
      </c>
      <c r="D20091">
        <v>3043</v>
      </c>
    </row>
    <row r="20093" spans="1:4" ht="19.5" customHeight="1">
      <c r="B20093" t="s">
        <v>184</v>
      </c>
    </row>
    <row r="20094" spans="1:4" ht="19.5" customHeight="1">
      <c r="B20094" t="s">
        <v>185</v>
      </c>
      <c r="D20094">
        <v>1570</v>
      </c>
    </row>
    <row r="20095" spans="1:4" ht="19.5" customHeight="1">
      <c r="B20095" t="s">
        <v>186</v>
      </c>
      <c r="D20095">
        <v>3200</v>
      </c>
    </row>
    <row r="20098" spans="1:4" ht="19.5" customHeight="1">
      <c r="B20098" t="s">
        <v>148</v>
      </c>
      <c r="D20098">
        <v>28555</v>
      </c>
    </row>
    <row r="20099" spans="1:4" ht="19.5" customHeight="1">
      <c r="B20099" t="s">
        <v>149</v>
      </c>
    </row>
    <row r="20101" spans="1:4" ht="19.5" customHeight="1">
      <c r="A20101" t="s">
        <v>168</v>
      </c>
    </row>
    <row r="20102" spans="1:4" ht="19.5" customHeight="1">
      <c r="A20102" t="s">
        <v>169</v>
      </c>
    </row>
    <row r="20106" spans="1:4" ht="19.5" customHeight="1">
      <c r="A20106" t="s">
        <v>190</v>
      </c>
    </row>
    <row r="20108" spans="1:4" ht="19.5" customHeight="1">
      <c r="A20108" s="6" t="s">
        <v>851</v>
      </c>
    </row>
    <row r="20110" spans="1:4" ht="19.5" customHeight="1">
      <c r="B20110" t="s">
        <v>336</v>
      </c>
    </row>
    <row r="20111" spans="1:4" ht="19.5" customHeight="1">
      <c r="B20111" t="s">
        <v>176</v>
      </c>
      <c r="D20111">
        <v>2180</v>
      </c>
    </row>
    <row r="20112" spans="1:4" ht="19.5" customHeight="1">
      <c r="B20112" t="s">
        <v>177</v>
      </c>
      <c r="D20112">
        <v>5099</v>
      </c>
    </row>
    <row r="20113" spans="1:4" ht="19.5" customHeight="1">
      <c r="B20113" t="s">
        <v>178</v>
      </c>
      <c r="D20113">
        <v>1207</v>
      </c>
    </row>
    <row r="20114" spans="1:4" ht="19.5" customHeight="1">
      <c r="B20114" t="s">
        <v>179</v>
      </c>
      <c r="D20114">
        <v>2639</v>
      </c>
    </row>
    <row r="20115" spans="1:4" ht="19.5" customHeight="1">
      <c r="B20115" t="s">
        <v>180</v>
      </c>
      <c r="D20115">
        <v>938</v>
      </c>
    </row>
    <row r="20116" spans="1:4" ht="19.5" customHeight="1">
      <c r="B20116" t="s">
        <v>181</v>
      </c>
      <c r="D20116">
        <v>1920</v>
      </c>
    </row>
    <row r="20117" spans="1:4" ht="19.5" customHeight="1">
      <c r="B20117" t="s">
        <v>182</v>
      </c>
      <c r="D20117">
        <v>787</v>
      </c>
    </row>
    <row r="20118" spans="1:4" ht="19.5" customHeight="1">
      <c r="B20118" t="s">
        <v>183</v>
      </c>
      <c r="D20118">
        <v>1614</v>
      </c>
    </row>
    <row r="20120" spans="1:4" ht="19.5" customHeight="1">
      <c r="B20120" t="s">
        <v>184</v>
      </c>
    </row>
    <row r="20121" spans="1:4" ht="19.5" customHeight="1">
      <c r="B20121" t="s">
        <v>185</v>
      </c>
      <c r="D20121">
        <v>1283</v>
      </c>
    </row>
    <row r="20122" spans="1:4" ht="19.5" customHeight="1">
      <c r="B20122" t="s">
        <v>186</v>
      </c>
      <c r="D20122">
        <v>2203</v>
      </c>
    </row>
    <row r="20125" spans="1:4" ht="19.5" customHeight="1">
      <c r="B20125" t="s">
        <v>148</v>
      </c>
      <c r="D20125">
        <v>25887</v>
      </c>
    </row>
    <row r="20126" spans="1:4" ht="19.5" customHeight="1">
      <c r="B20126" t="s">
        <v>149</v>
      </c>
    </row>
    <row r="20128" spans="1:4" ht="19.5" customHeight="1">
      <c r="A20128" t="s">
        <v>168</v>
      </c>
    </row>
    <row r="20129" spans="1:4" ht="19.5" customHeight="1">
      <c r="A20129" t="s">
        <v>852</v>
      </c>
    </row>
    <row r="20132" spans="1:4" ht="19.5" customHeight="1">
      <c r="A20132" t="s">
        <v>852</v>
      </c>
    </row>
    <row r="20136" spans="1:4" ht="19.5" customHeight="1">
      <c r="A20136" t="s">
        <v>190</v>
      </c>
    </row>
    <row r="20138" spans="1:4" ht="19.5" customHeight="1">
      <c r="A20138" s="6" t="s">
        <v>853</v>
      </c>
    </row>
    <row r="20140" spans="1:4" ht="19.5" customHeight="1">
      <c r="B20140" t="s">
        <v>336</v>
      </c>
    </row>
    <row r="20141" spans="1:4" ht="19.5" customHeight="1">
      <c r="B20141" t="s">
        <v>176</v>
      </c>
      <c r="D20141">
        <v>750</v>
      </c>
    </row>
    <row r="20142" spans="1:4" ht="19.5" customHeight="1">
      <c r="B20142" t="s">
        <v>177</v>
      </c>
      <c r="D20142">
        <v>1310</v>
      </c>
    </row>
    <row r="20143" spans="1:4" ht="19.5" customHeight="1">
      <c r="B20143" t="s">
        <v>178</v>
      </c>
      <c r="D20143">
        <v>442</v>
      </c>
    </row>
    <row r="20144" spans="1:4" ht="19.5" customHeight="1">
      <c r="B20144" t="s">
        <v>179</v>
      </c>
      <c r="D20144">
        <v>693</v>
      </c>
    </row>
    <row r="20145" spans="1:4" ht="19.5" customHeight="1">
      <c r="B20145" t="s">
        <v>180</v>
      </c>
      <c r="D20145">
        <v>314</v>
      </c>
    </row>
    <row r="20146" spans="1:4" ht="19.5" customHeight="1">
      <c r="B20146" t="s">
        <v>181</v>
      </c>
      <c r="D20146">
        <v>577</v>
      </c>
    </row>
    <row r="20147" spans="1:4" ht="19.5" customHeight="1">
      <c r="B20147" t="s">
        <v>182</v>
      </c>
      <c r="D20147">
        <v>299</v>
      </c>
    </row>
    <row r="20148" spans="1:4" ht="19.5" customHeight="1">
      <c r="B20148" t="s">
        <v>183</v>
      </c>
      <c r="D20148">
        <v>464</v>
      </c>
    </row>
    <row r="20150" spans="1:4" ht="19.5" customHeight="1">
      <c r="B20150" t="s">
        <v>184</v>
      </c>
    </row>
    <row r="20151" spans="1:4" ht="19.5" customHeight="1">
      <c r="B20151" t="s">
        <v>185</v>
      </c>
      <c r="D20151">
        <v>437</v>
      </c>
    </row>
    <row r="20152" spans="1:4" ht="19.5" customHeight="1">
      <c r="B20152" t="s">
        <v>186</v>
      </c>
      <c r="D20152">
        <v>590</v>
      </c>
    </row>
    <row r="20155" spans="1:4" ht="19.5" customHeight="1">
      <c r="B20155" t="s">
        <v>148</v>
      </c>
      <c r="D20155">
        <v>8555</v>
      </c>
    </row>
    <row r="20156" spans="1:4" ht="19.5" customHeight="1">
      <c r="B20156" t="s">
        <v>149</v>
      </c>
      <c r="D20156">
        <v>12266</v>
      </c>
    </row>
    <row r="20158" spans="1:4" ht="19.5" customHeight="1">
      <c r="A20158" t="s">
        <v>168</v>
      </c>
    </row>
    <row r="20159" spans="1:4" ht="19.5" customHeight="1">
      <c r="A20159" t="s">
        <v>852</v>
      </c>
    </row>
    <row r="20162" spans="1:4" ht="19.5" customHeight="1">
      <c r="A20162" t="s">
        <v>190</v>
      </c>
    </row>
    <row r="20164" spans="1:4" ht="19.5" customHeight="1">
      <c r="A20164" s="6" t="s">
        <v>854</v>
      </c>
    </row>
    <row r="20166" spans="1:4" ht="19.5" customHeight="1">
      <c r="B20166" t="s">
        <v>336</v>
      </c>
    </row>
    <row r="20167" spans="1:4" ht="19.5" customHeight="1">
      <c r="B20167" t="s">
        <v>176</v>
      </c>
      <c r="D20167">
        <v>527</v>
      </c>
    </row>
    <row r="20168" spans="1:4" ht="19.5" customHeight="1">
      <c r="B20168" t="s">
        <v>177</v>
      </c>
      <c r="D20168">
        <v>982</v>
      </c>
    </row>
    <row r="20169" spans="1:4" ht="19.5" customHeight="1">
      <c r="B20169" t="s">
        <v>178</v>
      </c>
      <c r="D20169">
        <v>308</v>
      </c>
    </row>
    <row r="20170" spans="1:4" ht="19.5" customHeight="1">
      <c r="B20170" t="s">
        <v>179</v>
      </c>
      <c r="D20170">
        <v>517</v>
      </c>
    </row>
    <row r="20171" spans="1:4" ht="19.5" customHeight="1">
      <c r="B20171" t="s">
        <v>180</v>
      </c>
      <c r="D20171">
        <v>274</v>
      </c>
    </row>
    <row r="20172" spans="1:4" ht="19.5" customHeight="1">
      <c r="B20172" t="s">
        <v>181</v>
      </c>
      <c r="D20172">
        <v>493</v>
      </c>
    </row>
    <row r="20173" spans="1:4" ht="19.5" customHeight="1">
      <c r="B20173" t="s">
        <v>182</v>
      </c>
      <c r="D20173">
        <v>265</v>
      </c>
    </row>
    <row r="20174" spans="1:4" ht="19.5" customHeight="1">
      <c r="B20174" t="s">
        <v>183</v>
      </c>
      <c r="D20174">
        <v>433</v>
      </c>
    </row>
    <row r="20176" spans="1:4" ht="19.5" customHeight="1">
      <c r="B20176" t="s">
        <v>184</v>
      </c>
    </row>
    <row r="20177" spans="1:4" ht="19.5" customHeight="1">
      <c r="B20177" t="s">
        <v>185</v>
      </c>
      <c r="D20177">
        <v>396</v>
      </c>
    </row>
    <row r="20178" spans="1:4" ht="19.5" customHeight="1">
      <c r="B20178" t="s">
        <v>186</v>
      </c>
      <c r="D20178">
        <v>563</v>
      </c>
    </row>
    <row r="20181" spans="1:4" ht="19.5" customHeight="1">
      <c r="B20181" t="s">
        <v>148</v>
      </c>
      <c r="D20181">
        <v>7526</v>
      </c>
    </row>
    <row r="20182" spans="1:4" ht="19.5" customHeight="1">
      <c r="B20182" t="s">
        <v>149</v>
      </c>
      <c r="D20182">
        <v>11368</v>
      </c>
    </row>
    <row r="20184" spans="1:4" ht="19.5" customHeight="1">
      <c r="A20184" t="s">
        <v>168</v>
      </c>
    </row>
    <row r="20185" spans="1:4" ht="19.5" customHeight="1">
      <c r="A20185" t="s">
        <v>852</v>
      </c>
    </row>
    <row r="20187" spans="1:4" ht="19.5" customHeight="1">
      <c r="A20187" t="s">
        <v>190</v>
      </c>
    </row>
    <row r="20189" spans="1:4" ht="19.5" customHeight="1">
      <c r="A20189" s="6" t="s">
        <v>855</v>
      </c>
    </row>
    <row r="20191" spans="1:4" ht="19.5" customHeight="1">
      <c r="B20191" t="s">
        <v>336</v>
      </c>
    </row>
    <row r="20192" spans="1:4" ht="19.5" customHeight="1">
      <c r="B20192" t="s">
        <v>176</v>
      </c>
      <c r="D20192">
        <v>183</v>
      </c>
    </row>
    <row r="20193" spans="2:4" ht="19.5" customHeight="1">
      <c r="B20193" t="s">
        <v>177</v>
      </c>
      <c r="D20193">
        <v>247</v>
      </c>
    </row>
    <row r="20194" spans="2:4" ht="19.5" customHeight="1">
      <c r="B20194" t="s">
        <v>178</v>
      </c>
      <c r="D20194">
        <v>114</v>
      </c>
    </row>
    <row r="20195" spans="2:4" ht="19.5" customHeight="1">
      <c r="B20195" t="s">
        <v>179</v>
      </c>
      <c r="D20195">
        <v>160</v>
      </c>
    </row>
    <row r="20196" spans="2:4" ht="19.5" customHeight="1">
      <c r="B20196" t="s">
        <v>180</v>
      </c>
      <c r="D20196">
        <v>96</v>
      </c>
    </row>
    <row r="20197" spans="2:4" ht="19.5" customHeight="1">
      <c r="B20197" t="s">
        <v>181</v>
      </c>
      <c r="D20197">
        <v>207</v>
      </c>
    </row>
    <row r="20198" spans="2:4" ht="19.5" customHeight="1">
      <c r="B20198" t="s">
        <v>182</v>
      </c>
      <c r="D20198">
        <v>77</v>
      </c>
    </row>
    <row r="20199" spans="2:4" ht="19.5" customHeight="1">
      <c r="B20199" t="s">
        <v>183</v>
      </c>
      <c r="D20199">
        <v>101</v>
      </c>
    </row>
    <row r="20201" spans="2:4" ht="19.5" customHeight="1">
      <c r="B20201" t="s">
        <v>184</v>
      </c>
    </row>
    <row r="20202" spans="2:4" ht="19.5" customHeight="1">
      <c r="B20202" t="s">
        <v>185</v>
      </c>
      <c r="D20202">
        <v>105</v>
      </c>
    </row>
    <row r="20203" spans="2:4" ht="19.5" customHeight="1">
      <c r="B20203" t="s">
        <v>186</v>
      </c>
      <c r="D20203">
        <v>131</v>
      </c>
    </row>
    <row r="20206" spans="2:4" ht="19.5" customHeight="1">
      <c r="B20206" t="s">
        <v>148</v>
      </c>
      <c r="D20206">
        <v>2210</v>
      </c>
    </row>
    <row r="20207" spans="2:4" ht="19.5" customHeight="1">
      <c r="B20207" t="s">
        <v>149</v>
      </c>
      <c r="D20207">
        <v>3065</v>
      </c>
    </row>
    <row r="20209" spans="1:4" ht="19.5" customHeight="1">
      <c r="A20209" t="s">
        <v>168</v>
      </c>
    </row>
    <row r="20210" spans="1:4" ht="19.5" customHeight="1">
      <c r="A20210" t="s">
        <v>852</v>
      </c>
    </row>
    <row r="20213" spans="1:4" ht="19.5" customHeight="1">
      <c r="A20213" t="s">
        <v>190</v>
      </c>
    </row>
    <row r="20215" spans="1:4" ht="19.5" customHeight="1">
      <c r="A20215" s="6" t="s">
        <v>856</v>
      </c>
    </row>
    <row r="20217" spans="1:4" ht="19.5" customHeight="1">
      <c r="B20217" t="s">
        <v>336</v>
      </c>
    </row>
    <row r="20218" spans="1:4" ht="19.5" customHeight="1">
      <c r="B20218" t="s">
        <v>176</v>
      </c>
      <c r="D20218">
        <v>152</v>
      </c>
    </row>
    <row r="20219" spans="1:4" ht="19.5" customHeight="1">
      <c r="B20219" t="s">
        <v>177</v>
      </c>
      <c r="D20219">
        <v>257</v>
      </c>
    </row>
    <row r="20220" spans="1:4" ht="19.5" customHeight="1">
      <c r="B20220" t="s">
        <v>178</v>
      </c>
      <c r="D20220">
        <v>902</v>
      </c>
    </row>
    <row r="20221" spans="1:4" ht="19.5" customHeight="1">
      <c r="B20221" t="s">
        <v>179</v>
      </c>
      <c r="D20221">
        <v>148</v>
      </c>
    </row>
    <row r="20222" spans="1:4" ht="19.5" customHeight="1">
      <c r="B20222" t="s">
        <v>180</v>
      </c>
      <c r="D20222">
        <v>53</v>
      </c>
    </row>
    <row r="20223" spans="1:4" ht="19.5" customHeight="1">
      <c r="B20223" t="s">
        <v>181</v>
      </c>
      <c r="D20223">
        <v>162</v>
      </c>
    </row>
    <row r="20224" spans="1:4" ht="19.5" customHeight="1">
      <c r="B20224" t="s">
        <v>182</v>
      </c>
      <c r="D20224">
        <v>64</v>
      </c>
    </row>
    <row r="20225" spans="1:4" ht="19.5" customHeight="1">
      <c r="B20225" t="s">
        <v>183</v>
      </c>
      <c r="D20225">
        <v>85</v>
      </c>
    </row>
    <row r="20227" spans="1:4" ht="19.5" customHeight="1">
      <c r="B20227" t="s">
        <v>184</v>
      </c>
    </row>
    <row r="20228" spans="1:4" ht="19.5" customHeight="1">
      <c r="B20228" t="s">
        <v>185</v>
      </c>
      <c r="D20228">
        <v>98</v>
      </c>
    </row>
    <row r="20229" spans="1:4" ht="19.5" customHeight="1">
      <c r="B20229" t="s">
        <v>186</v>
      </c>
      <c r="D20229">
        <v>133</v>
      </c>
    </row>
    <row r="20232" spans="1:4" ht="19.5" customHeight="1">
      <c r="B20232" t="s">
        <v>148</v>
      </c>
      <c r="D20232">
        <v>2013</v>
      </c>
    </row>
    <row r="20233" spans="1:4" ht="19.5" customHeight="1">
      <c r="B20233" t="s">
        <v>149</v>
      </c>
      <c r="D20233">
        <v>1915</v>
      </c>
    </row>
    <row r="20235" spans="1:4" ht="19.5" customHeight="1">
      <c r="A20235" t="s">
        <v>168</v>
      </c>
    </row>
    <row r="20236" spans="1:4" ht="19.5" customHeight="1">
      <c r="A20236" t="s">
        <v>852</v>
      </c>
    </row>
    <row r="20238" spans="1:4" ht="19.5" customHeight="1">
      <c r="A20238" t="s">
        <v>190</v>
      </c>
    </row>
    <row r="20240" spans="1:4" ht="19.5" customHeight="1">
      <c r="A20240" s="6" t="s">
        <v>857</v>
      </c>
    </row>
    <row r="20242" spans="2:4" ht="19.5" customHeight="1">
      <c r="B20242" t="s">
        <v>336</v>
      </c>
    </row>
    <row r="20243" spans="2:4" ht="19.5" customHeight="1">
      <c r="B20243" t="s">
        <v>176</v>
      </c>
      <c r="D20243">
        <v>351</v>
      </c>
    </row>
    <row r="20244" spans="2:4" ht="19.5" customHeight="1">
      <c r="B20244" t="s">
        <v>177</v>
      </c>
      <c r="D20244">
        <v>743</v>
      </c>
    </row>
    <row r="20245" spans="2:4" ht="19.5" customHeight="1">
      <c r="B20245" t="s">
        <v>178</v>
      </c>
      <c r="D20245">
        <v>178</v>
      </c>
    </row>
    <row r="20246" spans="2:4" ht="19.5" customHeight="1">
      <c r="B20246" t="s">
        <v>179</v>
      </c>
      <c r="D20246">
        <v>360</v>
      </c>
    </row>
    <row r="20247" spans="2:4" ht="19.5" customHeight="1">
      <c r="B20247" t="s">
        <v>180</v>
      </c>
      <c r="D20247">
        <v>107</v>
      </c>
    </row>
    <row r="20248" spans="2:4" ht="19.5" customHeight="1">
      <c r="B20248" t="s">
        <v>181</v>
      </c>
      <c r="D20248">
        <v>256</v>
      </c>
    </row>
    <row r="20249" spans="2:4" ht="19.5" customHeight="1">
      <c r="B20249" t="s">
        <v>182</v>
      </c>
      <c r="D20249">
        <v>103</v>
      </c>
    </row>
    <row r="20250" spans="2:4" ht="19.5" customHeight="1">
      <c r="B20250" t="s">
        <v>183</v>
      </c>
      <c r="D20250">
        <v>183</v>
      </c>
    </row>
    <row r="20252" spans="2:4" ht="19.5" customHeight="1">
      <c r="B20252" t="s">
        <v>184</v>
      </c>
    </row>
    <row r="20253" spans="2:4" ht="19.5" customHeight="1">
      <c r="B20253" t="s">
        <v>185</v>
      </c>
      <c r="D20253">
        <v>135</v>
      </c>
    </row>
    <row r="20254" spans="2:4" ht="19.5" customHeight="1">
      <c r="B20254" t="s">
        <v>186</v>
      </c>
      <c r="D20254">
        <v>216</v>
      </c>
    </row>
    <row r="20257" spans="1:4" ht="19.5" customHeight="1">
      <c r="B20257" t="s">
        <v>148</v>
      </c>
      <c r="D20257">
        <v>3274</v>
      </c>
    </row>
    <row r="20258" spans="1:4" ht="19.5" customHeight="1">
      <c r="B20258" t="s">
        <v>149</v>
      </c>
      <c r="D20258">
        <v>5597</v>
      </c>
    </row>
    <row r="20260" spans="1:4" ht="19.5" customHeight="1">
      <c r="A20260" t="s">
        <v>168</v>
      </c>
    </row>
    <row r="20261" spans="1:4" ht="19.5" customHeight="1">
      <c r="A20261" t="s">
        <v>852</v>
      </c>
    </row>
    <row r="20263" spans="1:4" ht="19.5" customHeight="1">
      <c r="A20263" t="s">
        <v>190</v>
      </c>
    </row>
    <row r="20265" spans="1:4" ht="19.5" customHeight="1">
      <c r="A20265" s="6" t="s">
        <v>858</v>
      </c>
    </row>
    <row r="20267" spans="1:4" ht="19.5" customHeight="1">
      <c r="B20267" t="s">
        <v>336</v>
      </c>
    </row>
    <row r="20268" spans="1:4" ht="19.5" customHeight="1">
      <c r="B20268" t="s">
        <v>176</v>
      </c>
      <c r="D20268">
        <v>610</v>
      </c>
    </row>
    <row r="20269" spans="1:4" ht="19.5" customHeight="1">
      <c r="B20269" t="s">
        <v>177</v>
      </c>
      <c r="D20269">
        <v>1732</v>
      </c>
    </row>
    <row r="20270" spans="1:4" ht="19.5" customHeight="1">
      <c r="B20270" t="s">
        <v>178</v>
      </c>
      <c r="D20270">
        <v>327</v>
      </c>
    </row>
    <row r="20271" spans="1:4" ht="19.5" customHeight="1">
      <c r="B20271" t="s">
        <v>179</v>
      </c>
      <c r="D20271">
        <v>878</v>
      </c>
    </row>
    <row r="20272" spans="1:4" ht="19.5" customHeight="1">
      <c r="B20272" t="s">
        <v>180</v>
      </c>
      <c r="D20272">
        <v>310</v>
      </c>
    </row>
    <row r="20273" spans="1:4" ht="19.5" customHeight="1">
      <c r="B20273" t="s">
        <v>181</v>
      </c>
      <c r="D20273">
        <v>688</v>
      </c>
    </row>
    <row r="20274" spans="1:4" ht="19.5" customHeight="1">
      <c r="B20274" t="s">
        <v>182</v>
      </c>
      <c r="D20274">
        <v>293</v>
      </c>
    </row>
    <row r="20275" spans="1:4" ht="19.5" customHeight="1">
      <c r="B20275" t="s">
        <v>183</v>
      </c>
      <c r="D20275">
        <v>634</v>
      </c>
    </row>
    <row r="20277" spans="1:4" ht="19.5" customHeight="1">
      <c r="B20277" t="s">
        <v>184</v>
      </c>
    </row>
    <row r="20278" spans="1:4" ht="19.5" customHeight="1">
      <c r="B20278" t="s">
        <v>185</v>
      </c>
      <c r="D20278">
        <v>463</v>
      </c>
    </row>
    <row r="20279" spans="1:4" ht="19.5" customHeight="1">
      <c r="B20279" t="s">
        <v>186</v>
      </c>
      <c r="D20279">
        <v>811</v>
      </c>
    </row>
    <row r="20282" spans="1:4" ht="19.5" customHeight="1">
      <c r="B20282" t="s">
        <v>148</v>
      </c>
    </row>
    <row r="20283" spans="1:4" ht="19.5" customHeight="1">
      <c r="B20283" t="s">
        <v>149</v>
      </c>
    </row>
    <row r="20285" spans="1:4" ht="19.5" customHeight="1">
      <c r="A20285" t="s">
        <v>168</v>
      </c>
    </row>
    <row r="20286" spans="1:4" ht="19.5" customHeight="1">
      <c r="A20286" t="s">
        <v>852</v>
      </c>
    </row>
    <row r="20289" spans="1:4" ht="19.5" customHeight="1">
      <c r="A20289" t="s">
        <v>190</v>
      </c>
    </row>
    <row r="20291" spans="1:4" ht="19.5" customHeight="1">
      <c r="A20291" s="6" t="s">
        <v>859</v>
      </c>
    </row>
    <row r="20293" spans="1:4" ht="19.5" customHeight="1">
      <c r="B20293" t="s">
        <v>336</v>
      </c>
    </row>
    <row r="20294" spans="1:4" ht="19.5" customHeight="1">
      <c r="B20294" t="s">
        <v>176</v>
      </c>
      <c r="D20294">
        <v>250</v>
      </c>
    </row>
    <row r="20295" spans="1:4" ht="19.5" customHeight="1">
      <c r="B20295" t="s">
        <v>177</v>
      </c>
      <c r="D20295">
        <v>715</v>
      </c>
    </row>
    <row r="20296" spans="1:4" ht="19.5" customHeight="1">
      <c r="B20296" t="s">
        <v>178</v>
      </c>
      <c r="D20296">
        <v>145</v>
      </c>
    </row>
    <row r="20297" spans="1:4" ht="19.5" customHeight="1">
      <c r="B20297" t="s">
        <v>179</v>
      </c>
      <c r="D20297">
        <v>375</v>
      </c>
    </row>
    <row r="20298" spans="1:4" ht="19.5" customHeight="1">
      <c r="B20298" t="s">
        <v>180</v>
      </c>
      <c r="D20298">
        <v>103</v>
      </c>
    </row>
    <row r="20299" spans="1:4" ht="19.5" customHeight="1">
      <c r="B20299" t="s">
        <v>181</v>
      </c>
      <c r="D20299">
        <v>331</v>
      </c>
    </row>
    <row r="20300" spans="1:4" ht="19.5" customHeight="1">
      <c r="B20300" t="s">
        <v>182</v>
      </c>
      <c r="D20300">
        <v>95</v>
      </c>
    </row>
    <row r="20301" spans="1:4" ht="19.5" customHeight="1">
      <c r="B20301" t="s">
        <v>183</v>
      </c>
      <c r="D20301">
        <v>203</v>
      </c>
    </row>
    <row r="20303" spans="1:4" ht="19.5" customHeight="1">
      <c r="B20303" t="s">
        <v>184</v>
      </c>
    </row>
    <row r="20304" spans="1:4" ht="19.5" customHeight="1">
      <c r="B20304" t="s">
        <v>185</v>
      </c>
      <c r="D20304">
        <v>131</v>
      </c>
    </row>
    <row r="20305" spans="1:4" ht="19.5" customHeight="1">
      <c r="B20305" t="s">
        <v>186</v>
      </c>
      <c r="D20305">
        <v>241</v>
      </c>
    </row>
    <row r="20308" spans="1:4" ht="19.5" customHeight="1">
      <c r="B20308" t="s">
        <v>148</v>
      </c>
      <c r="D20308">
        <v>3134</v>
      </c>
    </row>
    <row r="20309" spans="1:4" ht="19.5" customHeight="1">
      <c r="B20309" t="s">
        <v>149</v>
      </c>
      <c r="D20309">
        <v>5878</v>
      </c>
    </row>
    <row r="20311" spans="1:4" ht="19.5" customHeight="1">
      <c r="A20311" t="s">
        <v>168</v>
      </c>
    </row>
    <row r="20312" spans="1:4" ht="19.5" customHeight="1">
      <c r="A20312" t="s">
        <v>852</v>
      </c>
    </row>
    <row r="20316" spans="1:4" ht="19.5" customHeight="1">
      <c r="A20316" t="s">
        <v>190</v>
      </c>
    </row>
    <row r="20318" spans="1:4" ht="19.5" customHeight="1">
      <c r="A20318" s="6" t="s">
        <v>860</v>
      </c>
    </row>
    <row r="20320" spans="1:4" ht="19.5" customHeight="1">
      <c r="B20320" t="s">
        <v>336</v>
      </c>
    </row>
    <row r="20321" spans="2:4" ht="19.5" customHeight="1">
      <c r="B20321" t="s">
        <v>176</v>
      </c>
      <c r="D20321">
        <v>371</v>
      </c>
    </row>
    <row r="20322" spans="2:4" ht="19.5" customHeight="1">
      <c r="B20322" t="s">
        <v>177</v>
      </c>
      <c r="D20322">
        <v>964</v>
      </c>
    </row>
    <row r="20323" spans="2:4" ht="19.5" customHeight="1">
      <c r="B20323" t="s">
        <v>178</v>
      </c>
      <c r="D20323">
        <v>193</v>
      </c>
    </row>
    <row r="20324" spans="2:4" ht="19.5" customHeight="1">
      <c r="B20324" t="s">
        <v>179</v>
      </c>
      <c r="D20324">
        <v>470</v>
      </c>
    </row>
    <row r="20325" spans="2:4" ht="19.5" customHeight="1">
      <c r="B20325" t="s">
        <v>180</v>
      </c>
      <c r="D20325">
        <v>155</v>
      </c>
    </row>
    <row r="20326" spans="2:4" ht="19.5" customHeight="1">
      <c r="B20326" t="s">
        <v>181</v>
      </c>
      <c r="D20326">
        <v>413</v>
      </c>
    </row>
    <row r="20327" spans="2:4" ht="19.5" customHeight="1">
      <c r="B20327" t="s">
        <v>182</v>
      </c>
      <c r="D20327">
        <v>145</v>
      </c>
    </row>
    <row r="20328" spans="2:4" ht="19.5" customHeight="1">
      <c r="B20328" t="s">
        <v>183</v>
      </c>
      <c r="D20328">
        <v>296</v>
      </c>
    </row>
    <row r="20330" spans="2:4" ht="19.5" customHeight="1">
      <c r="B20330" t="s">
        <v>184</v>
      </c>
    </row>
    <row r="20331" spans="2:4" ht="19.5" customHeight="1">
      <c r="B20331" t="s">
        <v>185</v>
      </c>
      <c r="D20331">
        <v>166</v>
      </c>
    </row>
    <row r="20332" spans="2:4" ht="19.5" customHeight="1">
      <c r="B20332" t="s">
        <v>186</v>
      </c>
      <c r="D20332">
        <v>291</v>
      </c>
    </row>
    <row r="20335" spans="2:4" ht="19.5" customHeight="1">
      <c r="B20335" t="s">
        <v>148</v>
      </c>
      <c r="D20335">
        <v>4061</v>
      </c>
    </row>
    <row r="20336" spans="2:4" ht="19.5" customHeight="1">
      <c r="B20336" t="s">
        <v>149</v>
      </c>
      <c r="D20336">
        <v>7480</v>
      </c>
    </row>
    <row r="20338" spans="1:4" ht="19.5" customHeight="1">
      <c r="A20338" t="s">
        <v>168</v>
      </c>
    </row>
    <row r="20339" spans="1:4" ht="19.5" customHeight="1">
      <c r="A20339" t="s">
        <v>852</v>
      </c>
    </row>
    <row r="20343" spans="1:4" ht="19.5" customHeight="1">
      <c r="A20343" t="s">
        <v>190</v>
      </c>
    </row>
    <row r="20345" spans="1:4" ht="19.5" customHeight="1">
      <c r="A20345" s="6" t="s">
        <v>861</v>
      </c>
    </row>
    <row r="20347" spans="1:4" ht="19.5" customHeight="1">
      <c r="B20347" t="s">
        <v>336</v>
      </c>
    </row>
    <row r="20348" spans="1:4" ht="19.5" customHeight="1">
      <c r="B20348" t="s">
        <v>176</v>
      </c>
      <c r="D20348">
        <v>308</v>
      </c>
    </row>
    <row r="20349" spans="1:4" ht="19.5" customHeight="1">
      <c r="B20349" t="s">
        <v>177</v>
      </c>
      <c r="D20349">
        <v>617</v>
      </c>
    </row>
    <row r="20350" spans="1:4" ht="19.5" customHeight="1">
      <c r="B20350" t="s">
        <v>178</v>
      </c>
      <c r="D20350">
        <v>171</v>
      </c>
    </row>
    <row r="20351" spans="1:4" ht="19.5" customHeight="1">
      <c r="B20351" t="s">
        <v>179</v>
      </c>
      <c r="D20351">
        <v>302</v>
      </c>
    </row>
    <row r="20352" spans="1:4" ht="19.5" customHeight="1">
      <c r="B20352" t="s">
        <v>180</v>
      </c>
      <c r="D20352">
        <v>101</v>
      </c>
    </row>
    <row r="20353" spans="1:4" ht="19.5" customHeight="1">
      <c r="B20353" t="s">
        <v>181</v>
      </c>
      <c r="D20353">
        <v>260</v>
      </c>
    </row>
    <row r="20354" spans="1:4" ht="19.5" customHeight="1">
      <c r="B20354" t="s">
        <v>182</v>
      </c>
      <c r="D20354">
        <v>107</v>
      </c>
    </row>
    <row r="20355" spans="1:4" ht="19.5" customHeight="1">
      <c r="B20355" t="s">
        <v>183</v>
      </c>
      <c r="D20355">
        <v>200</v>
      </c>
    </row>
    <row r="20357" spans="1:4" ht="19.5" customHeight="1">
      <c r="B20357" t="s">
        <v>184</v>
      </c>
    </row>
    <row r="20358" spans="1:4" ht="19.5" customHeight="1">
      <c r="B20358" t="s">
        <v>185</v>
      </c>
      <c r="D20358">
        <v>149</v>
      </c>
    </row>
    <row r="20359" spans="1:4" ht="19.5" customHeight="1">
      <c r="B20359" t="s">
        <v>186</v>
      </c>
      <c r="D20359">
        <v>225</v>
      </c>
    </row>
    <row r="20362" spans="1:4" ht="19.5" customHeight="1">
      <c r="B20362" t="s">
        <v>148</v>
      </c>
      <c r="D20362">
        <v>3072</v>
      </c>
    </row>
    <row r="20363" spans="1:4" ht="19.5" customHeight="1">
      <c r="B20363" t="s">
        <v>149</v>
      </c>
      <c r="D20363">
        <v>4867</v>
      </c>
    </row>
    <row r="20365" spans="1:4" ht="19.5" customHeight="1">
      <c r="A20365" t="s">
        <v>168</v>
      </c>
    </row>
    <row r="20366" spans="1:4" ht="19.5" customHeight="1">
      <c r="A20366" t="s">
        <v>852</v>
      </c>
    </row>
    <row r="20369" spans="1:4" ht="19.5" customHeight="1">
      <c r="A20369" t="s">
        <v>190</v>
      </c>
    </row>
    <row r="20371" spans="1:4" ht="19.5" customHeight="1">
      <c r="A20371" s="6" t="s">
        <v>862</v>
      </c>
    </row>
    <row r="20373" spans="1:4" ht="19.5" customHeight="1">
      <c r="B20373" t="s">
        <v>336</v>
      </c>
    </row>
    <row r="20374" spans="1:4" ht="19.5" customHeight="1">
      <c r="B20374" t="s">
        <v>176</v>
      </c>
      <c r="D20374">
        <v>715</v>
      </c>
    </row>
    <row r="20375" spans="1:4" ht="19.5" customHeight="1">
      <c r="B20375" t="s">
        <v>177</v>
      </c>
      <c r="D20375">
        <v>1750</v>
      </c>
    </row>
    <row r="20376" spans="1:4" ht="19.5" customHeight="1">
      <c r="B20376" t="s">
        <v>178</v>
      </c>
      <c r="D20376">
        <v>410</v>
      </c>
    </row>
    <row r="20377" spans="1:4" ht="19.5" customHeight="1">
      <c r="B20377" t="s">
        <v>179</v>
      </c>
      <c r="D20377">
        <v>881</v>
      </c>
    </row>
    <row r="20378" spans="1:4" ht="19.5" customHeight="1">
      <c r="B20378" t="s">
        <v>180</v>
      </c>
      <c r="D20378">
        <v>388</v>
      </c>
    </row>
    <row r="20379" spans="1:4" ht="19.5" customHeight="1">
      <c r="B20379" t="s">
        <v>181</v>
      </c>
      <c r="D20379">
        <v>817</v>
      </c>
    </row>
    <row r="20380" spans="1:4" ht="19.5" customHeight="1">
      <c r="B20380" t="s">
        <v>182</v>
      </c>
      <c r="D20380">
        <v>282</v>
      </c>
    </row>
    <row r="20381" spans="1:4" ht="19.5" customHeight="1">
      <c r="B20381" t="s">
        <v>183</v>
      </c>
      <c r="D20381">
        <v>648</v>
      </c>
    </row>
    <row r="20383" spans="1:4" ht="19.5" customHeight="1">
      <c r="B20383" t="s">
        <v>184</v>
      </c>
    </row>
    <row r="20384" spans="1:4" ht="19.5" customHeight="1">
      <c r="B20384" t="s">
        <v>185</v>
      </c>
      <c r="D20384">
        <v>431</v>
      </c>
    </row>
    <row r="20385" spans="1:4" ht="19.5" customHeight="1">
      <c r="B20385" t="s">
        <v>186</v>
      </c>
      <c r="D20385">
        <v>838</v>
      </c>
    </row>
    <row r="20388" spans="1:4" ht="19.5" customHeight="1">
      <c r="B20388" t="s">
        <v>148</v>
      </c>
      <c r="D20388">
        <v>9633</v>
      </c>
    </row>
    <row r="20389" spans="1:4" ht="19.5" customHeight="1">
      <c r="B20389" t="s">
        <v>149</v>
      </c>
      <c r="D20389">
        <v>18564</v>
      </c>
    </row>
    <row r="20391" spans="1:4" ht="19.5" customHeight="1">
      <c r="A20391" t="s">
        <v>168</v>
      </c>
    </row>
    <row r="20392" spans="1:4" ht="19.5" customHeight="1">
      <c r="A20392" t="s">
        <v>852</v>
      </c>
    </row>
    <row r="20395" spans="1:4" ht="19.5" customHeight="1">
      <c r="A20395" t="s">
        <v>190</v>
      </c>
    </row>
    <row r="20397" spans="1:4" ht="19.5" customHeight="1">
      <c r="A20397" s="6" t="s">
        <v>863</v>
      </c>
    </row>
    <row r="20399" spans="1:4" ht="19.5" customHeight="1">
      <c r="B20399" t="s">
        <v>336</v>
      </c>
    </row>
    <row r="20400" spans="1:4" ht="19.5" customHeight="1">
      <c r="B20400" t="s">
        <v>176</v>
      </c>
      <c r="D20400">
        <v>181</v>
      </c>
    </row>
    <row r="20401" spans="2:4" ht="19.5" customHeight="1">
      <c r="B20401" t="s">
        <v>177</v>
      </c>
      <c r="D20401">
        <v>265</v>
      </c>
    </row>
    <row r="20402" spans="2:4" ht="19.5" customHeight="1">
      <c r="B20402" t="s">
        <v>178</v>
      </c>
      <c r="D20402">
        <v>97</v>
      </c>
    </row>
    <row r="20403" spans="2:4" ht="19.5" customHeight="1">
      <c r="B20403" t="s">
        <v>179</v>
      </c>
      <c r="D20403">
        <v>130</v>
      </c>
    </row>
    <row r="20404" spans="2:4" ht="19.5" customHeight="1">
      <c r="B20404" t="s">
        <v>180</v>
      </c>
      <c r="D20404">
        <v>48</v>
      </c>
    </row>
    <row r="20405" spans="2:4" ht="19.5" customHeight="1">
      <c r="B20405" t="s">
        <v>181</v>
      </c>
      <c r="D20405">
        <v>208</v>
      </c>
    </row>
    <row r="20406" spans="2:4" ht="19.5" customHeight="1">
      <c r="B20406" t="s">
        <v>182</v>
      </c>
      <c r="D20406">
        <v>64</v>
      </c>
    </row>
    <row r="20407" spans="2:4" ht="19.5" customHeight="1">
      <c r="B20407" t="s">
        <v>183</v>
      </c>
      <c r="D20407">
        <v>889</v>
      </c>
    </row>
    <row r="20409" spans="2:4" ht="19.5" customHeight="1">
      <c r="B20409" t="s">
        <v>184</v>
      </c>
    </row>
    <row r="20410" spans="2:4" ht="19.5" customHeight="1">
      <c r="B20410" t="s">
        <v>185</v>
      </c>
      <c r="D20410">
        <v>61</v>
      </c>
    </row>
    <row r="20411" spans="2:4" ht="19.5" customHeight="1">
      <c r="B20411" t="s">
        <v>186</v>
      </c>
      <c r="D20411">
        <v>124</v>
      </c>
    </row>
    <row r="20414" spans="2:4" ht="19.5" customHeight="1">
      <c r="B20414" t="s">
        <v>148</v>
      </c>
      <c r="D20414">
        <v>1977</v>
      </c>
    </row>
    <row r="20415" spans="2:4" ht="19.5" customHeight="1">
      <c r="B20415" t="s">
        <v>149</v>
      </c>
      <c r="D20415">
        <v>4504</v>
      </c>
    </row>
    <row r="20417" spans="1:4" ht="19.5" customHeight="1">
      <c r="A20417" t="s">
        <v>168</v>
      </c>
    </row>
    <row r="20418" spans="1:4" ht="19.5" customHeight="1">
      <c r="A20418" t="s">
        <v>852</v>
      </c>
    </row>
    <row r="20421" spans="1:4" ht="19.5" customHeight="1">
      <c r="A20421" t="s">
        <v>190</v>
      </c>
    </row>
    <row r="20423" spans="1:4" ht="19.5" customHeight="1">
      <c r="A20423" s="6" t="s">
        <v>335</v>
      </c>
    </row>
    <row r="20425" spans="1:4" ht="19.5" customHeight="1">
      <c r="B20425" t="s">
        <v>336</v>
      </c>
    </row>
    <row r="20426" spans="1:4" ht="19.5" customHeight="1">
      <c r="B20426" t="s">
        <v>176</v>
      </c>
      <c r="D20426">
        <v>535</v>
      </c>
    </row>
    <row r="20427" spans="1:4" ht="19.5" customHeight="1">
      <c r="B20427" t="s">
        <v>177</v>
      </c>
      <c r="D20427">
        <v>1059</v>
      </c>
    </row>
    <row r="20428" spans="1:4" ht="19.5" customHeight="1">
      <c r="B20428" t="s">
        <v>178</v>
      </c>
      <c r="D20428">
        <v>67</v>
      </c>
    </row>
    <row r="20429" spans="1:4" ht="19.5" customHeight="1">
      <c r="B20429" t="s">
        <v>179</v>
      </c>
      <c r="D20429">
        <v>100</v>
      </c>
    </row>
    <row r="20430" spans="1:4" ht="19.5" customHeight="1">
      <c r="B20430" t="s">
        <v>180</v>
      </c>
      <c r="D20430">
        <v>30</v>
      </c>
    </row>
    <row r="20431" spans="1:4" ht="19.5" customHeight="1">
      <c r="B20431" t="s">
        <v>181</v>
      </c>
      <c r="D20431">
        <v>50</v>
      </c>
    </row>
    <row r="20432" spans="1:4" ht="19.5" customHeight="1">
      <c r="B20432" t="s">
        <v>182</v>
      </c>
      <c r="D20432">
        <v>23</v>
      </c>
    </row>
    <row r="20433" spans="1:4" ht="19.5" customHeight="1">
      <c r="B20433" t="s">
        <v>183</v>
      </c>
      <c r="D20433">
        <v>33</v>
      </c>
    </row>
    <row r="20435" spans="1:4" ht="19.5" customHeight="1">
      <c r="B20435" t="s">
        <v>184</v>
      </c>
    </row>
    <row r="20436" spans="1:4" ht="19.5" customHeight="1">
      <c r="B20436" t="s">
        <v>185</v>
      </c>
      <c r="D20436">
        <v>45</v>
      </c>
    </row>
    <row r="20437" spans="1:4" ht="19.5" customHeight="1">
      <c r="B20437" t="s">
        <v>186</v>
      </c>
      <c r="D20437">
        <v>51</v>
      </c>
    </row>
    <row r="20440" spans="1:4" ht="19.5" customHeight="1">
      <c r="B20440" t="s">
        <v>148</v>
      </c>
      <c r="D20440">
        <v>1664</v>
      </c>
    </row>
    <row r="20441" spans="1:4" ht="19.5" customHeight="1">
      <c r="B20441" t="s">
        <v>149</v>
      </c>
      <c r="D20441">
        <v>2593</v>
      </c>
    </row>
    <row r="20443" spans="1:4" ht="19.5" customHeight="1">
      <c r="A20443" t="s">
        <v>168</v>
      </c>
    </row>
    <row r="20444" spans="1:4" ht="19.5" customHeight="1">
      <c r="A20444" t="s">
        <v>852</v>
      </c>
    </row>
    <row r="20447" spans="1:4" ht="19.5" customHeight="1">
      <c r="A20447" t="s">
        <v>190</v>
      </c>
    </row>
    <row r="20449" spans="1:4" ht="19.5" customHeight="1">
      <c r="A20449" s="6" t="s">
        <v>864</v>
      </c>
    </row>
    <row r="20451" spans="1:4" ht="19.5" customHeight="1">
      <c r="B20451" t="s">
        <v>336</v>
      </c>
    </row>
    <row r="20452" spans="1:4" ht="19.5" customHeight="1">
      <c r="B20452" t="s">
        <v>176</v>
      </c>
      <c r="D20452">
        <v>770</v>
      </c>
    </row>
    <row r="20453" spans="1:4" ht="19.5" customHeight="1">
      <c r="B20453" t="s">
        <v>177</v>
      </c>
      <c r="D20453">
        <v>1308</v>
      </c>
    </row>
    <row r="20454" spans="1:4" ht="19.5" customHeight="1">
      <c r="B20454" t="s">
        <v>178</v>
      </c>
      <c r="D20454">
        <v>123</v>
      </c>
    </row>
    <row r="20455" spans="1:4" ht="19.5" customHeight="1">
      <c r="B20455" t="s">
        <v>179</v>
      </c>
      <c r="D20455">
        <v>186</v>
      </c>
    </row>
    <row r="20456" spans="1:4" ht="19.5" customHeight="1">
      <c r="B20456" t="s">
        <v>180</v>
      </c>
      <c r="D20456">
        <v>120</v>
      </c>
    </row>
    <row r="20457" spans="1:4" ht="19.5" customHeight="1">
      <c r="B20457" t="s">
        <v>181</v>
      </c>
      <c r="D20457">
        <v>161</v>
      </c>
    </row>
    <row r="20458" spans="1:4" ht="19.5" customHeight="1">
      <c r="B20458" t="s">
        <v>182</v>
      </c>
      <c r="D20458">
        <v>56</v>
      </c>
    </row>
    <row r="20459" spans="1:4" ht="19.5" customHeight="1">
      <c r="B20459" t="s">
        <v>183</v>
      </c>
      <c r="D20459">
        <v>79</v>
      </c>
    </row>
    <row r="20461" spans="1:4" ht="19.5" customHeight="1">
      <c r="B20461" t="s">
        <v>184</v>
      </c>
    </row>
    <row r="20462" spans="1:4" ht="19.5" customHeight="1">
      <c r="B20462" t="s">
        <v>185</v>
      </c>
      <c r="D20462">
        <v>58</v>
      </c>
    </row>
    <row r="20463" spans="1:4" ht="19.5" customHeight="1">
      <c r="B20463" t="s">
        <v>186</v>
      </c>
      <c r="D20463">
        <v>70</v>
      </c>
    </row>
    <row r="20466" spans="1:4" ht="19.5" customHeight="1">
      <c r="B20466" t="s">
        <v>148</v>
      </c>
      <c r="D20466">
        <v>2924</v>
      </c>
    </row>
    <row r="20467" spans="1:4" ht="19.5" customHeight="1">
      <c r="B20467" t="s">
        <v>149</v>
      </c>
      <c r="D20467">
        <v>4127</v>
      </c>
    </row>
    <row r="20469" spans="1:4" ht="19.5" customHeight="1">
      <c r="A20469" t="s">
        <v>168</v>
      </c>
    </row>
    <row r="20470" spans="1:4" ht="19.5" customHeight="1">
      <c r="A20470" t="s">
        <v>852</v>
      </c>
    </row>
    <row r="20472" spans="1:4" ht="19.5" customHeight="1">
      <c r="A20472" t="s">
        <v>190</v>
      </c>
    </row>
    <row r="20474" spans="1:4" ht="19.5" customHeight="1">
      <c r="A20474" s="6" t="s">
        <v>865</v>
      </c>
    </row>
    <row r="20476" spans="1:4" ht="19.5" customHeight="1">
      <c r="B20476" t="s">
        <v>336</v>
      </c>
    </row>
    <row r="20477" spans="1:4" ht="19.5" customHeight="1">
      <c r="B20477" t="s">
        <v>176</v>
      </c>
      <c r="D20477">
        <v>906</v>
      </c>
    </row>
    <row r="20478" spans="1:4" ht="19.5" customHeight="1">
      <c r="B20478" t="s">
        <v>177</v>
      </c>
      <c r="D20478">
        <v>3495</v>
      </c>
    </row>
    <row r="20479" spans="1:4" ht="19.5" customHeight="1">
      <c r="B20479" t="s">
        <v>178</v>
      </c>
      <c r="D20479">
        <v>535</v>
      </c>
    </row>
    <row r="20480" spans="1:4" ht="19.5" customHeight="1">
      <c r="B20480" t="s">
        <v>179</v>
      </c>
      <c r="D20480">
        <v>1826</v>
      </c>
    </row>
    <row r="20481" spans="1:4" ht="19.5" customHeight="1">
      <c r="B20481" t="s">
        <v>180</v>
      </c>
      <c r="D20481">
        <v>44</v>
      </c>
    </row>
    <row r="20482" spans="1:4" ht="19.5" customHeight="1">
      <c r="B20482" t="s">
        <v>181</v>
      </c>
      <c r="D20482">
        <v>58</v>
      </c>
    </row>
    <row r="20483" spans="1:4" ht="19.5" customHeight="1">
      <c r="B20483" t="s">
        <v>182</v>
      </c>
      <c r="D20483">
        <v>44</v>
      </c>
    </row>
    <row r="20484" spans="1:4" ht="19.5" customHeight="1">
      <c r="B20484" t="s">
        <v>183</v>
      </c>
      <c r="D20484">
        <v>51</v>
      </c>
    </row>
    <row r="20486" spans="1:4" ht="19.5" customHeight="1">
      <c r="B20486" t="s">
        <v>184</v>
      </c>
    </row>
    <row r="20487" spans="1:4" ht="19.5" customHeight="1">
      <c r="B20487" t="s">
        <v>185</v>
      </c>
      <c r="D20487">
        <v>529</v>
      </c>
    </row>
    <row r="20488" spans="1:4" ht="19.5" customHeight="1">
      <c r="B20488" t="s">
        <v>186</v>
      </c>
      <c r="D20488">
        <v>1320</v>
      </c>
    </row>
    <row r="20491" spans="1:4" ht="19.5" customHeight="1">
      <c r="B20491" t="s">
        <v>148</v>
      </c>
      <c r="D20491">
        <v>7111</v>
      </c>
    </row>
    <row r="20492" spans="1:4" ht="19.5" customHeight="1">
      <c r="B20492" t="s">
        <v>149</v>
      </c>
      <c r="D20492">
        <v>16155</v>
      </c>
    </row>
    <row r="20494" spans="1:4" ht="19.5" customHeight="1">
      <c r="A20494" t="s">
        <v>168</v>
      </c>
    </row>
    <row r="20495" spans="1:4" ht="19.5" customHeight="1">
      <c r="A20495" t="s">
        <v>852</v>
      </c>
    </row>
    <row r="20497" spans="1:4" ht="19.5" customHeight="1">
      <c r="A20497" t="s">
        <v>190</v>
      </c>
    </row>
    <row r="20499" spans="1:4" ht="19.5" customHeight="1">
      <c r="A20499" s="6" t="s">
        <v>866</v>
      </c>
    </row>
    <row r="20501" spans="1:4" ht="19.5" customHeight="1">
      <c r="B20501" t="s">
        <v>336</v>
      </c>
    </row>
    <row r="20502" spans="1:4" ht="19.5" customHeight="1">
      <c r="B20502" t="s">
        <v>176</v>
      </c>
      <c r="D20502">
        <v>459</v>
      </c>
    </row>
    <row r="20503" spans="1:4" ht="19.5" customHeight="1">
      <c r="B20503" t="s">
        <v>177</v>
      </c>
      <c r="D20503">
        <v>816</v>
      </c>
    </row>
    <row r="20504" spans="1:4" ht="19.5" customHeight="1">
      <c r="B20504" t="s">
        <v>178</v>
      </c>
      <c r="D20504">
        <v>160</v>
      </c>
    </row>
    <row r="20505" spans="1:4" ht="19.5" customHeight="1">
      <c r="B20505" t="s">
        <v>179</v>
      </c>
      <c r="D20505">
        <v>230</v>
      </c>
    </row>
    <row r="20506" spans="1:4" ht="19.5" customHeight="1">
      <c r="B20506" t="s">
        <v>180</v>
      </c>
      <c r="D20506">
        <v>125</v>
      </c>
    </row>
    <row r="20507" spans="1:4" ht="19.5" customHeight="1">
      <c r="B20507" t="s">
        <v>181</v>
      </c>
      <c r="D20507">
        <v>181</v>
      </c>
    </row>
    <row r="20508" spans="1:4" ht="19.5" customHeight="1">
      <c r="B20508" t="s">
        <v>182</v>
      </c>
      <c r="D20508">
        <v>76</v>
      </c>
    </row>
    <row r="20509" spans="1:4" ht="19.5" customHeight="1">
      <c r="B20509" t="s">
        <v>183</v>
      </c>
      <c r="D20509">
        <v>114</v>
      </c>
    </row>
    <row r="20511" spans="1:4" ht="19.5" customHeight="1">
      <c r="B20511" t="s">
        <v>184</v>
      </c>
    </row>
    <row r="20512" spans="1:4" ht="19.5" customHeight="1">
      <c r="B20512" t="s">
        <v>185</v>
      </c>
      <c r="D20512">
        <v>128</v>
      </c>
    </row>
    <row r="20513" spans="1:4" ht="19.5" customHeight="1">
      <c r="B20513" t="s">
        <v>186</v>
      </c>
      <c r="D20513">
        <v>140</v>
      </c>
    </row>
    <row r="20516" spans="1:4" ht="19.5" customHeight="1">
      <c r="B20516" t="s">
        <v>148</v>
      </c>
      <c r="D20516">
        <v>2867</v>
      </c>
    </row>
    <row r="20517" spans="1:4" ht="19.5" customHeight="1">
      <c r="B20517" t="s">
        <v>149</v>
      </c>
      <c r="D20517">
        <v>3860</v>
      </c>
    </row>
    <row r="20519" spans="1:4" ht="19.5" customHeight="1">
      <c r="A20519" t="s">
        <v>168</v>
      </c>
    </row>
    <row r="20520" spans="1:4" ht="19.5" customHeight="1">
      <c r="A20520" t="s">
        <v>852</v>
      </c>
    </row>
    <row r="20523" spans="1:4" ht="19.5" customHeight="1">
      <c r="A20523" t="s">
        <v>190</v>
      </c>
    </row>
    <row r="20525" spans="1:4" ht="19.5" customHeight="1">
      <c r="A20525" s="6" t="s">
        <v>867</v>
      </c>
    </row>
    <row r="20527" spans="1:4" ht="19.5" customHeight="1">
      <c r="B20527" t="s">
        <v>336</v>
      </c>
    </row>
    <row r="20528" spans="1:4" ht="19.5" customHeight="1">
      <c r="B20528" t="s">
        <v>176</v>
      </c>
      <c r="D20528">
        <v>647</v>
      </c>
    </row>
    <row r="20529" spans="2:4" ht="19.5" customHeight="1">
      <c r="B20529" t="s">
        <v>177</v>
      </c>
      <c r="D20529">
        <v>1297</v>
      </c>
    </row>
    <row r="20530" spans="2:4" ht="19.5" customHeight="1">
      <c r="B20530" t="s">
        <v>178</v>
      </c>
      <c r="D20530">
        <v>122</v>
      </c>
    </row>
    <row r="20531" spans="2:4" ht="19.5" customHeight="1">
      <c r="B20531" t="s">
        <v>179</v>
      </c>
      <c r="D20531">
        <v>204</v>
      </c>
    </row>
    <row r="20532" spans="2:4" ht="19.5" customHeight="1">
      <c r="B20532" t="s">
        <v>180</v>
      </c>
      <c r="D20532">
        <v>88</v>
      </c>
    </row>
    <row r="20533" spans="2:4" ht="19.5" customHeight="1">
      <c r="B20533" t="s">
        <v>181</v>
      </c>
      <c r="D20533">
        <v>135</v>
      </c>
    </row>
    <row r="20534" spans="2:4" ht="19.5" customHeight="1">
      <c r="B20534" t="s">
        <v>182</v>
      </c>
      <c r="D20534">
        <v>45</v>
      </c>
    </row>
    <row r="20535" spans="2:4" ht="19.5" customHeight="1">
      <c r="B20535" t="s">
        <v>183</v>
      </c>
      <c r="D20535">
        <v>73</v>
      </c>
    </row>
    <row r="20537" spans="2:4" ht="19.5" customHeight="1">
      <c r="B20537" t="s">
        <v>184</v>
      </c>
    </row>
    <row r="20538" spans="2:4" ht="19.5" customHeight="1">
      <c r="B20538" t="s">
        <v>185</v>
      </c>
      <c r="D20538">
        <v>71</v>
      </c>
    </row>
    <row r="20539" spans="2:4" ht="19.5" customHeight="1">
      <c r="B20539" t="s">
        <v>186</v>
      </c>
      <c r="D20539">
        <v>89</v>
      </c>
    </row>
    <row r="20542" spans="2:4" ht="19.5" customHeight="1">
      <c r="B20542" t="s">
        <v>148</v>
      </c>
      <c r="D20542">
        <v>2736</v>
      </c>
    </row>
    <row r="20543" spans="2:4" ht="19.5" customHeight="1">
      <c r="B20543" t="s">
        <v>149</v>
      </c>
      <c r="D20543">
        <v>4253</v>
      </c>
    </row>
    <row r="20545" spans="1:4" ht="19.5" customHeight="1">
      <c r="A20545" t="s">
        <v>168</v>
      </c>
    </row>
    <row r="20546" spans="1:4" ht="19.5" customHeight="1">
      <c r="A20546" t="s">
        <v>852</v>
      </c>
    </row>
    <row r="20548" spans="1:4" ht="19.5" customHeight="1">
      <c r="A20548" t="s">
        <v>190</v>
      </c>
    </row>
    <row r="20550" spans="1:4" ht="19.5" customHeight="1">
      <c r="A20550" s="6" t="s">
        <v>868</v>
      </c>
    </row>
    <row r="20552" spans="1:4" ht="19.5" customHeight="1">
      <c r="B20552" t="s">
        <v>336</v>
      </c>
    </row>
    <row r="20553" spans="1:4" ht="19.5" customHeight="1">
      <c r="B20553" t="s">
        <v>176</v>
      </c>
      <c r="D20553">
        <v>325</v>
      </c>
    </row>
    <row r="20554" spans="1:4" ht="19.5" customHeight="1">
      <c r="B20554" t="s">
        <v>177</v>
      </c>
      <c r="D20554">
        <v>563</v>
      </c>
    </row>
    <row r="20555" spans="1:4" ht="19.5" customHeight="1">
      <c r="B20555" t="s">
        <v>178</v>
      </c>
      <c r="D20555">
        <v>35</v>
      </c>
    </row>
    <row r="20556" spans="1:4" ht="19.5" customHeight="1">
      <c r="B20556" t="s">
        <v>179</v>
      </c>
      <c r="D20556">
        <v>49</v>
      </c>
    </row>
    <row r="20557" spans="1:4" ht="19.5" customHeight="1">
      <c r="B20557" t="s">
        <v>180</v>
      </c>
      <c r="D20557">
        <v>28</v>
      </c>
    </row>
    <row r="20558" spans="1:4" ht="19.5" customHeight="1">
      <c r="B20558" t="s">
        <v>181</v>
      </c>
      <c r="D20558">
        <v>39</v>
      </c>
    </row>
    <row r="20559" spans="1:4" ht="19.5" customHeight="1">
      <c r="B20559" t="s">
        <v>182</v>
      </c>
      <c r="D20559">
        <v>16</v>
      </c>
    </row>
    <row r="20560" spans="1:4" ht="19.5" customHeight="1">
      <c r="B20560" t="s">
        <v>183</v>
      </c>
      <c r="D20560">
        <v>21</v>
      </c>
    </row>
    <row r="20562" spans="1:4" ht="19.5" customHeight="1">
      <c r="B20562" t="s">
        <v>184</v>
      </c>
    </row>
    <row r="20563" spans="1:4" ht="19.5" customHeight="1">
      <c r="B20563" t="s">
        <v>185</v>
      </c>
      <c r="D20563">
        <v>17</v>
      </c>
    </row>
    <row r="20564" spans="1:4" ht="19.5" customHeight="1">
      <c r="B20564" t="s">
        <v>186</v>
      </c>
      <c r="D20564">
        <v>22</v>
      </c>
    </row>
    <row r="20567" spans="1:4" ht="19.5" customHeight="1">
      <c r="B20567" t="s">
        <v>148</v>
      </c>
      <c r="D20567">
        <v>980</v>
      </c>
    </row>
    <row r="20568" spans="1:4" ht="19.5" customHeight="1">
      <c r="B20568" t="s">
        <v>149</v>
      </c>
      <c r="D20568">
        <v>1399</v>
      </c>
    </row>
    <row r="20570" spans="1:4" ht="19.5" customHeight="1">
      <c r="A20570" t="s">
        <v>168</v>
      </c>
    </row>
    <row r="20571" spans="1:4" ht="19.5" customHeight="1">
      <c r="A20571" t="s">
        <v>852</v>
      </c>
    </row>
    <row r="20574" spans="1:4" ht="19.5" customHeight="1">
      <c r="A20574" t="s">
        <v>190</v>
      </c>
    </row>
    <row r="20576" spans="1:4" ht="19.5" customHeight="1">
      <c r="A20576" s="6" t="s">
        <v>869</v>
      </c>
    </row>
    <row r="20578" spans="2:4" ht="19.5" customHeight="1">
      <c r="B20578" t="s">
        <v>336</v>
      </c>
    </row>
    <row r="20579" spans="2:4" ht="19.5" customHeight="1">
      <c r="B20579" t="s">
        <v>176</v>
      </c>
      <c r="D20579">
        <v>292</v>
      </c>
    </row>
    <row r="20580" spans="2:4" ht="19.5" customHeight="1">
      <c r="B20580" t="s">
        <v>177</v>
      </c>
      <c r="D20580">
        <v>480</v>
      </c>
    </row>
    <row r="20581" spans="2:4" ht="19.5" customHeight="1">
      <c r="B20581" t="s">
        <v>178</v>
      </c>
      <c r="D20581">
        <v>57</v>
      </c>
    </row>
    <row r="20582" spans="2:4" ht="19.5" customHeight="1">
      <c r="B20582" t="s">
        <v>179</v>
      </c>
      <c r="D20582">
        <v>76</v>
      </c>
    </row>
    <row r="20583" spans="2:4" ht="19.5" customHeight="1">
      <c r="B20583" t="s">
        <v>180</v>
      </c>
      <c r="D20583">
        <v>34</v>
      </c>
    </row>
    <row r="20584" spans="2:4" ht="19.5" customHeight="1">
      <c r="B20584" t="s">
        <v>181</v>
      </c>
      <c r="D20584">
        <v>47</v>
      </c>
    </row>
    <row r="20585" spans="2:4" ht="19.5" customHeight="1">
      <c r="B20585" t="s">
        <v>182</v>
      </c>
      <c r="D20585">
        <v>30</v>
      </c>
    </row>
    <row r="20586" spans="2:4" ht="19.5" customHeight="1">
      <c r="B20586" t="s">
        <v>183</v>
      </c>
      <c r="D20586">
        <v>38</v>
      </c>
    </row>
    <row r="20588" spans="2:4" ht="19.5" customHeight="1">
      <c r="B20588" t="s">
        <v>184</v>
      </c>
    </row>
    <row r="20589" spans="2:4" ht="19.5" customHeight="1">
      <c r="B20589" t="s">
        <v>185</v>
      </c>
      <c r="D20589">
        <v>26</v>
      </c>
    </row>
    <row r="20590" spans="2:4" ht="19.5" customHeight="1">
      <c r="B20590" t="s">
        <v>186</v>
      </c>
      <c r="D20590">
        <v>28</v>
      </c>
    </row>
    <row r="20593" spans="1:4" ht="19.5" customHeight="1">
      <c r="B20593" t="s">
        <v>148</v>
      </c>
      <c r="D20593">
        <v>1047</v>
      </c>
    </row>
    <row r="20594" spans="1:4" ht="19.5" customHeight="1">
      <c r="B20594" t="s">
        <v>149</v>
      </c>
      <c r="D20594">
        <v>1434</v>
      </c>
    </row>
    <row r="20596" spans="1:4" ht="19.5" customHeight="1">
      <c r="A20596" t="s">
        <v>168</v>
      </c>
    </row>
    <row r="20597" spans="1:4" ht="19.5" customHeight="1">
      <c r="A20597" t="s">
        <v>852</v>
      </c>
    </row>
    <row r="20599" spans="1:4" ht="19.5" customHeight="1">
      <c r="A20599" t="s">
        <v>190</v>
      </c>
    </row>
    <row r="20601" spans="1:4" ht="19.5" customHeight="1">
      <c r="A20601" s="6" t="s">
        <v>870</v>
      </c>
    </row>
    <row r="20603" spans="1:4" ht="19.5" customHeight="1">
      <c r="B20603" t="s">
        <v>336</v>
      </c>
    </row>
    <row r="20604" spans="1:4" ht="19.5" customHeight="1">
      <c r="B20604" t="s">
        <v>176</v>
      </c>
      <c r="D20604">
        <v>232</v>
      </c>
    </row>
    <row r="20605" spans="1:4" ht="19.5" customHeight="1">
      <c r="B20605" t="s">
        <v>177</v>
      </c>
      <c r="D20605">
        <v>513</v>
      </c>
    </row>
    <row r="20606" spans="1:4" ht="19.5" customHeight="1">
      <c r="B20606" t="s">
        <v>178</v>
      </c>
      <c r="D20606">
        <v>37</v>
      </c>
    </row>
    <row r="20607" spans="1:4" ht="19.5" customHeight="1">
      <c r="B20607" t="s">
        <v>179</v>
      </c>
      <c r="D20607">
        <v>52</v>
      </c>
    </row>
    <row r="20608" spans="1:4" ht="19.5" customHeight="1">
      <c r="B20608" t="s">
        <v>180</v>
      </c>
      <c r="D20608">
        <v>25</v>
      </c>
    </row>
    <row r="20609" spans="1:4" ht="19.5" customHeight="1">
      <c r="B20609" t="s">
        <v>181</v>
      </c>
      <c r="D20609">
        <v>33</v>
      </c>
    </row>
    <row r="20610" spans="1:4" ht="19.5" customHeight="1">
      <c r="B20610" t="s">
        <v>182</v>
      </c>
      <c r="D20610">
        <v>17</v>
      </c>
    </row>
    <row r="20611" spans="1:4" ht="19.5" customHeight="1">
      <c r="B20611" t="s">
        <v>183</v>
      </c>
      <c r="D20611">
        <v>25</v>
      </c>
    </row>
    <row r="20613" spans="1:4" ht="19.5" customHeight="1">
      <c r="B20613" t="s">
        <v>184</v>
      </c>
    </row>
    <row r="20614" spans="1:4" ht="19.5" customHeight="1">
      <c r="B20614" t="s">
        <v>185</v>
      </c>
      <c r="D20614">
        <v>28</v>
      </c>
    </row>
    <row r="20615" spans="1:4" ht="19.5" customHeight="1">
      <c r="B20615" t="s">
        <v>186</v>
      </c>
      <c r="D20615">
        <v>341</v>
      </c>
    </row>
    <row r="20618" spans="1:4" ht="19.5" customHeight="1">
      <c r="B20618" t="s">
        <v>148</v>
      </c>
      <c r="D20618">
        <v>973</v>
      </c>
    </row>
    <row r="20619" spans="1:4" ht="19.5" customHeight="1">
      <c r="B20619" t="s">
        <v>149</v>
      </c>
      <c r="D20619">
        <v>1449</v>
      </c>
    </row>
    <row r="20621" spans="1:4" ht="19.5" customHeight="1">
      <c r="A20621" t="s">
        <v>168</v>
      </c>
    </row>
    <row r="20622" spans="1:4" ht="19.5" customHeight="1">
      <c r="A20622" t="s">
        <v>852</v>
      </c>
    </row>
    <row r="20624" spans="1:4" ht="19.5" customHeight="1">
      <c r="A20624" t="s">
        <v>190</v>
      </c>
    </row>
    <row r="20626" spans="1:4" ht="19.5" customHeight="1">
      <c r="A20626" s="6" t="s">
        <v>871</v>
      </c>
    </row>
    <row r="20628" spans="1:4" ht="19.5" customHeight="1">
      <c r="B20628" t="s">
        <v>336</v>
      </c>
    </row>
    <row r="20629" spans="1:4" ht="19.5" customHeight="1">
      <c r="B20629" t="s">
        <v>176</v>
      </c>
      <c r="D20629">
        <v>55</v>
      </c>
    </row>
    <row r="20630" spans="1:4" ht="19.5" customHeight="1">
      <c r="B20630" t="s">
        <v>177</v>
      </c>
      <c r="D20630">
        <v>119</v>
      </c>
    </row>
    <row r="20631" spans="1:4" ht="19.5" customHeight="1">
      <c r="B20631" t="s">
        <v>178</v>
      </c>
      <c r="D20631">
        <v>6</v>
      </c>
    </row>
    <row r="20632" spans="1:4" ht="19.5" customHeight="1">
      <c r="B20632" t="s">
        <v>179</v>
      </c>
      <c r="D20632">
        <v>13</v>
      </c>
    </row>
    <row r="20633" spans="1:4" ht="19.5" customHeight="1">
      <c r="B20633" t="s">
        <v>180</v>
      </c>
      <c r="D20633">
        <v>4</v>
      </c>
    </row>
    <row r="20634" spans="1:4" ht="19.5" customHeight="1">
      <c r="B20634" t="s">
        <v>181</v>
      </c>
      <c r="D20634">
        <v>5</v>
      </c>
    </row>
    <row r="20635" spans="1:4" ht="19.5" customHeight="1">
      <c r="B20635" t="s">
        <v>182</v>
      </c>
      <c r="D20635">
        <v>1</v>
      </c>
    </row>
    <row r="20636" spans="1:4" ht="19.5" customHeight="1">
      <c r="B20636" t="s">
        <v>183</v>
      </c>
      <c r="D20636">
        <v>1</v>
      </c>
    </row>
    <row r="20638" spans="1:4" ht="19.5" customHeight="1">
      <c r="B20638" t="s">
        <v>184</v>
      </c>
    </row>
    <row r="20639" spans="1:4" ht="19.5" customHeight="1">
      <c r="B20639" t="s">
        <v>185</v>
      </c>
      <c r="D20639">
        <v>3</v>
      </c>
    </row>
    <row r="20640" spans="1:4" ht="19.5" customHeight="1">
      <c r="B20640" t="s">
        <v>186</v>
      </c>
      <c r="D20640">
        <v>3</v>
      </c>
    </row>
    <row r="20643" spans="1:4" ht="19.5" customHeight="1">
      <c r="B20643" t="s">
        <v>148</v>
      </c>
      <c r="D20643">
        <v>171</v>
      </c>
    </row>
    <row r="20644" spans="1:4" ht="19.5" customHeight="1">
      <c r="B20644" t="s">
        <v>149</v>
      </c>
      <c r="D20644">
        <v>268</v>
      </c>
    </row>
    <row r="20646" spans="1:4" ht="19.5" customHeight="1">
      <c r="A20646" t="s">
        <v>168</v>
      </c>
    </row>
    <row r="20647" spans="1:4" ht="19.5" customHeight="1">
      <c r="A20647" t="s">
        <v>852</v>
      </c>
    </row>
    <row r="20652" spans="1:4" ht="19.5" customHeight="1">
      <c r="A20652" t="s">
        <v>190</v>
      </c>
    </row>
    <row r="20654" spans="1:4" ht="19.5" customHeight="1">
      <c r="A20654" s="6" t="s">
        <v>872</v>
      </c>
    </row>
    <row r="20656" spans="1:4" ht="19.5" customHeight="1">
      <c r="B20656" t="s">
        <v>336</v>
      </c>
    </row>
    <row r="20657" spans="2:4" ht="19.5" customHeight="1">
      <c r="B20657" t="s">
        <v>176</v>
      </c>
      <c r="D20657">
        <v>471</v>
      </c>
    </row>
    <row r="20658" spans="2:4" ht="19.5" customHeight="1">
      <c r="B20658" t="s">
        <v>177</v>
      </c>
      <c r="D20658">
        <v>958</v>
      </c>
    </row>
    <row r="20659" spans="2:4" ht="19.5" customHeight="1">
      <c r="B20659" t="s">
        <v>178</v>
      </c>
      <c r="D20659">
        <v>64</v>
      </c>
    </row>
    <row r="20660" spans="2:4" ht="19.5" customHeight="1">
      <c r="B20660" t="s">
        <v>179</v>
      </c>
      <c r="D20660">
        <v>131</v>
      </c>
    </row>
    <row r="20661" spans="2:4" ht="19.5" customHeight="1">
      <c r="B20661" t="s">
        <v>180</v>
      </c>
      <c r="D20661">
        <v>37</v>
      </c>
    </row>
    <row r="20662" spans="2:4" ht="19.5" customHeight="1">
      <c r="B20662" t="s">
        <v>181</v>
      </c>
      <c r="D20662">
        <v>58</v>
      </c>
    </row>
    <row r="20663" spans="2:4" ht="19.5" customHeight="1">
      <c r="B20663" t="s">
        <v>182</v>
      </c>
      <c r="D20663">
        <v>9</v>
      </c>
    </row>
    <row r="20664" spans="2:4" ht="19.5" customHeight="1">
      <c r="B20664" t="s">
        <v>183</v>
      </c>
      <c r="D20664">
        <v>24</v>
      </c>
    </row>
    <row r="20666" spans="2:4" ht="19.5" customHeight="1">
      <c r="B20666" t="s">
        <v>184</v>
      </c>
    </row>
    <row r="20667" spans="2:4" ht="19.5" customHeight="1">
      <c r="B20667" t="s">
        <v>185</v>
      </c>
      <c r="D20667">
        <v>39</v>
      </c>
    </row>
    <row r="20668" spans="2:4" ht="19.5" customHeight="1">
      <c r="B20668" t="s">
        <v>186</v>
      </c>
      <c r="D20668">
        <v>43</v>
      </c>
    </row>
    <row r="20671" spans="2:4" ht="19.5" customHeight="1">
      <c r="B20671" t="s">
        <v>148</v>
      </c>
      <c r="D20671">
        <v>1372</v>
      </c>
    </row>
    <row r="20672" spans="2:4" ht="19.5" customHeight="1">
      <c r="B20672" t="s">
        <v>149</v>
      </c>
      <c r="D20672">
        <v>2206</v>
      </c>
    </row>
    <row r="20674" spans="1:4" ht="19.5" customHeight="1">
      <c r="A20674" t="s">
        <v>168</v>
      </c>
    </row>
    <row r="20675" spans="1:4" ht="19.5" customHeight="1">
      <c r="A20675" t="s">
        <v>852</v>
      </c>
    </row>
    <row r="20678" spans="1:4" ht="19.5" customHeight="1">
      <c r="A20678" t="s">
        <v>190</v>
      </c>
    </row>
    <row r="20680" spans="1:4" ht="19.5" customHeight="1">
      <c r="A20680" s="6" t="s">
        <v>873</v>
      </c>
    </row>
    <row r="20682" spans="1:4" ht="19.5" customHeight="1">
      <c r="B20682" t="s">
        <v>336</v>
      </c>
    </row>
    <row r="20683" spans="1:4" ht="19.5" customHeight="1">
      <c r="B20683" t="s">
        <v>176</v>
      </c>
      <c r="D20683">
        <v>1549</v>
      </c>
    </row>
    <row r="20684" spans="1:4" ht="19.5" customHeight="1">
      <c r="B20684" t="s">
        <v>177</v>
      </c>
      <c r="D20684">
        <v>4975</v>
      </c>
    </row>
    <row r="20685" spans="1:4" ht="19.5" customHeight="1">
      <c r="B20685" t="s">
        <v>178</v>
      </c>
      <c r="D20685">
        <v>466</v>
      </c>
    </row>
    <row r="20686" spans="1:4" ht="19.5" customHeight="1">
      <c r="B20686" t="s">
        <v>179</v>
      </c>
      <c r="D20686">
        <v>1752</v>
      </c>
    </row>
    <row r="20687" spans="1:4" ht="19.5" customHeight="1">
      <c r="B20687" t="s">
        <v>180</v>
      </c>
      <c r="D20687">
        <v>102</v>
      </c>
    </row>
    <row r="20688" spans="1:4" ht="19.5" customHeight="1">
      <c r="B20688" t="s">
        <v>181</v>
      </c>
      <c r="D20688">
        <v>148</v>
      </c>
    </row>
    <row r="20689" spans="1:4" ht="19.5" customHeight="1">
      <c r="B20689" t="s">
        <v>182</v>
      </c>
      <c r="D20689">
        <v>98</v>
      </c>
    </row>
    <row r="20690" spans="1:4" ht="19.5" customHeight="1">
      <c r="B20690" t="s">
        <v>183</v>
      </c>
      <c r="D20690">
        <v>144</v>
      </c>
    </row>
    <row r="20692" spans="1:4" ht="19.5" customHeight="1">
      <c r="B20692" t="s">
        <v>184</v>
      </c>
    </row>
    <row r="20693" spans="1:4" ht="19.5" customHeight="1">
      <c r="B20693" t="s">
        <v>185</v>
      </c>
      <c r="D20693">
        <v>231</v>
      </c>
    </row>
    <row r="20694" spans="1:4" ht="19.5" customHeight="1">
      <c r="B20694" t="s">
        <v>186</v>
      </c>
      <c r="D20694">
        <v>504</v>
      </c>
    </row>
    <row r="20697" spans="1:4" ht="19.5" customHeight="1">
      <c r="B20697" t="s">
        <v>148</v>
      </c>
      <c r="D20697">
        <v>8693</v>
      </c>
    </row>
    <row r="20698" spans="1:4" ht="19.5" customHeight="1">
      <c r="B20698" t="s">
        <v>149</v>
      </c>
      <c r="D20698">
        <v>19455</v>
      </c>
    </row>
    <row r="20700" spans="1:4" ht="19.5" customHeight="1">
      <c r="A20700" t="s">
        <v>168</v>
      </c>
    </row>
    <row r="20701" spans="1:4" ht="19.5" customHeight="1">
      <c r="A20701" t="s">
        <v>852</v>
      </c>
    </row>
    <row r="20704" spans="1:4" ht="19.5" customHeight="1">
      <c r="A20704" t="s">
        <v>190</v>
      </c>
    </row>
    <row r="20706" spans="1:4" ht="19.5" customHeight="1">
      <c r="A20706" s="6" t="s">
        <v>337</v>
      </c>
    </row>
    <row r="20708" spans="1:4" ht="19.5" customHeight="1">
      <c r="B20708" t="s">
        <v>336</v>
      </c>
    </row>
    <row r="20709" spans="1:4" ht="19.5" customHeight="1">
      <c r="B20709" t="s">
        <v>176</v>
      </c>
      <c r="D20709">
        <v>1009</v>
      </c>
    </row>
    <row r="20710" spans="1:4" ht="19.5" customHeight="1">
      <c r="B20710" t="s">
        <v>177</v>
      </c>
      <c r="D20710">
        <v>1957</v>
      </c>
    </row>
    <row r="20711" spans="1:4" ht="19.5" customHeight="1">
      <c r="B20711" t="s">
        <v>178</v>
      </c>
      <c r="D20711">
        <v>165</v>
      </c>
    </row>
    <row r="20712" spans="1:4" ht="19.5" customHeight="1">
      <c r="B20712" t="s">
        <v>179</v>
      </c>
      <c r="D20712">
        <v>246</v>
      </c>
    </row>
    <row r="20713" spans="1:4" ht="19.5" customHeight="1">
      <c r="B20713" t="s">
        <v>180</v>
      </c>
      <c r="D20713">
        <v>181</v>
      </c>
    </row>
    <row r="20714" spans="1:4" ht="19.5" customHeight="1">
      <c r="B20714" t="s">
        <v>181</v>
      </c>
      <c r="D20714">
        <v>223</v>
      </c>
    </row>
    <row r="20715" spans="1:4" ht="19.5" customHeight="1">
      <c r="B20715" t="s">
        <v>182</v>
      </c>
      <c r="D20715">
        <v>116</v>
      </c>
    </row>
    <row r="20716" spans="1:4" ht="19.5" customHeight="1">
      <c r="B20716" t="s">
        <v>183</v>
      </c>
      <c r="D20716">
        <v>156</v>
      </c>
    </row>
    <row r="20718" spans="1:4" ht="19.5" customHeight="1">
      <c r="B20718" t="s">
        <v>184</v>
      </c>
    </row>
    <row r="20719" spans="1:4" ht="19.5" customHeight="1">
      <c r="B20719" t="s">
        <v>185</v>
      </c>
      <c r="D20719">
        <v>219</v>
      </c>
    </row>
    <row r="20720" spans="1:4" ht="19.5" customHeight="1">
      <c r="B20720" t="s">
        <v>186</v>
      </c>
      <c r="D20720">
        <v>255</v>
      </c>
    </row>
    <row r="20723" spans="1:4" ht="19.5" customHeight="1">
      <c r="B20723" t="s">
        <v>148</v>
      </c>
      <c r="D20723">
        <v>4693</v>
      </c>
    </row>
    <row r="20724" spans="1:4" ht="19.5" customHeight="1">
      <c r="B20724" t="s">
        <v>149</v>
      </c>
      <c r="D20724">
        <v>6620</v>
      </c>
    </row>
    <row r="20726" spans="1:4" ht="19.5" customHeight="1">
      <c r="A20726" t="s">
        <v>168</v>
      </c>
    </row>
    <row r="20727" spans="1:4" ht="19.5" customHeight="1">
      <c r="A20727" t="s">
        <v>852</v>
      </c>
    </row>
    <row r="20730" spans="1:4" ht="19.5" customHeight="1">
      <c r="A20730" t="s">
        <v>190</v>
      </c>
    </row>
    <row r="20732" spans="1:4" ht="19.5" customHeight="1">
      <c r="A20732" s="6" t="s">
        <v>874</v>
      </c>
    </row>
    <row r="20734" spans="1:4" ht="19.5" customHeight="1">
      <c r="B20734" t="s">
        <v>336</v>
      </c>
    </row>
    <row r="20735" spans="1:4" ht="19.5" customHeight="1">
      <c r="B20735" t="s">
        <v>176</v>
      </c>
      <c r="D20735">
        <v>1142</v>
      </c>
    </row>
    <row r="20736" spans="1:4" ht="19.5" customHeight="1">
      <c r="B20736" t="s">
        <v>177</v>
      </c>
      <c r="D20736">
        <v>1983</v>
      </c>
    </row>
    <row r="20737" spans="1:4" ht="19.5" customHeight="1">
      <c r="B20737" t="s">
        <v>178</v>
      </c>
      <c r="D20737">
        <v>221</v>
      </c>
    </row>
    <row r="20738" spans="1:4" ht="19.5" customHeight="1">
      <c r="B20738" t="s">
        <v>179</v>
      </c>
      <c r="D20738">
        <v>317</v>
      </c>
    </row>
    <row r="20739" spans="1:4" ht="19.5" customHeight="1">
      <c r="B20739" t="s">
        <v>180</v>
      </c>
      <c r="D20739">
        <v>246</v>
      </c>
    </row>
    <row r="20740" spans="1:4" ht="19.5" customHeight="1">
      <c r="B20740" t="s">
        <v>181</v>
      </c>
      <c r="D20740">
        <v>339</v>
      </c>
    </row>
    <row r="20741" spans="1:4" ht="19.5" customHeight="1">
      <c r="B20741" t="s">
        <v>182</v>
      </c>
      <c r="D20741">
        <v>187</v>
      </c>
    </row>
    <row r="20742" spans="1:4" ht="19.5" customHeight="1">
      <c r="B20742" t="s">
        <v>183</v>
      </c>
      <c r="D20742">
        <v>232</v>
      </c>
    </row>
    <row r="20744" spans="1:4" ht="19.5" customHeight="1">
      <c r="B20744" t="s">
        <v>184</v>
      </c>
    </row>
    <row r="20745" spans="1:4" ht="19.5" customHeight="1">
      <c r="B20745" t="s">
        <v>185</v>
      </c>
      <c r="D20745">
        <v>234</v>
      </c>
    </row>
    <row r="20746" spans="1:4" ht="19.5" customHeight="1">
      <c r="B20746" t="s">
        <v>186</v>
      </c>
      <c r="D20746">
        <v>270</v>
      </c>
    </row>
    <row r="20749" spans="1:4" ht="19.5" customHeight="1">
      <c r="B20749" t="s">
        <v>148</v>
      </c>
      <c r="D20749">
        <v>5599</v>
      </c>
    </row>
    <row r="20750" spans="1:4" ht="19.5" customHeight="1">
      <c r="B20750" t="s">
        <v>149</v>
      </c>
      <c r="D20750">
        <v>7657</v>
      </c>
    </row>
    <row r="20752" spans="1:4" ht="19.5" customHeight="1">
      <c r="A20752" t="s">
        <v>168</v>
      </c>
    </row>
    <row r="20753" spans="1:4" ht="19.5" customHeight="1">
      <c r="A20753" t="s">
        <v>852</v>
      </c>
    </row>
    <row r="20756" spans="1:4" ht="19.5" customHeight="1">
      <c r="A20756" t="s">
        <v>190</v>
      </c>
    </row>
    <row r="20758" spans="1:4" ht="19.5" customHeight="1">
      <c r="A20758" s="6" t="s">
        <v>875</v>
      </c>
    </row>
    <row r="20760" spans="1:4" ht="19.5" customHeight="1">
      <c r="B20760" t="s">
        <v>336</v>
      </c>
    </row>
    <row r="20761" spans="1:4" ht="19.5" customHeight="1">
      <c r="B20761" t="s">
        <v>176</v>
      </c>
      <c r="D20761">
        <v>1018</v>
      </c>
    </row>
    <row r="20762" spans="1:4" ht="19.5" customHeight="1">
      <c r="B20762" t="s">
        <v>177</v>
      </c>
      <c r="D20762">
        <v>1969</v>
      </c>
    </row>
    <row r="20763" spans="1:4" ht="19.5" customHeight="1">
      <c r="B20763" t="s">
        <v>178</v>
      </c>
      <c r="D20763">
        <v>45</v>
      </c>
    </row>
    <row r="20764" spans="1:4" ht="19.5" customHeight="1">
      <c r="B20764" t="s">
        <v>179</v>
      </c>
      <c r="D20764">
        <v>74</v>
      </c>
    </row>
    <row r="20765" spans="1:4" ht="19.5" customHeight="1">
      <c r="B20765" t="s">
        <v>180</v>
      </c>
      <c r="D20765">
        <v>42</v>
      </c>
    </row>
    <row r="20766" spans="1:4" ht="19.5" customHeight="1">
      <c r="B20766" t="s">
        <v>181</v>
      </c>
      <c r="D20766">
        <v>57</v>
      </c>
    </row>
    <row r="20767" spans="1:4" ht="19.5" customHeight="1">
      <c r="B20767" t="s">
        <v>182</v>
      </c>
      <c r="D20767">
        <v>27</v>
      </c>
    </row>
    <row r="20768" spans="1:4" ht="19.5" customHeight="1">
      <c r="B20768" t="s">
        <v>183</v>
      </c>
      <c r="D20768">
        <v>36</v>
      </c>
    </row>
    <row r="20770" spans="1:4" ht="19.5" customHeight="1">
      <c r="B20770" t="s">
        <v>184</v>
      </c>
    </row>
    <row r="20771" spans="1:4" ht="19.5" customHeight="1">
      <c r="B20771" t="s">
        <v>185</v>
      </c>
      <c r="D20771">
        <v>16</v>
      </c>
    </row>
    <row r="20772" spans="1:4" ht="19.5" customHeight="1">
      <c r="B20772" t="s">
        <v>186</v>
      </c>
      <c r="D20772">
        <v>23</v>
      </c>
    </row>
    <row r="20775" spans="1:4" ht="19.5" customHeight="1">
      <c r="B20775" t="s">
        <v>148</v>
      </c>
      <c r="D20775">
        <v>2313</v>
      </c>
    </row>
    <row r="20776" spans="1:4" ht="19.5" customHeight="1">
      <c r="B20776" t="s">
        <v>149</v>
      </c>
      <c r="D20776">
        <v>3835</v>
      </c>
    </row>
    <row r="20778" spans="1:4" ht="19.5" customHeight="1">
      <c r="A20778" t="s">
        <v>168</v>
      </c>
    </row>
    <row r="20779" spans="1:4" ht="19.5" customHeight="1">
      <c r="A20779" t="s">
        <v>852</v>
      </c>
    </row>
    <row r="20782" spans="1:4" ht="19.5" customHeight="1">
      <c r="A20782" t="s">
        <v>190</v>
      </c>
    </row>
    <row r="20784" spans="1:4" ht="19.5" customHeight="1">
      <c r="A20784" s="6" t="s">
        <v>876</v>
      </c>
    </row>
    <row r="20786" spans="2:4" ht="19.5" customHeight="1">
      <c r="B20786" t="s">
        <v>336</v>
      </c>
    </row>
    <row r="20787" spans="2:4" ht="19.5" customHeight="1">
      <c r="B20787" t="s">
        <v>176</v>
      </c>
      <c r="D20787">
        <v>392</v>
      </c>
    </row>
    <row r="20788" spans="2:4" ht="19.5" customHeight="1">
      <c r="B20788" t="s">
        <v>177</v>
      </c>
      <c r="D20788">
        <v>731</v>
      </c>
    </row>
    <row r="20789" spans="2:4" ht="19.5" customHeight="1">
      <c r="B20789" t="s">
        <v>178</v>
      </c>
      <c r="D20789">
        <v>52</v>
      </c>
    </row>
    <row r="20790" spans="2:4" ht="19.5" customHeight="1">
      <c r="B20790" t="s">
        <v>179</v>
      </c>
      <c r="D20790">
        <v>78</v>
      </c>
    </row>
    <row r="20791" spans="2:4" ht="19.5" customHeight="1">
      <c r="B20791" t="s">
        <v>180</v>
      </c>
      <c r="D20791">
        <v>56</v>
      </c>
    </row>
    <row r="20792" spans="2:4" ht="19.5" customHeight="1">
      <c r="B20792" t="s">
        <v>181</v>
      </c>
      <c r="D20792">
        <v>77</v>
      </c>
    </row>
    <row r="20793" spans="2:4" ht="19.5" customHeight="1">
      <c r="B20793" t="s">
        <v>182</v>
      </c>
      <c r="D20793">
        <v>22</v>
      </c>
    </row>
    <row r="20794" spans="2:4" ht="19.5" customHeight="1">
      <c r="B20794" t="s">
        <v>183</v>
      </c>
      <c r="D20794">
        <v>27</v>
      </c>
    </row>
    <row r="20796" spans="2:4" ht="19.5" customHeight="1">
      <c r="B20796" t="s">
        <v>184</v>
      </c>
    </row>
    <row r="20797" spans="2:4" ht="19.5" customHeight="1">
      <c r="B20797" t="s">
        <v>185</v>
      </c>
      <c r="D20797">
        <v>39</v>
      </c>
    </row>
    <row r="20798" spans="2:4" ht="19.5" customHeight="1">
      <c r="B20798" t="s">
        <v>186</v>
      </c>
      <c r="D20798">
        <v>46</v>
      </c>
    </row>
    <row r="20801" spans="1:4" ht="19.5" customHeight="1">
      <c r="B20801" t="s">
        <v>148</v>
      </c>
      <c r="D20801">
        <v>1169</v>
      </c>
    </row>
    <row r="20802" spans="1:4" ht="19.5" customHeight="1">
      <c r="B20802" t="s">
        <v>149</v>
      </c>
      <c r="D20802">
        <v>1764</v>
      </c>
    </row>
    <row r="20804" spans="1:4" ht="19.5" customHeight="1">
      <c r="A20804" t="s">
        <v>168</v>
      </c>
    </row>
    <row r="20805" spans="1:4" ht="19.5" customHeight="1">
      <c r="A20805" t="s">
        <v>852</v>
      </c>
    </row>
    <row r="20807" spans="1:4" ht="19.5" customHeight="1">
      <c r="A20807" t="s">
        <v>190</v>
      </c>
    </row>
    <row r="20809" spans="1:4" ht="19.5" customHeight="1">
      <c r="A20809" s="6" t="s">
        <v>877</v>
      </c>
    </row>
    <row r="20811" spans="1:4" ht="19.5" customHeight="1">
      <c r="B20811" t="s">
        <v>336</v>
      </c>
    </row>
    <row r="20812" spans="1:4" ht="19.5" customHeight="1">
      <c r="B20812" t="s">
        <v>176</v>
      </c>
      <c r="D20812">
        <v>400</v>
      </c>
    </row>
    <row r="20813" spans="1:4" ht="19.5" customHeight="1">
      <c r="B20813" t="s">
        <v>177</v>
      </c>
      <c r="D20813">
        <v>1017</v>
      </c>
    </row>
    <row r="20814" spans="1:4" ht="19.5" customHeight="1">
      <c r="B20814" t="s">
        <v>178</v>
      </c>
      <c r="D20814">
        <v>45</v>
      </c>
    </row>
    <row r="20815" spans="1:4" ht="19.5" customHeight="1">
      <c r="B20815" t="s">
        <v>179</v>
      </c>
      <c r="D20815">
        <v>140</v>
      </c>
    </row>
    <row r="20816" spans="1:4" ht="19.5" customHeight="1">
      <c r="B20816" t="s">
        <v>180</v>
      </c>
      <c r="D20816">
        <v>60</v>
      </c>
    </row>
    <row r="20817" spans="1:4" ht="19.5" customHeight="1">
      <c r="B20817" t="s">
        <v>181</v>
      </c>
      <c r="D20817">
        <v>165</v>
      </c>
    </row>
    <row r="20818" spans="1:4" ht="19.5" customHeight="1">
      <c r="B20818" t="s">
        <v>182</v>
      </c>
      <c r="D20818">
        <v>29</v>
      </c>
    </row>
    <row r="20819" spans="1:4" ht="19.5" customHeight="1">
      <c r="B20819" t="s">
        <v>183</v>
      </c>
      <c r="D20819">
        <v>82</v>
      </c>
    </row>
    <row r="20821" spans="1:4" ht="19.5" customHeight="1">
      <c r="B20821" t="s">
        <v>184</v>
      </c>
    </row>
    <row r="20822" spans="1:4" ht="19.5" customHeight="1">
      <c r="B20822" t="s">
        <v>185</v>
      </c>
      <c r="D20822">
        <v>54</v>
      </c>
    </row>
    <row r="20823" spans="1:4" ht="19.5" customHeight="1">
      <c r="B20823" t="s">
        <v>186</v>
      </c>
      <c r="D20823">
        <v>185</v>
      </c>
    </row>
    <row r="20826" spans="1:4" ht="19.5" customHeight="1">
      <c r="B20826" t="s">
        <v>148</v>
      </c>
      <c r="D20826">
        <v>1737</v>
      </c>
    </row>
    <row r="20827" spans="1:4" ht="19.5" customHeight="1">
      <c r="B20827" t="s">
        <v>149</v>
      </c>
      <c r="D20827">
        <v>4837</v>
      </c>
    </row>
    <row r="20829" spans="1:4" ht="19.5" customHeight="1">
      <c r="A20829" t="s">
        <v>168</v>
      </c>
    </row>
    <row r="20830" spans="1:4" ht="19.5" customHeight="1">
      <c r="A20830" t="s">
        <v>852</v>
      </c>
    </row>
    <row r="20833" spans="1:4" ht="19.5" customHeight="1">
      <c r="A20833" t="s">
        <v>878</v>
      </c>
    </row>
    <row r="20835" spans="1:4" ht="19.5" customHeight="1">
      <c r="A20835" t="s">
        <v>190</v>
      </c>
    </row>
    <row r="20837" spans="1:4" ht="19.5" customHeight="1">
      <c r="A20837" s="6" t="s">
        <v>879</v>
      </c>
    </row>
    <row r="20839" spans="1:4" ht="19.5" customHeight="1">
      <c r="B20839" t="s">
        <v>336</v>
      </c>
    </row>
    <row r="20840" spans="1:4" ht="19.5" customHeight="1">
      <c r="B20840" t="s">
        <v>176</v>
      </c>
      <c r="D20840">
        <v>630</v>
      </c>
    </row>
    <row r="20841" spans="1:4" ht="19.5" customHeight="1">
      <c r="B20841" t="s">
        <v>177</v>
      </c>
      <c r="D20841">
        <v>1181</v>
      </c>
    </row>
    <row r="20842" spans="1:4" ht="19.5" customHeight="1">
      <c r="B20842" t="s">
        <v>178</v>
      </c>
      <c r="D20842">
        <v>213</v>
      </c>
    </row>
    <row r="20843" spans="1:4" ht="19.5" customHeight="1">
      <c r="B20843" t="s">
        <v>179</v>
      </c>
      <c r="D20843">
        <v>364</v>
      </c>
    </row>
    <row r="20844" spans="1:4" ht="19.5" customHeight="1">
      <c r="B20844" t="s">
        <v>180</v>
      </c>
      <c r="D20844">
        <v>100</v>
      </c>
    </row>
    <row r="20845" spans="1:4" ht="19.5" customHeight="1">
      <c r="B20845" t="s">
        <v>181</v>
      </c>
      <c r="D20845">
        <v>145</v>
      </c>
    </row>
    <row r="20846" spans="1:4" ht="19.5" customHeight="1">
      <c r="B20846" t="s">
        <v>182</v>
      </c>
      <c r="D20846">
        <v>32</v>
      </c>
    </row>
    <row r="20847" spans="1:4" ht="19.5" customHeight="1">
      <c r="B20847" t="s">
        <v>183</v>
      </c>
      <c r="D20847">
        <v>509</v>
      </c>
    </row>
    <row r="20849" spans="1:4" ht="19.5" customHeight="1">
      <c r="B20849" t="s">
        <v>184</v>
      </c>
    </row>
    <row r="20850" spans="1:4" ht="19.5" customHeight="1">
      <c r="B20850" t="s">
        <v>185</v>
      </c>
      <c r="D20850">
        <v>65</v>
      </c>
    </row>
    <row r="20851" spans="1:4" ht="19.5" customHeight="1">
      <c r="B20851" t="s">
        <v>186</v>
      </c>
      <c r="D20851">
        <v>79</v>
      </c>
    </row>
    <row r="20854" spans="1:4" ht="19.5" customHeight="1">
      <c r="B20854" t="s">
        <v>148</v>
      </c>
      <c r="D20854">
        <v>2535</v>
      </c>
    </row>
    <row r="20855" spans="1:4" ht="19.5" customHeight="1">
      <c r="B20855" t="s">
        <v>149</v>
      </c>
      <c r="D20855">
        <v>3815</v>
      </c>
    </row>
    <row r="20857" spans="1:4" ht="19.5" customHeight="1">
      <c r="A20857" t="s">
        <v>168</v>
      </c>
    </row>
    <row r="20858" spans="1:4" ht="19.5" customHeight="1">
      <c r="A20858" t="s">
        <v>852</v>
      </c>
    </row>
    <row r="20860" spans="1:4" ht="19.5" customHeight="1">
      <c r="A20860" t="s">
        <v>190</v>
      </c>
    </row>
    <row r="20862" spans="1:4" ht="19.5" customHeight="1">
      <c r="A20862" s="6" t="s">
        <v>880</v>
      </c>
    </row>
    <row r="20864" spans="1:4" ht="19.5" customHeight="1">
      <c r="B20864" t="s">
        <v>336</v>
      </c>
    </row>
    <row r="20865" spans="2:4" ht="19.5" customHeight="1">
      <c r="B20865" t="s">
        <v>176</v>
      </c>
      <c r="D20865">
        <v>1077</v>
      </c>
    </row>
    <row r="20866" spans="2:4" ht="19.5" customHeight="1">
      <c r="B20866" t="s">
        <v>177</v>
      </c>
      <c r="D20866">
        <v>1902</v>
      </c>
    </row>
    <row r="20867" spans="2:4" ht="19.5" customHeight="1">
      <c r="B20867" t="s">
        <v>178</v>
      </c>
      <c r="D20867">
        <v>362</v>
      </c>
    </row>
    <row r="20868" spans="2:4" ht="19.5" customHeight="1">
      <c r="B20868" t="s">
        <v>179</v>
      </c>
      <c r="D20868">
        <v>545</v>
      </c>
    </row>
    <row r="20869" spans="2:4" ht="19.5" customHeight="1">
      <c r="B20869" t="s">
        <v>180</v>
      </c>
      <c r="D20869">
        <v>253</v>
      </c>
    </row>
    <row r="20870" spans="2:4" ht="19.5" customHeight="1">
      <c r="B20870" t="s">
        <v>181</v>
      </c>
      <c r="D20870">
        <v>343</v>
      </c>
    </row>
    <row r="20871" spans="2:4" ht="19.5" customHeight="1">
      <c r="B20871" t="s">
        <v>182</v>
      </c>
      <c r="D20871">
        <v>89</v>
      </c>
    </row>
    <row r="20872" spans="2:4" ht="19.5" customHeight="1">
      <c r="B20872" t="s">
        <v>183</v>
      </c>
      <c r="D20872">
        <v>114</v>
      </c>
    </row>
    <row r="20874" spans="2:4" ht="19.5" customHeight="1">
      <c r="B20874" t="s">
        <v>184</v>
      </c>
    </row>
    <row r="20875" spans="2:4" ht="19.5" customHeight="1">
      <c r="B20875" t="s">
        <v>185</v>
      </c>
      <c r="D20875">
        <v>167</v>
      </c>
    </row>
    <row r="20876" spans="2:4" ht="19.5" customHeight="1">
      <c r="B20876" t="s">
        <v>186</v>
      </c>
      <c r="D20876">
        <v>204</v>
      </c>
    </row>
    <row r="20879" spans="2:4" ht="19.5" customHeight="1">
      <c r="B20879" t="s">
        <v>148</v>
      </c>
      <c r="D20879">
        <v>5854</v>
      </c>
    </row>
    <row r="20880" spans="2:4" ht="19.5" customHeight="1">
      <c r="B20880" t="s">
        <v>149</v>
      </c>
      <c r="D20880">
        <v>8151</v>
      </c>
    </row>
    <row r="20882" spans="1:4" ht="19.5" customHeight="1">
      <c r="A20882" t="s">
        <v>168</v>
      </c>
    </row>
    <row r="20883" spans="1:4" ht="19.5" customHeight="1">
      <c r="A20883" t="s">
        <v>852</v>
      </c>
    </row>
    <row r="20885" spans="1:4" ht="19.5" customHeight="1">
      <c r="A20885" t="s">
        <v>190</v>
      </c>
    </row>
    <row r="20887" spans="1:4" ht="19.5" customHeight="1">
      <c r="A20887" s="6" t="s">
        <v>881</v>
      </c>
    </row>
    <row r="20889" spans="1:4" ht="19.5" customHeight="1">
      <c r="B20889" t="s">
        <v>336</v>
      </c>
    </row>
    <row r="20890" spans="1:4" ht="19.5" customHeight="1">
      <c r="B20890" t="s">
        <v>176</v>
      </c>
      <c r="D20890">
        <v>760</v>
      </c>
    </row>
    <row r="20891" spans="1:4" ht="19.5" customHeight="1">
      <c r="B20891" t="s">
        <v>177</v>
      </c>
      <c r="D20891">
        <v>1363</v>
      </c>
    </row>
    <row r="20892" spans="1:4" ht="19.5" customHeight="1">
      <c r="B20892" t="s">
        <v>178</v>
      </c>
      <c r="D20892">
        <v>250</v>
      </c>
    </row>
    <row r="20893" spans="1:4" ht="19.5" customHeight="1">
      <c r="B20893" t="s">
        <v>179</v>
      </c>
      <c r="D20893">
        <v>410</v>
      </c>
    </row>
    <row r="20894" spans="1:4" ht="19.5" customHeight="1">
      <c r="B20894" t="s">
        <v>180</v>
      </c>
      <c r="D20894">
        <v>173</v>
      </c>
    </row>
    <row r="20895" spans="1:4" ht="19.5" customHeight="1">
      <c r="B20895" t="s">
        <v>181</v>
      </c>
      <c r="D20895">
        <v>246</v>
      </c>
    </row>
    <row r="20896" spans="1:4" ht="19.5" customHeight="1">
      <c r="B20896" t="s">
        <v>182</v>
      </c>
      <c r="D20896">
        <v>54</v>
      </c>
    </row>
    <row r="20897" spans="1:4" ht="19.5" customHeight="1">
      <c r="B20897" t="s">
        <v>183</v>
      </c>
      <c r="D20897">
        <v>71</v>
      </c>
    </row>
    <row r="20899" spans="1:4" ht="19.5" customHeight="1">
      <c r="B20899" t="s">
        <v>184</v>
      </c>
    </row>
    <row r="20900" spans="1:4" ht="19.5" customHeight="1">
      <c r="B20900" t="s">
        <v>185</v>
      </c>
      <c r="D20900">
        <v>113</v>
      </c>
    </row>
    <row r="20901" spans="1:4" ht="19.5" customHeight="1">
      <c r="B20901" t="s">
        <v>186</v>
      </c>
      <c r="D20901">
        <v>142</v>
      </c>
    </row>
    <row r="20904" spans="1:4" ht="19.5" customHeight="1">
      <c r="B20904" t="s">
        <v>148</v>
      </c>
      <c r="D20904">
        <v>3482</v>
      </c>
    </row>
    <row r="20905" spans="1:4" ht="19.5" customHeight="1">
      <c r="B20905" t="s">
        <v>149</v>
      </c>
      <c r="D20905">
        <v>4930</v>
      </c>
    </row>
    <row r="20907" spans="1:4" ht="19.5" customHeight="1">
      <c r="A20907" t="s">
        <v>168</v>
      </c>
    </row>
    <row r="20908" spans="1:4" ht="19.5" customHeight="1">
      <c r="A20908" t="s">
        <v>852</v>
      </c>
    </row>
    <row r="20911" spans="1:4" ht="19.5" customHeight="1">
      <c r="A20911" t="s">
        <v>190</v>
      </c>
    </row>
    <row r="20913" spans="1:4" ht="19.5" customHeight="1">
      <c r="A20913" s="6" t="s">
        <v>882</v>
      </c>
    </row>
    <row r="20915" spans="1:4" ht="19.5" customHeight="1">
      <c r="B20915" t="s">
        <v>336</v>
      </c>
    </row>
    <row r="20916" spans="1:4" ht="19.5" customHeight="1">
      <c r="B20916" t="s">
        <v>176</v>
      </c>
      <c r="D20916">
        <v>519</v>
      </c>
    </row>
    <row r="20917" spans="1:4" ht="19.5" customHeight="1">
      <c r="B20917" t="s">
        <v>177</v>
      </c>
      <c r="D20917">
        <v>963</v>
      </c>
    </row>
    <row r="20918" spans="1:4" ht="19.5" customHeight="1">
      <c r="B20918" t="s">
        <v>178</v>
      </c>
      <c r="D20918">
        <v>118</v>
      </c>
    </row>
    <row r="20919" spans="1:4" ht="19.5" customHeight="1">
      <c r="B20919" t="s">
        <v>179</v>
      </c>
      <c r="D20919">
        <v>187</v>
      </c>
    </row>
    <row r="20920" spans="1:4" ht="19.5" customHeight="1">
      <c r="B20920" t="s">
        <v>180</v>
      </c>
      <c r="D20920">
        <v>55</v>
      </c>
    </row>
    <row r="20921" spans="1:4" ht="19.5" customHeight="1">
      <c r="B20921" t="s">
        <v>181</v>
      </c>
      <c r="D20921">
        <v>75</v>
      </c>
    </row>
    <row r="20922" spans="1:4" ht="19.5" customHeight="1">
      <c r="B20922" t="s">
        <v>182</v>
      </c>
      <c r="D20922">
        <v>21</v>
      </c>
    </row>
    <row r="20923" spans="1:4" ht="19.5" customHeight="1">
      <c r="B20923" t="s">
        <v>183</v>
      </c>
      <c r="D20923">
        <v>30</v>
      </c>
    </row>
    <row r="20925" spans="1:4" ht="19.5" customHeight="1">
      <c r="B20925" t="s">
        <v>184</v>
      </c>
    </row>
    <row r="20926" spans="1:4" ht="19.5" customHeight="1">
      <c r="B20926" t="s">
        <v>185</v>
      </c>
      <c r="D20926">
        <v>34</v>
      </c>
    </row>
    <row r="20927" spans="1:4" ht="19.5" customHeight="1">
      <c r="B20927" t="s">
        <v>186</v>
      </c>
      <c r="D20927">
        <v>38</v>
      </c>
    </row>
    <row r="20930" spans="1:4" ht="19.5" customHeight="1">
      <c r="B20930" t="s">
        <v>148</v>
      </c>
      <c r="D20930">
        <v>1419</v>
      </c>
    </row>
    <row r="20931" spans="1:4" ht="19.5" customHeight="1">
      <c r="B20931" t="s">
        <v>149</v>
      </c>
      <c r="D20931">
        <v>2235</v>
      </c>
    </row>
    <row r="20933" spans="1:4" ht="19.5" customHeight="1">
      <c r="A20933" t="s">
        <v>168</v>
      </c>
    </row>
    <row r="20934" spans="1:4" ht="19.5" customHeight="1">
      <c r="A20934" t="s">
        <v>852</v>
      </c>
    </row>
    <row r="20936" spans="1:4" ht="19.5" customHeight="1">
      <c r="A20936" t="s">
        <v>190</v>
      </c>
    </row>
    <row r="20938" spans="1:4" ht="19.5" customHeight="1">
      <c r="A20938" s="6" t="s">
        <v>883</v>
      </c>
    </row>
    <row r="20940" spans="1:4" ht="19.5" customHeight="1">
      <c r="B20940" t="s">
        <v>336</v>
      </c>
    </row>
    <row r="20941" spans="1:4" ht="19.5" customHeight="1">
      <c r="B20941" t="s">
        <v>176</v>
      </c>
      <c r="D20941">
        <v>385</v>
      </c>
    </row>
    <row r="20942" spans="1:4" ht="19.5" customHeight="1">
      <c r="B20942" t="s">
        <v>177</v>
      </c>
      <c r="D20942">
        <v>671</v>
      </c>
    </row>
    <row r="20943" spans="1:4" ht="19.5" customHeight="1">
      <c r="B20943" t="s">
        <v>178</v>
      </c>
      <c r="D20943">
        <v>155</v>
      </c>
    </row>
    <row r="20944" spans="1:4" ht="19.5" customHeight="1">
      <c r="B20944" t="s">
        <v>179</v>
      </c>
      <c r="D20944">
        <v>218</v>
      </c>
    </row>
    <row r="20945" spans="1:4" ht="19.5" customHeight="1">
      <c r="B20945" t="s">
        <v>180</v>
      </c>
      <c r="D20945">
        <v>76</v>
      </c>
    </row>
    <row r="20946" spans="1:4" ht="19.5" customHeight="1">
      <c r="B20946" t="s">
        <v>181</v>
      </c>
      <c r="D20946">
        <v>106</v>
      </c>
    </row>
    <row r="20947" spans="1:4" ht="19.5" customHeight="1">
      <c r="B20947" t="s">
        <v>182</v>
      </c>
      <c r="D20947">
        <v>46</v>
      </c>
    </row>
    <row r="20948" spans="1:4" ht="19.5" customHeight="1">
      <c r="B20948" t="s">
        <v>183</v>
      </c>
      <c r="D20948">
        <v>58</v>
      </c>
    </row>
    <row r="20950" spans="1:4" ht="19.5" customHeight="1">
      <c r="B20950" t="s">
        <v>184</v>
      </c>
    </row>
    <row r="20951" spans="1:4" ht="19.5" customHeight="1">
      <c r="B20951" t="s">
        <v>185</v>
      </c>
      <c r="D20951">
        <v>68</v>
      </c>
    </row>
    <row r="20952" spans="1:4" ht="19.5" customHeight="1">
      <c r="B20952" t="s">
        <v>186</v>
      </c>
      <c r="D20952">
        <v>84</v>
      </c>
    </row>
    <row r="20955" spans="1:4" ht="19.5" customHeight="1">
      <c r="B20955" t="s">
        <v>148</v>
      </c>
      <c r="D20955">
        <v>2221</v>
      </c>
    </row>
    <row r="20956" spans="1:4" ht="19.5" customHeight="1">
      <c r="B20956" t="s">
        <v>149</v>
      </c>
      <c r="D20956">
        <v>3044</v>
      </c>
    </row>
    <row r="20958" spans="1:4" ht="19.5" customHeight="1">
      <c r="A20958" t="s">
        <v>168</v>
      </c>
    </row>
    <row r="20959" spans="1:4" ht="19.5" customHeight="1">
      <c r="A20959" t="s">
        <v>852</v>
      </c>
    </row>
    <row r="20962" spans="1:4" ht="19.5" customHeight="1">
      <c r="A20962" t="s">
        <v>190</v>
      </c>
    </row>
    <row r="20964" spans="1:4" ht="19.5" customHeight="1">
      <c r="A20964" s="6" t="s">
        <v>884</v>
      </c>
    </row>
    <row r="20966" spans="1:4" ht="19.5" customHeight="1">
      <c r="B20966" t="s">
        <v>336</v>
      </c>
    </row>
    <row r="20967" spans="1:4" ht="19.5" customHeight="1">
      <c r="B20967" t="s">
        <v>176</v>
      </c>
      <c r="D20967">
        <v>505</v>
      </c>
    </row>
    <row r="20968" spans="1:4" ht="19.5" customHeight="1">
      <c r="B20968" t="s">
        <v>177</v>
      </c>
      <c r="D20968">
        <v>967</v>
      </c>
    </row>
    <row r="20969" spans="1:4" ht="19.5" customHeight="1">
      <c r="B20969" t="s">
        <v>178</v>
      </c>
      <c r="D20969">
        <v>194</v>
      </c>
    </row>
    <row r="20970" spans="1:4" ht="19.5" customHeight="1">
      <c r="B20970" t="s">
        <v>179</v>
      </c>
      <c r="D20970">
        <v>259</v>
      </c>
    </row>
    <row r="20971" spans="1:4" ht="19.5" customHeight="1">
      <c r="B20971" t="s">
        <v>180</v>
      </c>
      <c r="D20971">
        <v>204</v>
      </c>
    </row>
    <row r="20972" spans="1:4" ht="19.5" customHeight="1">
      <c r="B20972" t="s">
        <v>181</v>
      </c>
      <c r="D20972">
        <v>270</v>
      </c>
    </row>
    <row r="20973" spans="1:4" ht="19.5" customHeight="1">
      <c r="B20973" t="s">
        <v>182</v>
      </c>
      <c r="D20973">
        <v>124</v>
      </c>
    </row>
    <row r="20974" spans="1:4" ht="19.5" customHeight="1">
      <c r="B20974" t="s">
        <v>183</v>
      </c>
      <c r="D20974">
        <v>160</v>
      </c>
    </row>
    <row r="20976" spans="1:4" ht="19.5" customHeight="1">
      <c r="B20976" t="s">
        <v>184</v>
      </c>
    </row>
    <row r="20977" spans="1:4" ht="19.5" customHeight="1">
      <c r="B20977" t="s">
        <v>185</v>
      </c>
      <c r="D20977">
        <v>165</v>
      </c>
    </row>
    <row r="20978" spans="1:4" ht="19.5" customHeight="1">
      <c r="B20978" t="s">
        <v>186</v>
      </c>
      <c r="D20978">
        <v>199</v>
      </c>
    </row>
    <row r="20981" spans="1:4" ht="19.5" customHeight="1">
      <c r="B20981" t="s">
        <v>148</v>
      </c>
      <c r="D20981">
        <v>4275</v>
      </c>
    </row>
    <row r="20982" spans="1:4" ht="19.5" customHeight="1">
      <c r="B20982" t="s">
        <v>149</v>
      </c>
      <c r="D20982">
        <v>5716</v>
      </c>
    </row>
    <row r="20984" spans="1:4" ht="19.5" customHeight="1">
      <c r="A20984" t="s">
        <v>168</v>
      </c>
    </row>
    <row r="20985" spans="1:4" ht="19.5" customHeight="1">
      <c r="A20985" t="s">
        <v>852</v>
      </c>
    </row>
    <row r="20987" spans="1:4" ht="19.5" customHeight="1">
      <c r="A20987" t="s">
        <v>190</v>
      </c>
    </row>
    <row r="20989" spans="1:4" ht="19.5" customHeight="1">
      <c r="A20989" s="6" t="s">
        <v>885</v>
      </c>
    </row>
    <row r="20991" spans="1:4" ht="19.5" customHeight="1">
      <c r="B20991" t="s">
        <v>336</v>
      </c>
    </row>
    <row r="20992" spans="1:4" ht="19.5" customHeight="1">
      <c r="B20992" t="s">
        <v>176</v>
      </c>
      <c r="D20992">
        <v>240</v>
      </c>
    </row>
    <row r="20993" spans="2:4" ht="19.5" customHeight="1">
      <c r="B20993" t="s">
        <v>177</v>
      </c>
      <c r="D20993">
        <v>436</v>
      </c>
    </row>
    <row r="20994" spans="2:4" ht="19.5" customHeight="1">
      <c r="B20994" t="s">
        <v>178</v>
      </c>
      <c r="D20994">
        <v>28</v>
      </c>
    </row>
    <row r="20995" spans="2:4" ht="19.5" customHeight="1">
      <c r="B20995" t="s">
        <v>179</v>
      </c>
      <c r="D20995">
        <v>36</v>
      </c>
    </row>
    <row r="20996" spans="2:4" ht="19.5" customHeight="1">
      <c r="B20996" t="s">
        <v>180</v>
      </c>
      <c r="D20996">
        <v>50</v>
      </c>
    </row>
    <row r="20997" spans="2:4" ht="19.5" customHeight="1">
      <c r="B20997" t="s">
        <v>181</v>
      </c>
      <c r="D20997">
        <v>70</v>
      </c>
    </row>
    <row r="20998" spans="2:4" ht="19.5" customHeight="1">
      <c r="B20998" t="s">
        <v>182</v>
      </c>
      <c r="D20998">
        <v>19</v>
      </c>
    </row>
    <row r="20999" spans="2:4" ht="19.5" customHeight="1">
      <c r="B20999" t="s">
        <v>183</v>
      </c>
      <c r="D20999">
        <v>21</v>
      </c>
    </row>
    <row r="21001" spans="2:4" ht="19.5" customHeight="1">
      <c r="B21001" t="s">
        <v>184</v>
      </c>
    </row>
    <row r="21002" spans="2:4" ht="19.5" customHeight="1">
      <c r="B21002" t="s">
        <v>185</v>
      </c>
      <c r="D21002">
        <v>26</v>
      </c>
    </row>
    <row r="21003" spans="2:4" ht="19.5" customHeight="1">
      <c r="B21003" t="s">
        <v>186</v>
      </c>
      <c r="D21003">
        <v>30</v>
      </c>
    </row>
    <row r="21006" spans="2:4" ht="19.5" customHeight="1">
      <c r="B21006" t="s">
        <v>148</v>
      </c>
      <c r="D21006">
        <v>1049</v>
      </c>
    </row>
    <row r="21007" spans="2:4" ht="19.5" customHeight="1">
      <c r="B21007" t="s">
        <v>149</v>
      </c>
      <c r="D21007">
        <v>1458</v>
      </c>
    </row>
    <row r="21009" spans="1:2" ht="19.5" customHeight="1">
      <c r="A21009" t="s">
        <v>168</v>
      </c>
    </row>
    <row r="21010" spans="1:2" ht="19.5" customHeight="1">
      <c r="A21010" t="s">
        <v>852</v>
      </c>
    </row>
    <row r="21013" spans="1:2" ht="19.5" customHeight="1">
      <c r="A21013" t="s">
        <v>190</v>
      </c>
    </row>
    <row r="21015" spans="1:2" ht="19.5" customHeight="1">
      <c r="A21015" s="6" t="s">
        <v>884</v>
      </c>
    </row>
    <row r="21017" spans="1:2" ht="19.5" customHeight="1">
      <c r="B21017" t="s">
        <v>336</v>
      </c>
    </row>
    <row r="21018" spans="1:2" ht="19.5" customHeight="1">
      <c r="B21018" t="s">
        <v>176</v>
      </c>
    </row>
    <row r="21019" spans="1:2" ht="19.5" customHeight="1">
      <c r="B21019" t="s">
        <v>177</v>
      </c>
    </row>
    <row r="21020" spans="1:2" ht="19.5" customHeight="1">
      <c r="B21020" t="s">
        <v>178</v>
      </c>
    </row>
    <row r="21021" spans="1:2" ht="19.5" customHeight="1">
      <c r="B21021" t="s">
        <v>179</v>
      </c>
    </row>
    <row r="21022" spans="1:2" ht="19.5" customHeight="1">
      <c r="B21022" t="s">
        <v>180</v>
      </c>
    </row>
    <row r="21023" spans="1:2" ht="19.5" customHeight="1">
      <c r="B21023" t="s">
        <v>181</v>
      </c>
    </row>
    <row r="21024" spans="1:2" ht="19.5" customHeight="1">
      <c r="B21024" t="s">
        <v>182</v>
      </c>
    </row>
    <row r="21025" spans="1:2" ht="19.5" customHeight="1">
      <c r="B21025" t="s">
        <v>183</v>
      </c>
    </row>
    <row r="21027" spans="1:2" ht="19.5" customHeight="1">
      <c r="B21027" t="s">
        <v>184</v>
      </c>
    </row>
    <row r="21028" spans="1:2" ht="19.5" customHeight="1">
      <c r="B21028" t="s">
        <v>185</v>
      </c>
    </row>
    <row r="21029" spans="1:2" ht="19.5" customHeight="1">
      <c r="B21029" t="s">
        <v>186</v>
      </c>
    </row>
    <row r="21032" spans="1:2" ht="19.5" customHeight="1">
      <c r="B21032" t="s">
        <v>148</v>
      </c>
    </row>
    <row r="21033" spans="1:2" ht="19.5" customHeight="1">
      <c r="B21033" t="s">
        <v>149</v>
      </c>
    </row>
    <row r="21035" spans="1:2" ht="19.5" customHeight="1">
      <c r="A21035" t="s">
        <v>168</v>
      </c>
    </row>
    <row r="21036" spans="1:2" ht="19.5" customHeight="1">
      <c r="A21036" t="s">
        <v>852</v>
      </c>
    </row>
    <row r="21039" spans="1:2" ht="19.5" customHeight="1">
      <c r="A21039" t="s">
        <v>190</v>
      </c>
    </row>
    <row r="21041" spans="1:4" ht="19.5" customHeight="1">
      <c r="A21041" s="6" t="s">
        <v>886</v>
      </c>
    </row>
    <row r="21043" spans="1:4" ht="19.5" customHeight="1">
      <c r="B21043" t="s">
        <v>336</v>
      </c>
    </row>
    <row r="21044" spans="1:4" ht="19.5" customHeight="1">
      <c r="B21044" t="s">
        <v>176</v>
      </c>
      <c r="D21044">
        <v>2019</v>
      </c>
    </row>
    <row r="21045" spans="1:4" ht="19.5" customHeight="1">
      <c r="B21045" t="s">
        <v>177</v>
      </c>
      <c r="D21045">
        <v>5469</v>
      </c>
    </row>
    <row r="21046" spans="1:4" ht="19.5" customHeight="1">
      <c r="B21046" t="s">
        <v>178</v>
      </c>
      <c r="D21046">
        <v>416</v>
      </c>
    </row>
    <row r="21047" spans="1:4" ht="19.5" customHeight="1">
      <c r="B21047" t="s">
        <v>179</v>
      </c>
      <c r="D21047">
        <v>1072</v>
      </c>
    </row>
    <row r="21048" spans="1:4" ht="19.5" customHeight="1">
      <c r="B21048" t="s">
        <v>180</v>
      </c>
      <c r="D21048">
        <v>201</v>
      </c>
    </row>
    <row r="21049" spans="1:4" ht="19.5" customHeight="1">
      <c r="B21049" t="s">
        <v>181</v>
      </c>
      <c r="D21049">
        <v>557</v>
      </c>
    </row>
    <row r="21050" spans="1:4" ht="19.5" customHeight="1">
      <c r="B21050" t="s">
        <v>182</v>
      </c>
      <c r="D21050">
        <v>212</v>
      </c>
    </row>
    <row r="21051" spans="1:4" ht="19.5" customHeight="1">
      <c r="B21051" t="s">
        <v>183</v>
      </c>
      <c r="D21051">
        <v>522</v>
      </c>
    </row>
    <row r="21053" spans="1:4" ht="19.5" customHeight="1">
      <c r="B21053" t="s">
        <v>184</v>
      </c>
    </row>
    <row r="21054" spans="1:4" ht="19.5" customHeight="1">
      <c r="B21054" t="s">
        <v>185</v>
      </c>
      <c r="D21054">
        <v>162</v>
      </c>
    </row>
    <row r="21055" spans="1:4" ht="19.5" customHeight="1">
      <c r="B21055" t="s">
        <v>186</v>
      </c>
      <c r="D21055">
        <v>412</v>
      </c>
    </row>
    <row r="21058" spans="1:4" ht="19.5" customHeight="1">
      <c r="B21058" t="s">
        <v>148</v>
      </c>
      <c r="D21058">
        <v>6502</v>
      </c>
    </row>
    <row r="21059" spans="1:4" ht="19.5" customHeight="1">
      <c r="B21059" t="s">
        <v>149</v>
      </c>
      <c r="D21059">
        <v>16286</v>
      </c>
    </row>
    <row r="21061" spans="1:4" ht="19.5" customHeight="1">
      <c r="A21061" t="s">
        <v>168</v>
      </c>
    </row>
    <row r="21062" spans="1:4" ht="19.5" customHeight="1">
      <c r="A21062" t="s">
        <v>852</v>
      </c>
    </row>
    <row r="21065" spans="1:4" ht="19.5" customHeight="1">
      <c r="A21065" t="s">
        <v>190</v>
      </c>
    </row>
    <row r="21067" spans="1:4" ht="19.5" customHeight="1">
      <c r="A21067" s="6" t="s">
        <v>887</v>
      </c>
    </row>
    <row r="21069" spans="1:4" ht="19.5" customHeight="1">
      <c r="B21069" t="s">
        <v>336</v>
      </c>
    </row>
    <row r="21070" spans="1:4" ht="19.5" customHeight="1">
      <c r="B21070" t="s">
        <v>176</v>
      </c>
      <c r="D21070">
        <v>1657</v>
      </c>
    </row>
    <row r="21071" spans="1:4" ht="19.5" customHeight="1">
      <c r="B21071" t="s">
        <v>177</v>
      </c>
      <c r="D21071">
        <v>3919</v>
      </c>
    </row>
    <row r="21072" spans="1:4" ht="19.5" customHeight="1">
      <c r="B21072" t="s">
        <v>178</v>
      </c>
      <c r="D21072">
        <v>283</v>
      </c>
    </row>
    <row r="21073" spans="1:4" ht="19.5" customHeight="1">
      <c r="B21073" t="s">
        <v>179</v>
      </c>
      <c r="D21073">
        <v>655</v>
      </c>
    </row>
    <row r="21074" spans="1:4" ht="19.5" customHeight="1">
      <c r="B21074" t="s">
        <v>180</v>
      </c>
      <c r="D21074">
        <v>189</v>
      </c>
    </row>
    <row r="21075" spans="1:4" ht="19.5" customHeight="1">
      <c r="B21075" t="s">
        <v>181</v>
      </c>
      <c r="D21075">
        <v>410</v>
      </c>
    </row>
    <row r="21076" spans="1:4" ht="19.5" customHeight="1">
      <c r="B21076" t="s">
        <v>182</v>
      </c>
      <c r="D21076">
        <v>166</v>
      </c>
    </row>
    <row r="21077" spans="1:4" ht="19.5" customHeight="1">
      <c r="B21077" t="s">
        <v>183</v>
      </c>
      <c r="D21077">
        <v>372</v>
      </c>
    </row>
    <row r="21079" spans="1:4" ht="19.5" customHeight="1">
      <c r="B21079" t="s">
        <v>184</v>
      </c>
    </row>
    <row r="21080" spans="1:4" ht="19.5" customHeight="1">
      <c r="B21080" t="s">
        <v>185</v>
      </c>
      <c r="D21080">
        <v>113</v>
      </c>
    </row>
    <row r="21081" spans="1:4" ht="19.5" customHeight="1">
      <c r="B21081" t="s">
        <v>186</v>
      </c>
      <c r="D21081">
        <v>255</v>
      </c>
    </row>
    <row r="21084" spans="1:4" ht="19.5" customHeight="1">
      <c r="B21084" t="s">
        <v>148</v>
      </c>
      <c r="D21084">
        <v>5023</v>
      </c>
    </row>
    <row r="21085" spans="1:4" ht="19.5" customHeight="1">
      <c r="B21085" t="s">
        <v>149</v>
      </c>
      <c r="D21085">
        <v>10878</v>
      </c>
    </row>
    <row r="21087" spans="1:4" ht="19.5" customHeight="1">
      <c r="A21087" t="s">
        <v>168</v>
      </c>
    </row>
    <row r="21088" spans="1:4" ht="19.5" customHeight="1">
      <c r="A21088" t="s">
        <v>852</v>
      </c>
    </row>
    <row r="21090" spans="1:4" ht="19.5" customHeight="1">
      <c r="A21090" t="s">
        <v>190</v>
      </c>
    </row>
    <row r="21092" spans="1:4" ht="19.5" customHeight="1">
      <c r="A21092" s="6" t="s">
        <v>888</v>
      </c>
    </row>
    <row r="21094" spans="1:4" ht="19.5" customHeight="1">
      <c r="B21094" t="s">
        <v>336</v>
      </c>
    </row>
    <row r="21095" spans="1:4" ht="19.5" customHeight="1">
      <c r="B21095" t="s">
        <v>176</v>
      </c>
      <c r="D21095">
        <v>1964</v>
      </c>
    </row>
    <row r="21096" spans="1:4" ht="19.5" customHeight="1">
      <c r="B21096" t="s">
        <v>177</v>
      </c>
      <c r="D21096">
        <v>9785</v>
      </c>
    </row>
    <row r="21097" spans="1:4" ht="19.5" customHeight="1">
      <c r="B21097" t="s">
        <v>178</v>
      </c>
      <c r="D21097">
        <v>459</v>
      </c>
    </row>
    <row r="21098" spans="1:4" ht="19.5" customHeight="1">
      <c r="B21098" t="s">
        <v>179</v>
      </c>
      <c r="D21098">
        <v>2260</v>
      </c>
    </row>
    <row r="21099" spans="1:4" ht="19.5" customHeight="1">
      <c r="B21099" t="s">
        <v>180</v>
      </c>
      <c r="D21099">
        <v>202</v>
      </c>
    </row>
    <row r="21100" spans="1:4" ht="19.5" customHeight="1">
      <c r="B21100" t="s">
        <v>181</v>
      </c>
      <c r="D21100">
        <v>1053</v>
      </c>
    </row>
    <row r="21101" spans="1:4" ht="19.5" customHeight="1">
      <c r="B21101" t="s">
        <v>182</v>
      </c>
      <c r="D21101">
        <v>188</v>
      </c>
    </row>
    <row r="21102" spans="1:4" ht="19.5" customHeight="1">
      <c r="B21102" t="s">
        <v>183</v>
      </c>
      <c r="D21102">
        <v>1024</v>
      </c>
    </row>
    <row r="21104" spans="1:4" ht="19.5" customHeight="1">
      <c r="B21104" t="s">
        <v>184</v>
      </c>
    </row>
    <row r="21105" spans="1:4" ht="19.5" customHeight="1">
      <c r="B21105" t="s">
        <v>185</v>
      </c>
      <c r="D21105">
        <v>185</v>
      </c>
    </row>
    <row r="21106" spans="1:4" ht="19.5" customHeight="1">
      <c r="B21106" t="s">
        <v>186</v>
      </c>
      <c r="D21106">
        <v>1010</v>
      </c>
    </row>
    <row r="21109" spans="1:4" ht="19.5" customHeight="1">
      <c r="B21109" t="s">
        <v>148</v>
      </c>
      <c r="D21109">
        <v>4070</v>
      </c>
    </row>
    <row r="21110" spans="1:4" ht="19.5" customHeight="1">
      <c r="B21110" t="s">
        <v>149</v>
      </c>
    </row>
    <row r="21112" spans="1:4" ht="19.5" customHeight="1">
      <c r="A21112" t="s">
        <v>168</v>
      </c>
    </row>
    <row r="21113" spans="1:4" ht="19.5" customHeight="1">
      <c r="A21113" t="s">
        <v>852</v>
      </c>
    </row>
    <row r="21115" spans="1:4" ht="19.5" customHeight="1">
      <c r="A21115" t="s">
        <v>190</v>
      </c>
    </row>
    <row r="21117" spans="1:4" ht="19.5" customHeight="1">
      <c r="A21117" s="6" t="s">
        <v>889</v>
      </c>
    </row>
    <row r="21119" spans="1:4" ht="19.5" customHeight="1">
      <c r="B21119" t="s">
        <v>336</v>
      </c>
    </row>
    <row r="21120" spans="1:4" ht="19.5" customHeight="1">
      <c r="B21120" t="s">
        <v>176</v>
      </c>
      <c r="D21120">
        <v>1482</v>
      </c>
    </row>
    <row r="21121" spans="2:4" ht="19.5" customHeight="1">
      <c r="B21121" t="s">
        <v>177</v>
      </c>
      <c r="D21121">
        <v>3225</v>
      </c>
    </row>
    <row r="21122" spans="2:4" ht="19.5" customHeight="1">
      <c r="B21122" t="s">
        <v>178</v>
      </c>
      <c r="D21122">
        <v>275</v>
      </c>
    </row>
    <row r="21123" spans="2:4" ht="19.5" customHeight="1">
      <c r="B21123" t="s">
        <v>179</v>
      </c>
      <c r="D21123">
        <v>500</v>
      </c>
    </row>
    <row r="21124" spans="2:4" ht="19.5" customHeight="1">
      <c r="B21124" t="s">
        <v>180</v>
      </c>
      <c r="D21124">
        <v>176</v>
      </c>
    </row>
    <row r="21125" spans="2:4" ht="19.5" customHeight="1">
      <c r="B21125" t="s">
        <v>181</v>
      </c>
      <c r="D21125">
        <v>326</v>
      </c>
    </row>
    <row r="21126" spans="2:4" ht="19.5" customHeight="1">
      <c r="B21126" t="s">
        <v>182</v>
      </c>
      <c r="D21126">
        <v>148</v>
      </c>
    </row>
    <row r="21127" spans="2:4" ht="19.5" customHeight="1">
      <c r="B21127" t="s">
        <v>183</v>
      </c>
      <c r="D21127">
        <v>234</v>
      </c>
    </row>
    <row r="21129" spans="2:4" ht="19.5" customHeight="1">
      <c r="B21129" t="s">
        <v>184</v>
      </c>
    </row>
    <row r="21130" spans="2:4" ht="19.5" customHeight="1">
      <c r="B21130" t="s">
        <v>185</v>
      </c>
      <c r="D21130">
        <v>131</v>
      </c>
    </row>
    <row r="21131" spans="2:4" ht="19.5" customHeight="1">
      <c r="B21131" t="s">
        <v>186</v>
      </c>
      <c r="D21131">
        <v>222</v>
      </c>
    </row>
    <row r="21134" spans="2:4" ht="19.5" customHeight="1">
      <c r="B21134" t="s">
        <v>148</v>
      </c>
      <c r="D21134">
        <v>4598</v>
      </c>
    </row>
    <row r="21135" spans="2:4" ht="19.5" customHeight="1">
      <c r="B21135" t="s">
        <v>149</v>
      </c>
      <c r="D21135">
        <v>8550</v>
      </c>
    </row>
    <row r="21137" spans="1:4" ht="19.5" customHeight="1">
      <c r="A21137" t="s">
        <v>168</v>
      </c>
    </row>
    <row r="21138" spans="1:4" ht="19.5" customHeight="1">
      <c r="A21138" t="s">
        <v>852</v>
      </c>
    </row>
    <row r="21141" spans="1:4" ht="19.5" customHeight="1">
      <c r="A21141" t="s">
        <v>190</v>
      </c>
    </row>
    <row r="21143" spans="1:4" ht="19.5" customHeight="1">
      <c r="A21143" s="6" t="s">
        <v>890</v>
      </c>
    </row>
    <row r="21145" spans="1:4" ht="19.5" customHeight="1">
      <c r="B21145" t="s">
        <v>336</v>
      </c>
    </row>
    <row r="21146" spans="1:4" ht="19.5" customHeight="1">
      <c r="B21146" t="s">
        <v>176</v>
      </c>
      <c r="D21146">
        <v>209</v>
      </c>
    </row>
    <row r="21147" spans="1:4" ht="19.5" customHeight="1">
      <c r="B21147" t="s">
        <v>177</v>
      </c>
      <c r="D21147">
        <v>421</v>
      </c>
    </row>
    <row r="21148" spans="1:4" ht="19.5" customHeight="1">
      <c r="B21148" t="s">
        <v>178</v>
      </c>
      <c r="D21148">
        <v>51</v>
      </c>
    </row>
    <row r="21149" spans="1:4" ht="19.5" customHeight="1">
      <c r="B21149" t="s">
        <v>179</v>
      </c>
      <c r="D21149">
        <v>79</v>
      </c>
    </row>
    <row r="21150" spans="1:4" ht="19.5" customHeight="1">
      <c r="B21150" t="s">
        <v>180</v>
      </c>
      <c r="D21150">
        <v>25</v>
      </c>
    </row>
    <row r="21151" spans="1:4" ht="19.5" customHeight="1">
      <c r="B21151" t="s">
        <v>181</v>
      </c>
      <c r="D21151">
        <v>36</v>
      </c>
    </row>
    <row r="21152" spans="1:4" ht="19.5" customHeight="1">
      <c r="B21152" t="s">
        <v>182</v>
      </c>
      <c r="D21152">
        <v>32</v>
      </c>
    </row>
    <row r="21153" spans="1:4" ht="19.5" customHeight="1">
      <c r="B21153" t="s">
        <v>183</v>
      </c>
      <c r="D21153">
        <v>45</v>
      </c>
    </row>
    <row r="21155" spans="1:4" ht="19.5" customHeight="1">
      <c r="B21155" t="s">
        <v>184</v>
      </c>
    </row>
    <row r="21156" spans="1:4" ht="19.5" customHeight="1">
      <c r="B21156" t="s">
        <v>185</v>
      </c>
      <c r="D21156">
        <v>27</v>
      </c>
    </row>
    <row r="21157" spans="1:4" ht="19.5" customHeight="1">
      <c r="B21157" t="s">
        <v>186</v>
      </c>
      <c r="D21157">
        <v>37</v>
      </c>
    </row>
    <row r="21160" spans="1:4" ht="19.5" customHeight="1">
      <c r="B21160" t="s">
        <v>148</v>
      </c>
    </row>
    <row r="21161" spans="1:4" ht="19.5" customHeight="1">
      <c r="B21161" t="s">
        <v>149</v>
      </c>
    </row>
    <row r="21163" spans="1:4" ht="19.5" customHeight="1">
      <c r="A21163" t="s">
        <v>168</v>
      </c>
    </row>
    <row r="21164" spans="1:4" ht="19.5" customHeight="1">
      <c r="A21164" t="s">
        <v>852</v>
      </c>
    </row>
    <row r="21167" spans="1:4" ht="19.5" customHeight="1">
      <c r="A21167" t="s">
        <v>190</v>
      </c>
    </row>
    <row r="21169" spans="1:4" ht="19.5" customHeight="1">
      <c r="A21169" s="6" t="s">
        <v>891</v>
      </c>
    </row>
    <row r="21171" spans="1:4" ht="19.5" customHeight="1">
      <c r="B21171" t="s">
        <v>336</v>
      </c>
    </row>
    <row r="21172" spans="1:4" ht="19.5" customHeight="1">
      <c r="B21172" t="s">
        <v>176</v>
      </c>
      <c r="D21172">
        <v>72</v>
      </c>
    </row>
    <row r="21173" spans="1:4" ht="19.5" customHeight="1">
      <c r="B21173" t="s">
        <v>177</v>
      </c>
      <c r="D21173">
        <v>143</v>
      </c>
    </row>
    <row r="21174" spans="1:4" ht="19.5" customHeight="1">
      <c r="B21174" t="s">
        <v>178</v>
      </c>
      <c r="D21174">
        <v>16</v>
      </c>
    </row>
    <row r="21175" spans="1:4" ht="19.5" customHeight="1">
      <c r="B21175" t="s">
        <v>179</v>
      </c>
      <c r="D21175">
        <v>28</v>
      </c>
    </row>
    <row r="21176" spans="1:4" ht="19.5" customHeight="1">
      <c r="B21176" t="s">
        <v>180</v>
      </c>
      <c r="D21176">
        <v>15</v>
      </c>
    </row>
    <row r="21177" spans="1:4" ht="19.5" customHeight="1">
      <c r="B21177" t="s">
        <v>181</v>
      </c>
      <c r="D21177">
        <v>18</v>
      </c>
    </row>
    <row r="21178" spans="1:4" ht="19.5" customHeight="1">
      <c r="B21178" t="s">
        <v>182</v>
      </c>
      <c r="D21178">
        <v>7</v>
      </c>
    </row>
    <row r="21179" spans="1:4" ht="19.5" customHeight="1">
      <c r="B21179" t="s">
        <v>183</v>
      </c>
      <c r="D21179">
        <v>10</v>
      </c>
    </row>
    <row r="21181" spans="1:4" ht="19.5" customHeight="1">
      <c r="B21181" t="s">
        <v>184</v>
      </c>
    </row>
    <row r="21182" spans="1:4" ht="19.5" customHeight="1">
      <c r="B21182" t="s">
        <v>185</v>
      </c>
      <c r="D21182">
        <v>13</v>
      </c>
    </row>
    <row r="21183" spans="1:4" ht="19.5" customHeight="1">
      <c r="B21183" t="s">
        <v>186</v>
      </c>
      <c r="D21183">
        <v>16</v>
      </c>
    </row>
    <row r="21186" spans="1:4" ht="19.5" customHeight="1">
      <c r="B21186" t="s">
        <v>148</v>
      </c>
    </row>
    <row r="21187" spans="1:4" ht="19.5" customHeight="1">
      <c r="B21187" t="s">
        <v>149</v>
      </c>
    </row>
    <row r="21189" spans="1:4" ht="19.5" customHeight="1">
      <c r="A21189" t="s">
        <v>168</v>
      </c>
    </row>
    <row r="21190" spans="1:4" ht="19.5" customHeight="1">
      <c r="A21190" t="s">
        <v>852</v>
      </c>
    </row>
    <row r="21192" spans="1:4" ht="19.5" customHeight="1">
      <c r="A21192" t="s">
        <v>190</v>
      </c>
    </row>
    <row r="21194" spans="1:4" ht="19.5" customHeight="1">
      <c r="A21194" s="6" t="s">
        <v>892</v>
      </c>
    </row>
    <row r="21196" spans="1:4" ht="19.5" customHeight="1">
      <c r="B21196" t="s">
        <v>336</v>
      </c>
    </row>
    <row r="21197" spans="1:4" ht="19.5" customHeight="1">
      <c r="B21197" t="s">
        <v>176</v>
      </c>
      <c r="D21197">
        <v>71</v>
      </c>
    </row>
    <row r="21198" spans="1:4" ht="19.5" customHeight="1">
      <c r="B21198" t="s">
        <v>177</v>
      </c>
      <c r="D21198">
        <v>143</v>
      </c>
    </row>
    <row r="21199" spans="1:4" ht="19.5" customHeight="1">
      <c r="B21199" t="s">
        <v>178</v>
      </c>
      <c r="D21199">
        <v>14</v>
      </c>
    </row>
    <row r="21200" spans="1:4" ht="19.5" customHeight="1">
      <c r="B21200" t="s">
        <v>179</v>
      </c>
      <c r="D21200">
        <v>18</v>
      </c>
    </row>
    <row r="21201" spans="1:4" ht="19.5" customHeight="1">
      <c r="B21201" t="s">
        <v>180</v>
      </c>
      <c r="D21201">
        <v>8</v>
      </c>
    </row>
    <row r="21202" spans="1:4" ht="19.5" customHeight="1">
      <c r="B21202" t="s">
        <v>181</v>
      </c>
      <c r="D21202">
        <v>10</v>
      </c>
    </row>
    <row r="21203" spans="1:4" ht="19.5" customHeight="1">
      <c r="B21203" t="s">
        <v>182</v>
      </c>
      <c r="D21203">
        <v>6</v>
      </c>
    </row>
    <row r="21204" spans="1:4" ht="19.5" customHeight="1">
      <c r="B21204" t="s">
        <v>183</v>
      </c>
      <c r="D21204">
        <v>9</v>
      </c>
    </row>
    <row r="21206" spans="1:4" ht="19.5" customHeight="1">
      <c r="B21206" t="s">
        <v>184</v>
      </c>
    </row>
    <row r="21207" spans="1:4" ht="19.5" customHeight="1">
      <c r="B21207" t="s">
        <v>185</v>
      </c>
      <c r="D21207">
        <v>11</v>
      </c>
    </row>
    <row r="21208" spans="1:4" ht="19.5" customHeight="1">
      <c r="B21208" t="s">
        <v>186</v>
      </c>
      <c r="D21208">
        <v>15</v>
      </c>
    </row>
    <row r="21211" spans="1:4" ht="19.5" customHeight="1">
      <c r="B21211" t="s">
        <v>148</v>
      </c>
    </row>
    <row r="21212" spans="1:4" ht="19.5" customHeight="1">
      <c r="B21212" t="s">
        <v>149</v>
      </c>
    </row>
    <row r="21214" spans="1:4" ht="19.5" customHeight="1">
      <c r="A21214" t="s">
        <v>168</v>
      </c>
    </row>
    <row r="21215" spans="1:4" ht="19.5" customHeight="1">
      <c r="A21215" t="s">
        <v>852</v>
      </c>
    </row>
    <row r="21218" spans="1:4" ht="19.5" customHeight="1">
      <c r="A21218" t="s">
        <v>190</v>
      </c>
    </row>
    <row r="21220" spans="1:4" ht="19.5" customHeight="1">
      <c r="A21220" s="6" t="s">
        <v>893</v>
      </c>
    </row>
    <row r="21222" spans="1:4" ht="19.5" customHeight="1">
      <c r="B21222" t="s">
        <v>336</v>
      </c>
    </row>
    <row r="21223" spans="1:4" ht="19.5" customHeight="1">
      <c r="B21223" t="s">
        <v>176</v>
      </c>
      <c r="D21223">
        <v>145</v>
      </c>
    </row>
    <row r="21224" spans="1:4" ht="19.5" customHeight="1">
      <c r="B21224" t="s">
        <v>177</v>
      </c>
      <c r="D21224">
        <v>281</v>
      </c>
    </row>
    <row r="21225" spans="1:4" ht="19.5" customHeight="1">
      <c r="B21225" t="s">
        <v>178</v>
      </c>
      <c r="D21225">
        <v>36</v>
      </c>
    </row>
    <row r="21226" spans="1:4" ht="19.5" customHeight="1">
      <c r="B21226" t="s">
        <v>179</v>
      </c>
      <c r="D21226">
        <v>55</v>
      </c>
    </row>
    <row r="21227" spans="1:4" ht="19.5" customHeight="1">
      <c r="B21227" t="s">
        <v>180</v>
      </c>
      <c r="D21227">
        <v>18</v>
      </c>
    </row>
    <row r="21228" spans="1:4" ht="19.5" customHeight="1">
      <c r="B21228" t="s">
        <v>181</v>
      </c>
      <c r="D21228">
        <v>19</v>
      </c>
    </row>
    <row r="21229" spans="1:4" ht="19.5" customHeight="1">
      <c r="B21229" t="s">
        <v>182</v>
      </c>
      <c r="D21229">
        <v>16</v>
      </c>
    </row>
    <row r="21230" spans="1:4" ht="19.5" customHeight="1">
      <c r="B21230" t="s">
        <v>183</v>
      </c>
      <c r="D21230">
        <v>20</v>
      </c>
    </row>
    <row r="21232" spans="1:4" ht="19.5" customHeight="1">
      <c r="B21232" t="s">
        <v>184</v>
      </c>
    </row>
    <row r="21233" spans="1:4" ht="19.5" customHeight="1">
      <c r="B21233" t="s">
        <v>185</v>
      </c>
      <c r="D21233">
        <v>29</v>
      </c>
    </row>
    <row r="21234" spans="1:4" ht="19.5" customHeight="1">
      <c r="B21234" t="s">
        <v>186</v>
      </c>
      <c r="D21234">
        <v>33</v>
      </c>
    </row>
    <row r="21237" spans="1:4" ht="19.5" customHeight="1">
      <c r="B21237" t="s">
        <v>148</v>
      </c>
    </row>
    <row r="21238" spans="1:4" ht="19.5" customHeight="1">
      <c r="B21238" t="s">
        <v>149</v>
      </c>
    </row>
    <row r="21240" spans="1:4" ht="19.5" customHeight="1">
      <c r="A21240" t="s">
        <v>168</v>
      </c>
    </row>
    <row r="21241" spans="1:4" ht="19.5" customHeight="1">
      <c r="A21241" t="s">
        <v>852</v>
      </c>
    </row>
    <row r="21244" spans="1:4" ht="19.5" customHeight="1">
      <c r="A21244" t="s">
        <v>190</v>
      </c>
    </row>
    <row r="21246" spans="1:4" ht="19.5" customHeight="1">
      <c r="A21246" s="6" t="s">
        <v>894</v>
      </c>
    </row>
    <row r="21248" spans="1:4" ht="19.5" customHeight="1">
      <c r="B21248" t="s">
        <v>336</v>
      </c>
    </row>
    <row r="21249" spans="2:4" ht="19.5" customHeight="1">
      <c r="B21249" t="s">
        <v>176</v>
      </c>
      <c r="D21249">
        <v>314</v>
      </c>
    </row>
    <row r="21250" spans="2:4" ht="19.5" customHeight="1">
      <c r="B21250" t="s">
        <v>177</v>
      </c>
      <c r="D21250">
        <v>579</v>
      </c>
    </row>
    <row r="21251" spans="2:4" ht="19.5" customHeight="1">
      <c r="B21251" t="s">
        <v>178</v>
      </c>
      <c r="D21251">
        <v>62</v>
      </c>
    </row>
    <row r="21252" spans="2:4" ht="19.5" customHeight="1">
      <c r="B21252" t="s">
        <v>179</v>
      </c>
      <c r="D21252">
        <v>92</v>
      </c>
    </row>
    <row r="21253" spans="2:4" ht="19.5" customHeight="1">
      <c r="B21253" t="s">
        <v>180</v>
      </c>
      <c r="D21253">
        <v>45</v>
      </c>
    </row>
    <row r="21254" spans="2:4" ht="19.5" customHeight="1">
      <c r="B21254" t="s">
        <v>181</v>
      </c>
      <c r="D21254">
        <v>67</v>
      </c>
    </row>
    <row r="21255" spans="2:4" ht="19.5" customHeight="1">
      <c r="B21255" t="s">
        <v>182</v>
      </c>
      <c r="D21255">
        <v>39</v>
      </c>
    </row>
    <row r="21256" spans="2:4" ht="19.5" customHeight="1">
      <c r="B21256" t="s">
        <v>183</v>
      </c>
      <c r="D21256">
        <v>49</v>
      </c>
    </row>
    <row r="21258" spans="2:4" ht="19.5" customHeight="1">
      <c r="B21258" t="s">
        <v>184</v>
      </c>
    </row>
    <row r="21259" spans="2:4" ht="19.5" customHeight="1">
      <c r="B21259" t="s">
        <v>185</v>
      </c>
      <c r="D21259">
        <v>35</v>
      </c>
    </row>
    <row r="21260" spans="2:4" ht="19.5" customHeight="1">
      <c r="B21260" t="s">
        <v>186</v>
      </c>
      <c r="D21260">
        <v>39</v>
      </c>
    </row>
    <row r="21263" spans="2:4" ht="19.5" customHeight="1">
      <c r="B21263" t="s">
        <v>148</v>
      </c>
      <c r="D21263">
        <v>1078</v>
      </c>
    </row>
    <row r="21264" spans="2:4" ht="19.5" customHeight="1">
      <c r="B21264" t="s">
        <v>149</v>
      </c>
      <c r="D21264">
        <v>1563</v>
      </c>
    </row>
    <row r="21266" spans="1:4" ht="19.5" customHeight="1">
      <c r="A21266" t="s">
        <v>168</v>
      </c>
    </row>
    <row r="21267" spans="1:4" ht="19.5" customHeight="1">
      <c r="A21267" t="s">
        <v>852</v>
      </c>
    </row>
    <row r="21270" spans="1:4" ht="19.5" customHeight="1">
      <c r="A21270" t="s">
        <v>190</v>
      </c>
    </row>
    <row r="21272" spans="1:4" ht="19.5" customHeight="1">
      <c r="A21272" s="6" t="s">
        <v>895</v>
      </c>
    </row>
    <row r="21274" spans="1:4" ht="19.5" customHeight="1">
      <c r="B21274" t="s">
        <v>336</v>
      </c>
    </row>
    <row r="21275" spans="1:4" ht="19.5" customHeight="1">
      <c r="B21275" t="s">
        <v>176</v>
      </c>
      <c r="D21275">
        <v>128</v>
      </c>
    </row>
    <row r="21276" spans="1:4" ht="19.5" customHeight="1">
      <c r="B21276" t="s">
        <v>177</v>
      </c>
      <c r="D21276">
        <v>225</v>
      </c>
    </row>
    <row r="21277" spans="1:4" ht="19.5" customHeight="1">
      <c r="B21277" t="s">
        <v>178</v>
      </c>
      <c r="D21277">
        <v>23</v>
      </c>
    </row>
    <row r="21278" spans="1:4" ht="19.5" customHeight="1">
      <c r="B21278" t="s">
        <v>179</v>
      </c>
      <c r="D21278">
        <v>33</v>
      </c>
    </row>
    <row r="21279" spans="1:4" ht="19.5" customHeight="1">
      <c r="B21279" t="s">
        <v>180</v>
      </c>
      <c r="D21279">
        <v>18</v>
      </c>
    </row>
    <row r="21280" spans="1:4" ht="19.5" customHeight="1">
      <c r="B21280" t="s">
        <v>181</v>
      </c>
      <c r="D21280">
        <v>28</v>
      </c>
    </row>
    <row r="21281" spans="1:4" ht="19.5" customHeight="1">
      <c r="B21281" t="s">
        <v>182</v>
      </c>
      <c r="D21281">
        <v>11</v>
      </c>
    </row>
    <row r="21282" spans="1:4" ht="19.5" customHeight="1">
      <c r="B21282" t="s">
        <v>183</v>
      </c>
      <c r="D21282">
        <v>15</v>
      </c>
    </row>
    <row r="21284" spans="1:4" ht="19.5" customHeight="1">
      <c r="B21284" t="s">
        <v>184</v>
      </c>
    </row>
    <row r="21285" spans="1:4" ht="19.5" customHeight="1">
      <c r="B21285" t="s">
        <v>185</v>
      </c>
      <c r="D21285">
        <v>6</v>
      </c>
    </row>
    <row r="21286" spans="1:4" ht="19.5" customHeight="1">
      <c r="B21286" t="s">
        <v>186</v>
      </c>
      <c r="D21286">
        <v>8</v>
      </c>
    </row>
    <row r="21289" spans="1:4" ht="19.5" customHeight="1">
      <c r="B21289" t="s">
        <v>148</v>
      </c>
      <c r="D21289">
        <v>447</v>
      </c>
    </row>
    <row r="21290" spans="1:4" ht="19.5" customHeight="1">
      <c r="B21290" t="s">
        <v>149</v>
      </c>
      <c r="D21290">
        <v>621</v>
      </c>
    </row>
    <row r="21292" spans="1:4" ht="19.5" customHeight="1">
      <c r="A21292" t="s">
        <v>168</v>
      </c>
    </row>
    <row r="21293" spans="1:4" ht="19.5" customHeight="1">
      <c r="A21293" t="s">
        <v>852</v>
      </c>
    </row>
    <row r="21295" spans="1:4" ht="19.5" customHeight="1">
      <c r="A21295" t="s">
        <v>190</v>
      </c>
    </row>
    <row r="21297" spans="1:4" ht="19.5" customHeight="1">
      <c r="A21297" s="6" t="s">
        <v>896</v>
      </c>
    </row>
    <row r="21299" spans="1:4" ht="19.5" customHeight="1">
      <c r="B21299" t="s">
        <v>336</v>
      </c>
    </row>
    <row r="21300" spans="1:4" ht="19.5" customHeight="1">
      <c r="B21300" t="s">
        <v>176</v>
      </c>
      <c r="D21300">
        <v>140</v>
      </c>
    </row>
    <row r="21301" spans="1:4" ht="19.5" customHeight="1">
      <c r="B21301" t="s">
        <v>177</v>
      </c>
      <c r="D21301">
        <v>254</v>
      </c>
    </row>
    <row r="21302" spans="1:4" ht="19.5" customHeight="1">
      <c r="B21302" t="s">
        <v>178</v>
      </c>
      <c r="D21302">
        <v>17</v>
      </c>
    </row>
    <row r="21303" spans="1:4" ht="19.5" customHeight="1">
      <c r="B21303" t="s">
        <v>179</v>
      </c>
      <c r="D21303">
        <v>31</v>
      </c>
    </row>
    <row r="21304" spans="1:4" ht="19.5" customHeight="1">
      <c r="B21304" t="s">
        <v>180</v>
      </c>
      <c r="D21304">
        <v>16</v>
      </c>
    </row>
    <row r="21305" spans="1:4" ht="19.5" customHeight="1">
      <c r="B21305" t="s">
        <v>181</v>
      </c>
      <c r="D21305">
        <v>22</v>
      </c>
    </row>
    <row r="21306" spans="1:4" ht="19.5" customHeight="1">
      <c r="B21306" t="s">
        <v>182</v>
      </c>
      <c r="D21306">
        <v>17</v>
      </c>
    </row>
    <row r="21307" spans="1:4" ht="19.5" customHeight="1">
      <c r="B21307" t="s">
        <v>183</v>
      </c>
      <c r="D21307">
        <v>17</v>
      </c>
    </row>
    <row r="21309" spans="1:4" ht="19.5" customHeight="1">
      <c r="B21309" t="s">
        <v>184</v>
      </c>
    </row>
    <row r="21310" spans="1:4" ht="19.5" customHeight="1">
      <c r="B21310" t="s">
        <v>185</v>
      </c>
      <c r="D21310">
        <v>6</v>
      </c>
    </row>
    <row r="21311" spans="1:4" ht="19.5" customHeight="1">
      <c r="B21311" t="s">
        <v>186</v>
      </c>
      <c r="D21311">
        <v>7</v>
      </c>
    </row>
    <row r="21314" spans="1:4" ht="19.5" customHeight="1">
      <c r="B21314" t="s">
        <v>148</v>
      </c>
      <c r="D21314">
        <v>439</v>
      </c>
    </row>
    <row r="21315" spans="1:4" ht="19.5" customHeight="1">
      <c r="B21315" t="s">
        <v>149</v>
      </c>
      <c r="D21315">
        <v>629</v>
      </c>
    </row>
    <row r="21317" spans="1:4" ht="19.5" customHeight="1">
      <c r="A21317" t="s">
        <v>168</v>
      </c>
    </row>
    <row r="21318" spans="1:4" ht="19.5" customHeight="1">
      <c r="A21318" t="s">
        <v>852</v>
      </c>
    </row>
    <row r="21321" spans="1:4" ht="19.5" customHeight="1">
      <c r="A21321" t="s">
        <v>190</v>
      </c>
    </row>
    <row r="21323" spans="1:4" ht="19.5" customHeight="1">
      <c r="A21323" s="6" t="s">
        <v>897</v>
      </c>
    </row>
    <row r="21325" spans="1:4" ht="19.5" customHeight="1">
      <c r="B21325" t="s">
        <v>336</v>
      </c>
    </row>
    <row r="21326" spans="1:4" ht="19.5" customHeight="1">
      <c r="B21326" t="s">
        <v>176</v>
      </c>
      <c r="D21326">
        <v>211</v>
      </c>
    </row>
    <row r="21327" spans="1:4" ht="19.5" customHeight="1">
      <c r="B21327" t="s">
        <v>177</v>
      </c>
      <c r="D21327">
        <v>416</v>
      </c>
    </row>
    <row r="21328" spans="1:4" ht="19.5" customHeight="1">
      <c r="B21328" t="s">
        <v>178</v>
      </c>
      <c r="D21328">
        <v>46</v>
      </c>
    </row>
    <row r="21329" spans="1:4" ht="19.5" customHeight="1">
      <c r="B21329" t="s">
        <v>179</v>
      </c>
      <c r="D21329">
        <v>65</v>
      </c>
    </row>
    <row r="21330" spans="1:4" ht="19.5" customHeight="1">
      <c r="B21330" t="s">
        <v>180</v>
      </c>
      <c r="D21330">
        <v>35</v>
      </c>
    </row>
    <row r="21331" spans="1:4" ht="19.5" customHeight="1">
      <c r="B21331" t="s">
        <v>181</v>
      </c>
      <c r="D21331">
        <v>42</v>
      </c>
    </row>
    <row r="21332" spans="1:4" ht="19.5" customHeight="1">
      <c r="B21332" t="s">
        <v>182</v>
      </c>
      <c r="D21332">
        <v>22</v>
      </c>
    </row>
    <row r="21333" spans="1:4" ht="19.5" customHeight="1">
      <c r="B21333" t="s">
        <v>183</v>
      </c>
      <c r="D21333">
        <v>24</v>
      </c>
    </row>
    <row r="21335" spans="1:4" ht="19.5" customHeight="1">
      <c r="B21335" t="s">
        <v>184</v>
      </c>
    </row>
    <row r="21336" spans="1:4" ht="19.5" customHeight="1">
      <c r="B21336" t="s">
        <v>185</v>
      </c>
      <c r="D21336">
        <v>24</v>
      </c>
    </row>
    <row r="21337" spans="1:4" ht="19.5" customHeight="1">
      <c r="B21337" t="s">
        <v>186</v>
      </c>
      <c r="D21337">
        <v>26</v>
      </c>
    </row>
    <row r="21340" spans="1:4" ht="19.5" customHeight="1">
      <c r="B21340" t="s">
        <v>148</v>
      </c>
      <c r="D21340">
        <v>807</v>
      </c>
    </row>
    <row r="21341" spans="1:4" ht="19.5" customHeight="1">
      <c r="B21341" t="s">
        <v>149</v>
      </c>
      <c r="D21341">
        <v>1129</v>
      </c>
    </row>
    <row r="21343" spans="1:4" ht="19.5" customHeight="1">
      <c r="A21343" t="s">
        <v>168</v>
      </c>
    </row>
    <row r="21344" spans="1:4" ht="19.5" customHeight="1">
      <c r="A21344" t="s">
        <v>852</v>
      </c>
    </row>
    <row r="21348" spans="1:4" ht="19.5" customHeight="1">
      <c r="A21348" t="s">
        <v>190</v>
      </c>
    </row>
    <row r="21350" spans="1:4" ht="19.5" customHeight="1">
      <c r="A21350" s="6" t="s">
        <v>898</v>
      </c>
    </row>
    <row r="21352" spans="1:4" ht="19.5" customHeight="1">
      <c r="B21352" t="s">
        <v>336</v>
      </c>
    </row>
    <row r="21353" spans="1:4" ht="19.5" customHeight="1">
      <c r="B21353" t="s">
        <v>176</v>
      </c>
      <c r="D21353">
        <v>208</v>
      </c>
    </row>
    <row r="21354" spans="1:4" ht="19.5" customHeight="1">
      <c r="B21354" t="s">
        <v>177</v>
      </c>
      <c r="D21354">
        <v>420</v>
      </c>
    </row>
    <row r="21355" spans="1:4" ht="19.5" customHeight="1">
      <c r="B21355" t="s">
        <v>178</v>
      </c>
      <c r="D21355">
        <v>51</v>
      </c>
    </row>
    <row r="21356" spans="1:4" ht="19.5" customHeight="1">
      <c r="B21356" t="s">
        <v>179</v>
      </c>
      <c r="D21356">
        <v>79</v>
      </c>
    </row>
    <row r="21357" spans="1:4" ht="19.5" customHeight="1">
      <c r="B21357" t="s">
        <v>180</v>
      </c>
      <c r="D21357">
        <v>25</v>
      </c>
    </row>
    <row r="21358" spans="1:4" ht="19.5" customHeight="1">
      <c r="B21358" t="s">
        <v>181</v>
      </c>
      <c r="D21358">
        <v>36</v>
      </c>
    </row>
    <row r="21359" spans="1:4" ht="19.5" customHeight="1">
      <c r="B21359" t="s">
        <v>182</v>
      </c>
      <c r="D21359">
        <v>57</v>
      </c>
    </row>
    <row r="21360" spans="1:4" ht="19.5" customHeight="1">
      <c r="B21360" t="s">
        <v>183</v>
      </c>
      <c r="D21360">
        <v>81</v>
      </c>
    </row>
    <row r="21362" spans="1:4" ht="19.5" customHeight="1">
      <c r="B21362" t="s">
        <v>184</v>
      </c>
    </row>
    <row r="21363" spans="1:4" ht="19.5" customHeight="1">
      <c r="B21363" t="s">
        <v>185</v>
      </c>
      <c r="D21363">
        <v>27</v>
      </c>
    </row>
    <row r="21364" spans="1:4" ht="19.5" customHeight="1">
      <c r="B21364" t="s">
        <v>186</v>
      </c>
      <c r="D21364">
        <v>37</v>
      </c>
    </row>
    <row r="21367" spans="1:4" ht="19.5" customHeight="1">
      <c r="B21367" t="s">
        <v>148</v>
      </c>
    </row>
    <row r="21368" spans="1:4" ht="19.5" customHeight="1">
      <c r="B21368" t="s">
        <v>149</v>
      </c>
    </row>
    <row r="21370" spans="1:4" ht="19.5" customHeight="1">
      <c r="A21370" t="s">
        <v>168</v>
      </c>
    </row>
    <row r="21371" spans="1:4" ht="19.5" customHeight="1">
      <c r="A21371" t="s">
        <v>852</v>
      </c>
    </row>
    <row r="21374" spans="1:4" ht="19.5" customHeight="1">
      <c r="A21374" t="s">
        <v>190</v>
      </c>
    </row>
    <row r="21376" spans="1:4" ht="19.5" customHeight="1">
      <c r="A21376" s="6" t="s">
        <v>899</v>
      </c>
    </row>
    <row r="21378" spans="2:4" ht="19.5" customHeight="1">
      <c r="B21378" t="s">
        <v>336</v>
      </c>
    </row>
    <row r="21379" spans="2:4" ht="19.5" customHeight="1">
      <c r="B21379" t="s">
        <v>176</v>
      </c>
      <c r="D21379">
        <v>50</v>
      </c>
    </row>
    <row r="21380" spans="2:4" ht="19.5" customHeight="1">
      <c r="B21380" t="s">
        <v>177</v>
      </c>
      <c r="D21380">
        <v>113</v>
      </c>
    </row>
    <row r="21381" spans="2:4" ht="19.5" customHeight="1">
      <c r="B21381" t="s">
        <v>178</v>
      </c>
      <c r="D21381">
        <v>10</v>
      </c>
    </row>
    <row r="21382" spans="2:4" ht="19.5" customHeight="1">
      <c r="B21382" t="s">
        <v>179</v>
      </c>
      <c r="D21382">
        <v>12</v>
      </c>
    </row>
    <row r="21383" spans="2:4" ht="19.5" customHeight="1">
      <c r="B21383" t="s">
        <v>180</v>
      </c>
      <c r="D21383">
        <v>10</v>
      </c>
    </row>
    <row r="21384" spans="2:4" ht="19.5" customHeight="1">
      <c r="B21384" t="s">
        <v>181</v>
      </c>
      <c r="D21384">
        <v>15</v>
      </c>
    </row>
    <row r="21385" spans="2:4" ht="19.5" customHeight="1">
      <c r="B21385" t="s">
        <v>182</v>
      </c>
      <c r="D21385">
        <v>25</v>
      </c>
    </row>
    <row r="21386" spans="2:4" ht="19.5" customHeight="1">
      <c r="B21386" t="s">
        <v>183</v>
      </c>
      <c r="D21386">
        <v>33</v>
      </c>
    </row>
    <row r="21388" spans="2:4" ht="19.5" customHeight="1">
      <c r="B21388" t="s">
        <v>184</v>
      </c>
    </row>
    <row r="21389" spans="2:4" ht="19.5" customHeight="1">
      <c r="B21389" t="s">
        <v>185</v>
      </c>
      <c r="D21389">
        <v>9</v>
      </c>
    </row>
    <row r="21390" spans="2:4" ht="19.5" customHeight="1">
      <c r="B21390" t="s">
        <v>186</v>
      </c>
      <c r="D21390">
        <v>10</v>
      </c>
    </row>
    <row r="21393" spans="1:4" ht="19.5" customHeight="1">
      <c r="B21393" t="s">
        <v>148</v>
      </c>
    </row>
    <row r="21394" spans="1:4" ht="19.5" customHeight="1">
      <c r="B21394" t="s">
        <v>149</v>
      </c>
    </row>
    <row r="21396" spans="1:4" ht="19.5" customHeight="1">
      <c r="A21396" t="s">
        <v>168</v>
      </c>
    </row>
    <row r="21397" spans="1:4" ht="19.5" customHeight="1">
      <c r="A21397" t="s">
        <v>852</v>
      </c>
    </row>
    <row r="21399" spans="1:4" ht="19.5" customHeight="1">
      <c r="A21399" t="s">
        <v>190</v>
      </c>
    </row>
    <row r="21401" spans="1:4" ht="19.5" customHeight="1">
      <c r="A21401" s="6" t="s">
        <v>900</v>
      </c>
    </row>
    <row r="21403" spans="1:4" ht="19.5" customHeight="1">
      <c r="B21403" t="s">
        <v>336</v>
      </c>
    </row>
    <row r="21404" spans="1:4" ht="19.5" customHeight="1">
      <c r="B21404" t="s">
        <v>176</v>
      </c>
      <c r="D21404">
        <v>58</v>
      </c>
    </row>
    <row r="21405" spans="1:4" ht="19.5" customHeight="1">
      <c r="B21405" t="s">
        <v>177</v>
      </c>
      <c r="D21405">
        <v>116</v>
      </c>
    </row>
    <row r="21406" spans="1:4" ht="19.5" customHeight="1">
      <c r="B21406" t="s">
        <v>178</v>
      </c>
      <c r="D21406">
        <v>10</v>
      </c>
    </row>
    <row r="21407" spans="1:4" ht="19.5" customHeight="1">
      <c r="B21407" t="s">
        <v>179</v>
      </c>
      <c r="D21407">
        <v>13</v>
      </c>
    </row>
    <row r="21408" spans="1:4" ht="19.5" customHeight="1">
      <c r="B21408" t="s">
        <v>180</v>
      </c>
      <c r="D21408">
        <v>9</v>
      </c>
    </row>
    <row r="21409" spans="1:4" ht="19.5" customHeight="1">
      <c r="B21409" t="s">
        <v>181</v>
      </c>
      <c r="D21409">
        <v>12</v>
      </c>
    </row>
    <row r="21410" spans="1:4" ht="19.5" customHeight="1">
      <c r="B21410" t="s">
        <v>182</v>
      </c>
      <c r="D21410">
        <v>9</v>
      </c>
    </row>
    <row r="21411" spans="1:4" ht="19.5" customHeight="1">
      <c r="B21411" t="s">
        <v>183</v>
      </c>
      <c r="D21411">
        <v>10</v>
      </c>
    </row>
    <row r="21413" spans="1:4" ht="19.5" customHeight="1">
      <c r="B21413" t="s">
        <v>184</v>
      </c>
    </row>
    <row r="21414" spans="1:4" ht="19.5" customHeight="1">
      <c r="B21414" t="s">
        <v>185</v>
      </c>
      <c r="D21414">
        <v>13</v>
      </c>
    </row>
    <row r="21415" spans="1:4" ht="19.5" customHeight="1">
      <c r="B21415" t="s">
        <v>186</v>
      </c>
      <c r="D21415">
        <v>14</v>
      </c>
    </row>
    <row r="21418" spans="1:4" ht="19.5" customHeight="1">
      <c r="B21418" t="s">
        <v>148</v>
      </c>
    </row>
    <row r="21419" spans="1:4" ht="19.5" customHeight="1">
      <c r="B21419" t="s">
        <v>149</v>
      </c>
    </row>
    <row r="21421" spans="1:4" ht="19.5" customHeight="1">
      <c r="A21421" t="s">
        <v>168</v>
      </c>
    </row>
    <row r="21422" spans="1:4" ht="19.5" customHeight="1">
      <c r="A21422" t="s">
        <v>852</v>
      </c>
    </row>
    <row r="21425" spans="1:4" ht="19.5" customHeight="1">
      <c r="A21425" t="s">
        <v>190</v>
      </c>
    </row>
    <row r="21427" spans="1:4" ht="19.5" customHeight="1">
      <c r="A21427" s="6" t="s">
        <v>901</v>
      </c>
    </row>
    <row r="21429" spans="1:4" ht="19.5" customHeight="1">
      <c r="B21429" t="s">
        <v>336</v>
      </c>
    </row>
    <row r="21430" spans="1:4" ht="19.5" customHeight="1">
      <c r="B21430" t="s">
        <v>176</v>
      </c>
      <c r="D21430">
        <v>109</v>
      </c>
    </row>
    <row r="21431" spans="1:4" ht="19.5" customHeight="1">
      <c r="B21431" t="s">
        <v>177</v>
      </c>
      <c r="D21431">
        <v>222</v>
      </c>
    </row>
    <row r="21432" spans="1:4" ht="19.5" customHeight="1">
      <c r="B21432" t="s">
        <v>178</v>
      </c>
      <c r="D21432">
        <v>24</v>
      </c>
    </row>
    <row r="21433" spans="1:4" ht="19.5" customHeight="1">
      <c r="B21433" t="s">
        <v>179</v>
      </c>
      <c r="D21433">
        <v>32</v>
      </c>
    </row>
    <row r="21434" spans="1:4" ht="19.5" customHeight="1">
      <c r="B21434" t="s">
        <v>180</v>
      </c>
      <c r="D21434">
        <v>16</v>
      </c>
    </row>
    <row r="21435" spans="1:4" ht="19.5" customHeight="1">
      <c r="B21435" t="s">
        <v>181</v>
      </c>
      <c r="D21435">
        <v>25</v>
      </c>
    </row>
    <row r="21436" spans="1:4" ht="19.5" customHeight="1">
      <c r="B21436" t="s">
        <v>182</v>
      </c>
      <c r="D21436">
        <v>19</v>
      </c>
    </row>
    <row r="21437" spans="1:4" ht="19.5" customHeight="1">
      <c r="B21437" t="s">
        <v>183</v>
      </c>
      <c r="D21437">
        <v>25</v>
      </c>
    </row>
    <row r="21439" spans="1:4" ht="19.5" customHeight="1">
      <c r="B21439" t="s">
        <v>184</v>
      </c>
    </row>
    <row r="21440" spans="1:4" ht="19.5" customHeight="1">
      <c r="B21440" t="s">
        <v>185</v>
      </c>
      <c r="D21440">
        <v>22</v>
      </c>
    </row>
    <row r="21441" spans="1:4" ht="19.5" customHeight="1">
      <c r="B21441" t="s">
        <v>186</v>
      </c>
      <c r="D21441">
        <v>30</v>
      </c>
    </row>
    <row r="21444" spans="1:4" ht="19.5" customHeight="1">
      <c r="B21444" t="s">
        <v>148</v>
      </c>
    </row>
    <row r="21445" spans="1:4" ht="19.5" customHeight="1">
      <c r="B21445" t="s">
        <v>149</v>
      </c>
    </row>
    <row r="21447" spans="1:4" ht="19.5" customHeight="1">
      <c r="A21447" t="s">
        <v>168</v>
      </c>
    </row>
    <row r="21448" spans="1:4" ht="19.5" customHeight="1">
      <c r="A21448" t="s">
        <v>852</v>
      </c>
    </row>
    <row r="21451" spans="1:4" ht="19.5" customHeight="1">
      <c r="A21451" t="s">
        <v>190</v>
      </c>
    </row>
    <row r="21453" spans="1:4" ht="19.5" customHeight="1">
      <c r="A21453" s="6" t="s">
        <v>902</v>
      </c>
    </row>
    <row r="21455" spans="1:4" ht="19.5" customHeight="1">
      <c r="B21455" t="s">
        <v>336</v>
      </c>
    </row>
    <row r="21456" spans="1:4" ht="19.5" customHeight="1">
      <c r="B21456" t="s">
        <v>176</v>
      </c>
      <c r="D21456">
        <v>1289</v>
      </c>
    </row>
    <row r="21457" spans="2:4" ht="19.5" customHeight="1">
      <c r="B21457" t="s">
        <v>177</v>
      </c>
      <c r="D21457">
        <v>2989</v>
      </c>
    </row>
    <row r="21458" spans="2:4" ht="19.5" customHeight="1">
      <c r="B21458" t="s">
        <v>178</v>
      </c>
      <c r="D21458">
        <v>965</v>
      </c>
    </row>
    <row r="21459" spans="2:4" ht="19.5" customHeight="1">
      <c r="B21459" t="s">
        <v>179</v>
      </c>
      <c r="D21459">
        <v>1863</v>
      </c>
    </row>
    <row r="21460" spans="2:4" ht="19.5" customHeight="1">
      <c r="B21460" t="s">
        <v>180</v>
      </c>
      <c r="D21460">
        <v>771</v>
      </c>
    </row>
    <row r="21461" spans="2:4" ht="19.5" customHeight="1">
      <c r="B21461" t="s">
        <v>181</v>
      </c>
      <c r="D21461">
        <v>1674</v>
      </c>
    </row>
    <row r="21462" spans="2:4" ht="19.5" customHeight="1">
      <c r="B21462" t="s">
        <v>182</v>
      </c>
      <c r="D21462">
        <v>590</v>
      </c>
    </row>
    <row r="21463" spans="2:4" ht="19.5" customHeight="1">
      <c r="B21463" t="s">
        <v>183</v>
      </c>
      <c r="D21463">
        <v>1232</v>
      </c>
    </row>
    <row r="21465" spans="2:4" ht="19.5" customHeight="1">
      <c r="B21465" t="s">
        <v>184</v>
      </c>
    </row>
    <row r="21466" spans="2:4" ht="19.5" customHeight="1">
      <c r="B21466" t="s">
        <v>185</v>
      </c>
      <c r="D21466">
        <v>919</v>
      </c>
    </row>
    <row r="21467" spans="2:4" ht="19.5" customHeight="1">
      <c r="B21467" t="s">
        <v>186</v>
      </c>
      <c r="D21467">
        <v>1618</v>
      </c>
    </row>
    <row r="21470" spans="2:4" ht="19.5" customHeight="1">
      <c r="B21470" t="s">
        <v>148</v>
      </c>
      <c r="D21470">
        <v>17699</v>
      </c>
    </row>
    <row r="21471" spans="2:4" ht="19.5" customHeight="1">
      <c r="B21471" t="s">
        <v>149</v>
      </c>
    </row>
    <row r="21473" spans="1:4" ht="19.5" customHeight="1">
      <c r="A21473" t="s">
        <v>168</v>
      </c>
    </row>
    <row r="21474" spans="1:4" ht="19.5" customHeight="1">
      <c r="A21474" t="s">
        <v>852</v>
      </c>
    </row>
    <row r="21477" spans="1:4" ht="19.5" customHeight="1">
      <c r="A21477" t="s">
        <v>190</v>
      </c>
    </row>
    <row r="21479" spans="1:4" ht="19.5" customHeight="1">
      <c r="A21479" s="6" t="s">
        <v>903</v>
      </c>
    </row>
    <row r="21481" spans="1:4" ht="19.5" customHeight="1">
      <c r="B21481" t="s">
        <v>336</v>
      </c>
    </row>
    <row r="21482" spans="1:4" ht="19.5" customHeight="1">
      <c r="B21482" t="s">
        <v>176</v>
      </c>
      <c r="D21482">
        <v>21</v>
      </c>
    </row>
    <row r="21483" spans="1:4" ht="19.5" customHeight="1">
      <c r="B21483" t="s">
        <v>177</v>
      </c>
      <c r="D21483">
        <v>31</v>
      </c>
    </row>
    <row r="21484" spans="1:4" ht="19.5" customHeight="1">
      <c r="B21484" t="s">
        <v>178</v>
      </c>
      <c r="D21484">
        <v>13</v>
      </c>
    </row>
    <row r="21485" spans="1:4" ht="19.5" customHeight="1">
      <c r="B21485" t="s">
        <v>179</v>
      </c>
      <c r="D21485">
        <v>38</v>
      </c>
    </row>
    <row r="21486" spans="1:4" ht="19.5" customHeight="1">
      <c r="B21486" t="s">
        <v>180</v>
      </c>
      <c r="D21486">
        <v>14</v>
      </c>
    </row>
    <row r="21487" spans="1:4" ht="19.5" customHeight="1">
      <c r="B21487" t="s">
        <v>181</v>
      </c>
      <c r="D21487">
        <v>27</v>
      </c>
    </row>
    <row r="21488" spans="1:4" ht="19.5" customHeight="1">
      <c r="B21488" t="s">
        <v>182</v>
      </c>
      <c r="D21488">
        <v>5</v>
      </c>
    </row>
    <row r="21489" spans="1:4" ht="19.5" customHeight="1">
      <c r="B21489" t="s">
        <v>183</v>
      </c>
      <c r="D21489">
        <v>15</v>
      </c>
    </row>
    <row r="21491" spans="1:4" ht="19.5" customHeight="1">
      <c r="B21491" t="s">
        <v>184</v>
      </c>
    </row>
    <row r="21492" spans="1:4" ht="19.5" customHeight="1">
      <c r="B21492" t="s">
        <v>185</v>
      </c>
      <c r="D21492">
        <v>5</v>
      </c>
    </row>
    <row r="21493" spans="1:4" ht="19.5" customHeight="1">
      <c r="B21493" t="s">
        <v>186</v>
      </c>
      <c r="D21493">
        <v>15</v>
      </c>
    </row>
    <row r="21496" spans="1:4" ht="19.5" customHeight="1">
      <c r="B21496" t="s">
        <v>148</v>
      </c>
      <c r="D21496">
        <v>139</v>
      </c>
    </row>
    <row r="21497" spans="1:4" ht="19.5" customHeight="1">
      <c r="B21497" t="s">
        <v>149</v>
      </c>
      <c r="D21497">
        <v>286</v>
      </c>
    </row>
    <row r="21499" spans="1:4" ht="19.5" customHeight="1">
      <c r="A21499" t="s">
        <v>168</v>
      </c>
    </row>
    <row r="21500" spans="1:4" ht="19.5" customHeight="1">
      <c r="A21500" t="s">
        <v>852</v>
      </c>
    </row>
    <row r="21502" spans="1:4" ht="19.5" customHeight="1">
      <c r="A21502" t="s">
        <v>190</v>
      </c>
    </row>
    <row r="21504" spans="1:4" ht="19.5" customHeight="1">
      <c r="A21504" s="6" t="s">
        <v>904</v>
      </c>
    </row>
    <row r="21506" spans="2:4" ht="19.5" customHeight="1">
      <c r="B21506" t="s">
        <v>336</v>
      </c>
    </row>
    <row r="21507" spans="2:4" ht="19.5" customHeight="1">
      <c r="B21507" t="s">
        <v>176</v>
      </c>
      <c r="D21507">
        <v>418</v>
      </c>
    </row>
    <row r="21508" spans="2:4" ht="19.5" customHeight="1">
      <c r="B21508" t="s">
        <v>177</v>
      </c>
      <c r="D21508">
        <v>1067</v>
      </c>
    </row>
    <row r="21509" spans="2:4" ht="19.5" customHeight="1">
      <c r="B21509" t="s">
        <v>178</v>
      </c>
      <c r="D21509">
        <v>373</v>
      </c>
    </row>
    <row r="21510" spans="2:4" ht="19.5" customHeight="1">
      <c r="B21510" t="s">
        <v>179</v>
      </c>
      <c r="D21510">
        <v>767</v>
      </c>
    </row>
    <row r="21511" spans="2:4" ht="19.5" customHeight="1">
      <c r="B21511" t="s">
        <v>180</v>
      </c>
      <c r="D21511">
        <v>338</v>
      </c>
    </row>
    <row r="21512" spans="2:4" ht="19.5" customHeight="1">
      <c r="B21512" t="s">
        <v>181</v>
      </c>
      <c r="D21512">
        <v>619</v>
      </c>
    </row>
    <row r="21513" spans="2:4" ht="19.5" customHeight="1">
      <c r="B21513" t="s">
        <v>182</v>
      </c>
      <c r="D21513">
        <v>275</v>
      </c>
    </row>
    <row r="21514" spans="2:4" ht="19.5" customHeight="1">
      <c r="B21514" t="s">
        <v>183</v>
      </c>
      <c r="D21514">
        <v>579</v>
      </c>
    </row>
    <row r="21516" spans="2:4" ht="19.5" customHeight="1">
      <c r="B21516" t="s">
        <v>184</v>
      </c>
    </row>
    <row r="21517" spans="2:4" ht="19.5" customHeight="1">
      <c r="B21517" t="s">
        <v>185</v>
      </c>
      <c r="D21517">
        <v>467</v>
      </c>
    </row>
    <row r="21518" spans="2:4" ht="19.5" customHeight="1">
      <c r="B21518" t="s">
        <v>186</v>
      </c>
      <c r="D21518">
        <v>826</v>
      </c>
    </row>
    <row r="21521" spans="1:4" ht="19.5" customHeight="1">
      <c r="B21521" t="s">
        <v>148</v>
      </c>
      <c r="D21521">
        <v>6158</v>
      </c>
    </row>
    <row r="21522" spans="1:4" ht="19.5" customHeight="1">
      <c r="B21522" t="s">
        <v>149</v>
      </c>
      <c r="D21522">
        <v>12344</v>
      </c>
    </row>
    <row r="21524" spans="1:4" ht="19.5" customHeight="1">
      <c r="A21524" t="s">
        <v>168</v>
      </c>
    </row>
    <row r="21525" spans="1:4" ht="19.5" customHeight="1">
      <c r="A21525" t="s">
        <v>852</v>
      </c>
    </row>
    <row r="21528" spans="1:4" ht="19.5" customHeight="1">
      <c r="A21528" t="s">
        <v>190</v>
      </c>
    </row>
    <row r="21530" spans="1:4" ht="19.5" customHeight="1">
      <c r="A21530" s="6" t="s">
        <v>905</v>
      </c>
    </row>
    <row r="21532" spans="1:4" ht="19.5" customHeight="1">
      <c r="B21532" t="s">
        <v>336</v>
      </c>
    </row>
    <row r="21533" spans="1:4" ht="19.5" customHeight="1">
      <c r="B21533" t="s">
        <v>176</v>
      </c>
      <c r="D21533">
        <v>581</v>
      </c>
    </row>
    <row r="21534" spans="1:4" ht="19.5" customHeight="1">
      <c r="B21534" t="s">
        <v>177</v>
      </c>
      <c r="D21534">
        <v>2168</v>
      </c>
    </row>
    <row r="21535" spans="1:4" ht="19.5" customHeight="1">
      <c r="B21535" t="s">
        <v>178</v>
      </c>
      <c r="D21535">
        <v>553</v>
      </c>
    </row>
    <row r="21536" spans="1:4" ht="19.5" customHeight="1">
      <c r="B21536" t="s">
        <v>179</v>
      </c>
      <c r="D21536">
        <v>1582</v>
      </c>
    </row>
    <row r="21537" spans="1:4" ht="19.5" customHeight="1">
      <c r="B21537" t="s">
        <v>180</v>
      </c>
      <c r="D21537">
        <v>461</v>
      </c>
    </row>
    <row r="21538" spans="1:4" ht="19.5" customHeight="1">
      <c r="B21538" t="s">
        <v>181</v>
      </c>
      <c r="D21538">
        <v>1191</v>
      </c>
    </row>
    <row r="21539" spans="1:4" ht="19.5" customHeight="1">
      <c r="B21539" t="s">
        <v>182</v>
      </c>
      <c r="D21539">
        <v>307</v>
      </c>
    </row>
    <row r="21540" spans="1:4" ht="19.5" customHeight="1">
      <c r="B21540" t="s">
        <v>183</v>
      </c>
      <c r="D21540">
        <v>1134</v>
      </c>
    </row>
    <row r="21542" spans="1:4" ht="19.5" customHeight="1">
      <c r="B21542" t="s">
        <v>184</v>
      </c>
    </row>
    <row r="21543" spans="1:4" ht="19.5" customHeight="1">
      <c r="B21543" t="s">
        <v>185</v>
      </c>
      <c r="D21543">
        <v>657</v>
      </c>
    </row>
    <row r="21544" spans="1:4" ht="19.5" customHeight="1">
      <c r="B21544" t="s">
        <v>186</v>
      </c>
      <c r="D21544">
        <v>1472</v>
      </c>
    </row>
    <row r="21547" spans="1:4" ht="19.5" customHeight="1">
      <c r="B21547" t="s">
        <v>148</v>
      </c>
      <c r="D21547">
        <v>2503</v>
      </c>
    </row>
    <row r="21548" spans="1:4" ht="19.5" customHeight="1">
      <c r="B21548" t="s">
        <v>149</v>
      </c>
      <c r="D21548">
        <v>9471</v>
      </c>
    </row>
    <row r="21550" spans="1:4" ht="19.5" customHeight="1">
      <c r="A21550" t="s">
        <v>168</v>
      </c>
    </row>
    <row r="21551" spans="1:4" ht="19.5" customHeight="1">
      <c r="A21551" t="s">
        <v>852</v>
      </c>
    </row>
    <row r="21553" spans="1:4" ht="19.5" customHeight="1">
      <c r="A21553" t="s">
        <v>190</v>
      </c>
    </row>
    <row r="21555" spans="1:4" ht="19.5" customHeight="1">
      <c r="A21555" s="6" t="s">
        <v>906</v>
      </c>
    </row>
    <row r="21557" spans="1:4" ht="19.5" customHeight="1">
      <c r="B21557" t="s">
        <v>336</v>
      </c>
    </row>
    <row r="21558" spans="1:4" ht="19.5" customHeight="1">
      <c r="B21558" t="s">
        <v>176</v>
      </c>
      <c r="D21558">
        <v>56</v>
      </c>
    </row>
    <row r="21559" spans="1:4" ht="19.5" customHeight="1">
      <c r="B21559" t="s">
        <v>177</v>
      </c>
      <c r="D21559">
        <v>431</v>
      </c>
    </row>
    <row r="21560" spans="1:4" ht="19.5" customHeight="1">
      <c r="B21560" t="s">
        <v>178</v>
      </c>
      <c r="D21560">
        <v>3</v>
      </c>
    </row>
    <row r="21561" spans="1:4" ht="19.5" customHeight="1">
      <c r="B21561" t="s">
        <v>179</v>
      </c>
      <c r="D21561">
        <v>107</v>
      </c>
    </row>
    <row r="21562" spans="1:4" ht="19.5" customHeight="1">
      <c r="B21562" t="s">
        <v>180</v>
      </c>
      <c r="D21562">
        <v>25</v>
      </c>
    </row>
    <row r="21563" spans="1:4" ht="19.5" customHeight="1">
      <c r="B21563" t="s">
        <v>181</v>
      </c>
      <c r="D21563">
        <v>77</v>
      </c>
    </row>
    <row r="21564" spans="1:4" ht="19.5" customHeight="1">
      <c r="B21564" t="s">
        <v>182</v>
      </c>
      <c r="D21564">
        <v>2</v>
      </c>
    </row>
    <row r="21565" spans="1:4" ht="19.5" customHeight="1">
      <c r="B21565" t="s">
        <v>183</v>
      </c>
      <c r="D21565">
        <v>32</v>
      </c>
    </row>
    <row r="21567" spans="1:4" ht="19.5" customHeight="1">
      <c r="B21567" t="s">
        <v>184</v>
      </c>
    </row>
    <row r="21568" spans="1:4" ht="19.5" customHeight="1">
      <c r="B21568" t="s">
        <v>185</v>
      </c>
      <c r="D21568">
        <v>36</v>
      </c>
    </row>
    <row r="21569" spans="1:4" ht="19.5" customHeight="1">
      <c r="B21569" t="s">
        <v>186</v>
      </c>
      <c r="D21569">
        <v>152</v>
      </c>
    </row>
    <row r="21572" spans="1:4" ht="19.5" customHeight="1">
      <c r="B21572" t="s">
        <v>148</v>
      </c>
      <c r="D21572">
        <v>1121</v>
      </c>
    </row>
    <row r="21573" spans="1:4" ht="19.5" customHeight="1">
      <c r="B21573" t="s">
        <v>149</v>
      </c>
      <c r="D21573">
        <v>3873</v>
      </c>
    </row>
    <row r="21575" spans="1:4" ht="19.5" customHeight="1">
      <c r="A21575" t="s">
        <v>168</v>
      </c>
    </row>
    <row r="21576" spans="1:4" ht="19.5" customHeight="1">
      <c r="A21576" t="s">
        <v>852</v>
      </c>
    </row>
    <row r="21579" spans="1:4" ht="19.5" customHeight="1">
      <c r="A21579" t="s">
        <v>190</v>
      </c>
    </row>
    <row r="21581" spans="1:4" ht="19.5" customHeight="1">
      <c r="A21581" s="6" t="s">
        <v>907</v>
      </c>
    </row>
    <row r="21583" spans="1:4" ht="19.5" customHeight="1">
      <c r="B21583" t="s">
        <v>336</v>
      </c>
    </row>
    <row r="21584" spans="1:4" ht="19.5" customHeight="1">
      <c r="B21584" t="s">
        <v>176</v>
      </c>
      <c r="D21584">
        <v>37</v>
      </c>
    </row>
    <row r="21585" spans="2:4" ht="19.5" customHeight="1">
      <c r="B21585" t="s">
        <v>177</v>
      </c>
      <c r="D21585">
        <v>91</v>
      </c>
    </row>
    <row r="21586" spans="2:4" ht="19.5" customHeight="1">
      <c r="B21586" t="s">
        <v>178</v>
      </c>
      <c r="D21586">
        <v>15</v>
      </c>
    </row>
    <row r="21587" spans="2:4" ht="19.5" customHeight="1">
      <c r="B21587" t="s">
        <v>179</v>
      </c>
      <c r="D21587">
        <v>29</v>
      </c>
    </row>
    <row r="21588" spans="2:4" ht="19.5" customHeight="1">
      <c r="B21588" t="s">
        <v>180</v>
      </c>
      <c r="D21588">
        <v>9</v>
      </c>
    </row>
    <row r="21589" spans="2:4" ht="19.5" customHeight="1">
      <c r="B21589" t="s">
        <v>181</v>
      </c>
      <c r="D21589">
        <v>20</v>
      </c>
    </row>
    <row r="21590" spans="2:4" ht="19.5" customHeight="1">
      <c r="B21590" t="s">
        <v>182</v>
      </c>
      <c r="D21590">
        <v>10</v>
      </c>
    </row>
    <row r="21591" spans="2:4" ht="19.5" customHeight="1">
      <c r="B21591" t="s">
        <v>183</v>
      </c>
      <c r="D21591">
        <v>25</v>
      </c>
    </row>
    <row r="21593" spans="2:4" ht="19.5" customHeight="1">
      <c r="B21593" t="s">
        <v>184</v>
      </c>
    </row>
    <row r="21594" spans="2:4" ht="19.5" customHeight="1">
      <c r="B21594" t="s">
        <v>185</v>
      </c>
      <c r="D21594">
        <v>7</v>
      </c>
    </row>
    <row r="21595" spans="2:4" ht="19.5" customHeight="1">
      <c r="B21595" t="s">
        <v>186</v>
      </c>
      <c r="D21595">
        <v>21</v>
      </c>
    </row>
    <row r="21598" spans="2:4" ht="19.5" customHeight="1">
      <c r="B21598" t="s">
        <v>148</v>
      </c>
      <c r="D21598">
        <v>227</v>
      </c>
    </row>
    <row r="21599" spans="2:4" ht="19.5" customHeight="1">
      <c r="B21599" t="s">
        <v>149</v>
      </c>
      <c r="D21599">
        <v>476</v>
      </c>
    </row>
    <row r="21601" spans="1:4" ht="19.5" customHeight="1">
      <c r="A21601" t="s">
        <v>168</v>
      </c>
    </row>
    <row r="21602" spans="1:4" ht="19.5" customHeight="1">
      <c r="A21602" t="s">
        <v>852</v>
      </c>
    </row>
    <row r="21605" spans="1:4" ht="19.5" customHeight="1">
      <c r="A21605" t="s">
        <v>190</v>
      </c>
    </row>
    <row r="21607" spans="1:4" ht="19.5" customHeight="1">
      <c r="A21607" s="6" t="s">
        <v>908</v>
      </c>
    </row>
    <row r="21609" spans="1:4" ht="19.5" customHeight="1">
      <c r="B21609" t="s">
        <v>336</v>
      </c>
    </row>
    <row r="21610" spans="1:4" ht="19.5" customHeight="1">
      <c r="B21610" t="s">
        <v>176</v>
      </c>
      <c r="D21610">
        <v>10</v>
      </c>
    </row>
    <row r="21611" spans="1:4" ht="19.5" customHeight="1">
      <c r="B21611" t="s">
        <v>177</v>
      </c>
      <c r="D21611">
        <v>33</v>
      </c>
    </row>
    <row r="21612" spans="1:4" ht="19.5" customHeight="1">
      <c r="B21612" t="s">
        <v>178</v>
      </c>
      <c r="D21612">
        <v>6</v>
      </c>
    </row>
    <row r="21613" spans="1:4" ht="19.5" customHeight="1">
      <c r="B21613" t="s">
        <v>179</v>
      </c>
      <c r="D21613">
        <v>23</v>
      </c>
    </row>
    <row r="21614" spans="1:4" ht="19.5" customHeight="1">
      <c r="B21614" t="s">
        <v>180</v>
      </c>
      <c r="D21614">
        <v>6</v>
      </c>
    </row>
    <row r="21615" spans="1:4" ht="19.5" customHeight="1">
      <c r="B21615" t="s">
        <v>181</v>
      </c>
      <c r="D21615">
        <v>14</v>
      </c>
    </row>
    <row r="21616" spans="1:4" ht="19.5" customHeight="1">
      <c r="B21616" t="s">
        <v>182</v>
      </c>
      <c r="D21616">
        <v>0</v>
      </c>
    </row>
    <row r="21617" spans="1:4" ht="19.5" customHeight="1">
      <c r="B21617" t="s">
        <v>183</v>
      </c>
      <c r="D21617">
        <v>4</v>
      </c>
    </row>
    <row r="21619" spans="1:4" ht="19.5" customHeight="1">
      <c r="B21619" t="s">
        <v>184</v>
      </c>
    </row>
    <row r="21620" spans="1:4" ht="19.5" customHeight="1">
      <c r="B21620" t="s">
        <v>185</v>
      </c>
      <c r="D21620">
        <v>6</v>
      </c>
    </row>
    <row r="21621" spans="1:4" ht="19.5" customHeight="1">
      <c r="B21621" t="s">
        <v>186</v>
      </c>
      <c r="D21621">
        <v>16</v>
      </c>
    </row>
    <row r="21624" spans="1:4" ht="19.5" customHeight="1">
      <c r="B21624" t="s">
        <v>148</v>
      </c>
      <c r="D21624">
        <v>234</v>
      </c>
    </row>
    <row r="21625" spans="1:4" ht="19.5" customHeight="1">
      <c r="B21625" t="s">
        <v>149</v>
      </c>
      <c r="D21625">
        <v>814</v>
      </c>
    </row>
    <row r="21627" spans="1:4" ht="19.5" customHeight="1">
      <c r="A21627" t="s">
        <v>168</v>
      </c>
    </row>
    <row r="21628" spans="1:4" ht="19.5" customHeight="1">
      <c r="A21628" t="s">
        <v>852</v>
      </c>
    </row>
    <row r="21631" spans="1:4" ht="19.5" customHeight="1">
      <c r="A21631" t="s">
        <v>190</v>
      </c>
    </row>
    <row r="21633" spans="1:4" ht="19.5" customHeight="1">
      <c r="A21633" s="6" t="s">
        <v>909</v>
      </c>
    </row>
    <row r="21635" spans="1:4" ht="19.5" customHeight="1">
      <c r="B21635" t="s">
        <v>336</v>
      </c>
    </row>
    <row r="21636" spans="1:4" ht="19.5" customHeight="1">
      <c r="B21636" t="s">
        <v>176</v>
      </c>
      <c r="D21636">
        <v>127</v>
      </c>
    </row>
    <row r="21637" spans="1:4" ht="19.5" customHeight="1">
      <c r="B21637" t="s">
        <v>177</v>
      </c>
      <c r="D21637">
        <v>294</v>
      </c>
    </row>
    <row r="21638" spans="1:4" ht="19.5" customHeight="1">
      <c r="B21638" t="s">
        <v>178</v>
      </c>
      <c r="D21638">
        <v>120</v>
      </c>
    </row>
    <row r="21639" spans="1:4" ht="19.5" customHeight="1">
      <c r="B21639" t="s">
        <v>179</v>
      </c>
      <c r="D21639">
        <v>290</v>
      </c>
    </row>
    <row r="21640" spans="1:4" ht="19.5" customHeight="1">
      <c r="B21640" t="s">
        <v>180</v>
      </c>
      <c r="D21640">
        <v>113</v>
      </c>
    </row>
    <row r="21641" spans="1:4" ht="19.5" customHeight="1">
      <c r="B21641" t="s">
        <v>181</v>
      </c>
      <c r="D21641">
        <v>195</v>
      </c>
    </row>
    <row r="21642" spans="1:4" ht="19.5" customHeight="1">
      <c r="B21642" t="s">
        <v>182</v>
      </c>
      <c r="D21642">
        <v>72</v>
      </c>
    </row>
    <row r="21643" spans="1:4" ht="19.5" customHeight="1">
      <c r="B21643" t="s">
        <v>183</v>
      </c>
      <c r="D21643">
        <v>156</v>
      </c>
    </row>
    <row r="21645" spans="1:4" ht="19.5" customHeight="1">
      <c r="B21645" t="s">
        <v>184</v>
      </c>
    </row>
    <row r="21646" spans="1:4" ht="19.5" customHeight="1">
      <c r="B21646" t="s">
        <v>185</v>
      </c>
      <c r="D21646">
        <v>150</v>
      </c>
    </row>
    <row r="21647" spans="1:4" ht="19.5" customHeight="1">
      <c r="B21647" t="s">
        <v>186</v>
      </c>
      <c r="D21647">
        <v>288</v>
      </c>
    </row>
    <row r="21650" spans="1:4" ht="19.5" customHeight="1">
      <c r="B21650" t="s">
        <v>148</v>
      </c>
      <c r="D21650">
        <v>3757</v>
      </c>
    </row>
    <row r="21651" spans="1:4" ht="19.5" customHeight="1">
      <c r="B21651" t="s">
        <v>149</v>
      </c>
      <c r="D21651">
        <v>7132</v>
      </c>
    </row>
    <row r="21653" spans="1:4" ht="19.5" customHeight="1">
      <c r="A21653" t="s">
        <v>168</v>
      </c>
    </row>
    <row r="21654" spans="1:4" ht="19.5" customHeight="1">
      <c r="A21654" t="s">
        <v>852</v>
      </c>
    </row>
    <row r="21656" spans="1:4" ht="19.5" customHeight="1">
      <c r="A21656" t="s">
        <v>190</v>
      </c>
    </row>
    <row r="21658" spans="1:4" ht="19.5" customHeight="1">
      <c r="A21658" s="6" t="s">
        <v>910</v>
      </c>
    </row>
    <row r="21660" spans="1:4" ht="19.5" customHeight="1">
      <c r="B21660" t="s">
        <v>336</v>
      </c>
    </row>
    <row r="21661" spans="1:4" ht="19.5" customHeight="1">
      <c r="B21661" t="s">
        <v>176</v>
      </c>
      <c r="D21661">
        <v>99</v>
      </c>
    </row>
    <row r="21662" spans="1:4" ht="19.5" customHeight="1">
      <c r="B21662" t="s">
        <v>177</v>
      </c>
      <c r="D21662">
        <v>1684</v>
      </c>
    </row>
    <row r="21663" spans="1:4" ht="19.5" customHeight="1">
      <c r="B21663" t="s">
        <v>178</v>
      </c>
      <c r="D21663">
        <v>16</v>
      </c>
    </row>
    <row r="21664" spans="1:4" ht="19.5" customHeight="1">
      <c r="B21664" t="s">
        <v>179</v>
      </c>
      <c r="D21664">
        <v>934</v>
      </c>
    </row>
    <row r="21665" spans="1:4" ht="19.5" customHeight="1">
      <c r="B21665" t="s">
        <v>180</v>
      </c>
      <c r="D21665">
        <v>17</v>
      </c>
    </row>
    <row r="21666" spans="1:4" ht="19.5" customHeight="1">
      <c r="B21666" t="s">
        <v>181</v>
      </c>
      <c r="D21666">
        <v>836</v>
      </c>
    </row>
    <row r="21667" spans="1:4" ht="19.5" customHeight="1">
      <c r="B21667" t="s">
        <v>182</v>
      </c>
      <c r="D21667">
        <v>17</v>
      </c>
    </row>
    <row r="21668" spans="1:4" ht="19.5" customHeight="1">
      <c r="B21668" t="s">
        <v>183</v>
      </c>
      <c r="D21668">
        <v>841</v>
      </c>
    </row>
    <row r="21670" spans="1:4" ht="19.5" customHeight="1">
      <c r="B21670" t="s">
        <v>184</v>
      </c>
    </row>
    <row r="21671" spans="1:4" ht="19.5" customHeight="1">
      <c r="B21671" t="s">
        <v>185</v>
      </c>
      <c r="D21671">
        <v>190</v>
      </c>
    </row>
    <row r="21672" spans="1:4" ht="19.5" customHeight="1">
      <c r="B21672" t="s">
        <v>186</v>
      </c>
      <c r="D21672">
        <v>1281</v>
      </c>
    </row>
    <row r="21675" spans="1:4" ht="19.5" customHeight="1">
      <c r="B21675" t="s">
        <v>148</v>
      </c>
      <c r="D21675">
        <v>5325</v>
      </c>
    </row>
    <row r="21676" spans="1:4" ht="19.5" customHeight="1">
      <c r="B21676" t="s">
        <v>149</v>
      </c>
      <c r="D21676">
        <v>22314</v>
      </c>
    </row>
    <row r="21678" spans="1:4" ht="19.5" customHeight="1">
      <c r="A21678" t="s">
        <v>168</v>
      </c>
    </row>
    <row r="21679" spans="1:4" ht="19.5" customHeight="1">
      <c r="A21679" t="s">
        <v>852</v>
      </c>
    </row>
    <row r="21681" spans="1:4" ht="19.5" customHeight="1">
      <c r="A21681" t="s">
        <v>190</v>
      </c>
    </row>
    <row r="21683" spans="1:4" ht="19.5" customHeight="1">
      <c r="A21683" s="6" t="s">
        <v>911</v>
      </c>
    </row>
    <row r="21685" spans="1:4" ht="19.5" customHeight="1">
      <c r="B21685" t="s">
        <v>336</v>
      </c>
    </row>
    <row r="21686" spans="1:4" ht="19.5" customHeight="1">
      <c r="B21686" t="s">
        <v>176</v>
      </c>
      <c r="D21686">
        <v>93</v>
      </c>
    </row>
    <row r="21687" spans="1:4" ht="19.5" customHeight="1">
      <c r="B21687" t="s">
        <v>177</v>
      </c>
      <c r="D21687">
        <v>982</v>
      </c>
    </row>
    <row r="21688" spans="1:4" ht="19.5" customHeight="1">
      <c r="B21688" t="s">
        <v>178</v>
      </c>
      <c r="D21688">
        <v>14</v>
      </c>
    </row>
    <row r="21689" spans="1:4" ht="19.5" customHeight="1">
      <c r="B21689" t="s">
        <v>179</v>
      </c>
      <c r="D21689">
        <v>488</v>
      </c>
    </row>
    <row r="21690" spans="1:4" ht="19.5" customHeight="1">
      <c r="B21690" t="s">
        <v>180</v>
      </c>
      <c r="D21690">
        <v>25</v>
      </c>
    </row>
    <row r="21691" spans="1:4" ht="19.5" customHeight="1">
      <c r="B21691" t="s">
        <v>181</v>
      </c>
      <c r="D21691">
        <v>623</v>
      </c>
    </row>
    <row r="21692" spans="1:4" ht="19.5" customHeight="1">
      <c r="B21692" t="s">
        <v>182</v>
      </c>
      <c r="D21692">
        <v>11</v>
      </c>
    </row>
    <row r="21693" spans="1:4" ht="19.5" customHeight="1">
      <c r="B21693" t="s">
        <v>183</v>
      </c>
      <c r="D21693">
        <v>411</v>
      </c>
    </row>
    <row r="21695" spans="1:4" ht="19.5" customHeight="1">
      <c r="B21695" t="s">
        <v>184</v>
      </c>
    </row>
    <row r="21696" spans="1:4" ht="19.5" customHeight="1">
      <c r="B21696" t="s">
        <v>185</v>
      </c>
      <c r="D21696">
        <v>96</v>
      </c>
    </row>
    <row r="21697" spans="1:4" ht="19.5" customHeight="1">
      <c r="B21697" t="s">
        <v>186</v>
      </c>
      <c r="D21697">
        <v>611</v>
      </c>
    </row>
    <row r="21700" spans="1:4" ht="19.5" customHeight="1">
      <c r="B21700" t="s">
        <v>148</v>
      </c>
      <c r="D21700">
        <v>2941</v>
      </c>
    </row>
    <row r="21701" spans="1:4" ht="19.5" customHeight="1">
      <c r="B21701" t="s">
        <v>149</v>
      </c>
      <c r="D21701">
        <v>11394</v>
      </c>
    </row>
    <row r="21703" spans="1:4" ht="19.5" customHeight="1">
      <c r="A21703" t="s">
        <v>168</v>
      </c>
    </row>
    <row r="21704" spans="1:4" ht="19.5" customHeight="1">
      <c r="A21704" t="s">
        <v>852</v>
      </c>
    </row>
    <row r="21706" spans="1:4" ht="19.5" customHeight="1">
      <c r="A21706" t="s">
        <v>190</v>
      </c>
    </row>
    <row r="21708" spans="1:4" ht="19.5" customHeight="1">
      <c r="A21708" s="6" t="s">
        <v>912</v>
      </c>
    </row>
    <row r="21710" spans="1:4" ht="19.5" customHeight="1">
      <c r="B21710" t="s">
        <v>336</v>
      </c>
    </row>
    <row r="21711" spans="1:4" ht="19.5" customHeight="1">
      <c r="B21711" t="s">
        <v>176</v>
      </c>
      <c r="D21711">
        <v>112</v>
      </c>
    </row>
    <row r="21712" spans="1:4" ht="19.5" customHeight="1">
      <c r="B21712" t="s">
        <v>177</v>
      </c>
      <c r="D21712">
        <v>556</v>
      </c>
    </row>
    <row r="21713" spans="1:4" ht="19.5" customHeight="1">
      <c r="B21713" t="s">
        <v>178</v>
      </c>
      <c r="D21713">
        <v>122</v>
      </c>
    </row>
    <row r="21714" spans="1:4" ht="19.5" customHeight="1">
      <c r="B21714" t="s">
        <v>179</v>
      </c>
      <c r="D21714">
        <v>314</v>
      </c>
    </row>
    <row r="21715" spans="1:4" ht="19.5" customHeight="1">
      <c r="B21715" t="s">
        <v>180</v>
      </c>
      <c r="D21715">
        <v>85</v>
      </c>
    </row>
    <row r="21716" spans="1:4" ht="19.5" customHeight="1">
      <c r="B21716" t="s">
        <v>181</v>
      </c>
      <c r="D21716">
        <v>257</v>
      </c>
    </row>
    <row r="21717" spans="1:4" ht="19.5" customHeight="1">
      <c r="B21717" t="s">
        <v>182</v>
      </c>
      <c r="D21717">
        <v>140</v>
      </c>
    </row>
    <row r="21718" spans="1:4" ht="19.5" customHeight="1">
      <c r="B21718" t="s">
        <v>183</v>
      </c>
      <c r="D21718">
        <v>250</v>
      </c>
    </row>
    <row r="21720" spans="1:4" ht="19.5" customHeight="1">
      <c r="B21720" t="s">
        <v>184</v>
      </c>
    </row>
    <row r="21721" spans="1:4" ht="19.5" customHeight="1">
      <c r="B21721" t="s">
        <v>185</v>
      </c>
      <c r="D21721">
        <v>191</v>
      </c>
    </row>
    <row r="21722" spans="1:4" ht="19.5" customHeight="1">
      <c r="B21722" t="s">
        <v>186</v>
      </c>
      <c r="D21722">
        <v>386</v>
      </c>
    </row>
    <row r="21725" spans="1:4" ht="19.5" customHeight="1">
      <c r="B21725" t="s">
        <v>148</v>
      </c>
    </row>
    <row r="21726" spans="1:4" ht="19.5" customHeight="1">
      <c r="B21726" t="s">
        <v>149</v>
      </c>
    </row>
    <row r="21728" spans="1:4" ht="19.5" customHeight="1">
      <c r="A21728" t="s">
        <v>168</v>
      </c>
    </row>
    <row r="21729" spans="1:4" ht="19.5" customHeight="1">
      <c r="A21729" t="s">
        <v>852</v>
      </c>
    </row>
    <row r="21731" spans="1:4" ht="19.5" customHeight="1">
      <c r="A21731" t="s">
        <v>190</v>
      </c>
    </row>
    <row r="21733" spans="1:4" ht="19.5" customHeight="1">
      <c r="A21733" s="6" t="s">
        <v>913</v>
      </c>
    </row>
    <row r="21735" spans="1:4" ht="19.5" customHeight="1">
      <c r="B21735" t="s">
        <v>336</v>
      </c>
    </row>
    <row r="21736" spans="1:4" ht="19.5" customHeight="1">
      <c r="B21736" t="s">
        <v>176</v>
      </c>
      <c r="D21736">
        <v>182</v>
      </c>
    </row>
    <row r="21737" spans="1:4" ht="19.5" customHeight="1">
      <c r="B21737" t="s">
        <v>177</v>
      </c>
      <c r="D21737">
        <v>1822</v>
      </c>
    </row>
    <row r="21738" spans="1:4" ht="19.5" customHeight="1">
      <c r="B21738" t="s">
        <v>178</v>
      </c>
      <c r="D21738">
        <v>49</v>
      </c>
    </row>
    <row r="21739" spans="1:4" ht="19.5" customHeight="1">
      <c r="B21739" t="s">
        <v>179</v>
      </c>
      <c r="D21739">
        <v>384</v>
      </c>
    </row>
    <row r="21740" spans="1:4" ht="19.5" customHeight="1">
      <c r="B21740" t="s">
        <v>180</v>
      </c>
      <c r="D21740">
        <v>47</v>
      </c>
    </row>
    <row r="21741" spans="1:4" ht="19.5" customHeight="1">
      <c r="B21741" t="s">
        <v>181</v>
      </c>
      <c r="D21741">
        <v>357</v>
      </c>
    </row>
    <row r="21742" spans="1:4" ht="19.5" customHeight="1">
      <c r="B21742" t="s">
        <v>182</v>
      </c>
      <c r="D21742">
        <v>73</v>
      </c>
    </row>
    <row r="21743" spans="1:4" ht="19.5" customHeight="1">
      <c r="B21743" t="s">
        <v>183</v>
      </c>
      <c r="D21743">
        <v>290</v>
      </c>
    </row>
    <row r="21745" spans="1:4" ht="19.5" customHeight="1">
      <c r="B21745" t="s">
        <v>184</v>
      </c>
    </row>
    <row r="21746" spans="1:4" ht="19.5" customHeight="1">
      <c r="B21746" t="s">
        <v>185</v>
      </c>
      <c r="D21746">
        <v>139</v>
      </c>
    </row>
    <row r="21747" spans="1:4" ht="19.5" customHeight="1">
      <c r="B21747" t="s">
        <v>186</v>
      </c>
      <c r="D21747">
        <v>562</v>
      </c>
    </row>
    <row r="21750" spans="1:4" ht="19.5" customHeight="1">
      <c r="B21750" t="s">
        <v>148</v>
      </c>
      <c r="D21750">
        <v>3442</v>
      </c>
    </row>
    <row r="21751" spans="1:4" ht="19.5" customHeight="1">
      <c r="B21751" t="s">
        <v>149</v>
      </c>
      <c r="D21751">
        <v>15600</v>
      </c>
    </row>
    <row r="21753" spans="1:4" ht="19.5" customHeight="1">
      <c r="A21753" t="s">
        <v>168</v>
      </c>
    </row>
    <row r="21754" spans="1:4" ht="19.5" customHeight="1">
      <c r="A21754" t="s">
        <v>852</v>
      </c>
    </row>
    <row r="21756" spans="1:4" ht="19.5" customHeight="1">
      <c r="A21756" t="s">
        <v>190</v>
      </c>
    </row>
    <row r="21758" spans="1:4" ht="19.5" customHeight="1">
      <c r="A21758" s="6" t="s">
        <v>914</v>
      </c>
    </row>
    <row r="21760" spans="1:4" ht="19.5" customHeight="1">
      <c r="B21760" t="s">
        <v>336</v>
      </c>
    </row>
    <row r="21761" spans="2:4" ht="19.5" customHeight="1">
      <c r="B21761" t="s">
        <v>176</v>
      </c>
      <c r="D21761">
        <v>10</v>
      </c>
    </row>
    <row r="21762" spans="2:4" ht="19.5" customHeight="1">
      <c r="B21762" t="s">
        <v>177</v>
      </c>
      <c r="D21762">
        <v>35</v>
      </c>
    </row>
    <row r="21763" spans="2:4" ht="19.5" customHeight="1">
      <c r="B21763" t="s">
        <v>178</v>
      </c>
      <c r="D21763">
        <v>9</v>
      </c>
    </row>
    <row r="21764" spans="2:4" ht="19.5" customHeight="1">
      <c r="B21764" t="s">
        <v>179</v>
      </c>
      <c r="D21764">
        <v>21</v>
      </c>
    </row>
    <row r="21765" spans="2:4" ht="19.5" customHeight="1">
      <c r="B21765" t="s">
        <v>180</v>
      </c>
      <c r="D21765">
        <v>8</v>
      </c>
    </row>
    <row r="21766" spans="2:4" ht="19.5" customHeight="1">
      <c r="B21766" t="s">
        <v>181</v>
      </c>
      <c r="D21766">
        <v>18</v>
      </c>
    </row>
    <row r="21767" spans="2:4" ht="19.5" customHeight="1">
      <c r="B21767" t="s">
        <v>182</v>
      </c>
      <c r="D21767">
        <v>5</v>
      </c>
    </row>
    <row r="21768" spans="2:4" ht="19.5" customHeight="1">
      <c r="B21768" t="s">
        <v>183</v>
      </c>
      <c r="D21768">
        <v>15</v>
      </c>
    </row>
    <row r="21770" spans="2:4" ht="19.5" customHeight="1">
      <c r="B21770" t="s">
        <v>184</v>
      </c>
    </row>
    <row r="21771" spans="2:4" ht="19.5" customHeight="1">
      <c r="B21771" t="s">
        <v>185</v>
      </c>
      <c r="D21771">
        <v>9</v>
      </c>
    </row>
    <row r="21772" spans="2:4" ht="19.5" customHeight="1">
      <c r="B21772" t="s">
        <v>186</v>
      </c>
      <c r="D21772">
        <v>24</v>
      </c>
    </row>
    <row r="21775" spans="2:4" ht="19.5" customHeight="1">
      <c r="B21775" t="s">
        <v>148</v>
      </c>
      <c r="D21775">
        <v>357</v>
      </c>
    </row>
    <row r="21776" spans="2:4" ht="19.5" customHeight="1">
      <c r="B21776" t="s">
        <v>149</v>
      </c>
      <c r="D21776">
        <v>1082</v>
      </c>
    </row>
    <row r="21778" spans="1:4" ht="19.5" customHeight="1">
      <c r="A21778" t="s">
        <v>168</v>
      </c>
    </row>
    <row r="21779" spans="1:4" ht="19.5" customHeight="1">
      <c r="A21779" t="s">
        <v>852</v>
      </c>
    </row>
    <row r="21781" spans="1:4" ht="19.5" customHeight="1">
      <c r="A21781" t="s">
        <v>190</v>
      </c>
    </row>
    <row r="21783" spans="1:4" ht="19.5" customHeight="1">
      <c r="A21783" s="6" t="s">
        <v>915</v>
      </c>
    </row>
    <row r="21785" spans="1:4" ht="19.5" customHeight="1">
      <c r="B21785" t="s">
        <v>336</v>
      </c>
    </row>
    <row r="21786" spans="1:4" ht="19.5" customHeight="1">
      <c r="B21786" t="s">
        <v>176</v>
      </c>
      <c r="D21786">
        <v>94</v>
      </c>
    </row>
    <row r="21787" spans="1:4" ht="19.5" customHeight="1">
      <c r="B21787" t="s">
        <v>177</v>
      </c>
      <c r="D21787">
        <v>323</v>
      </c>
    </row>
    <row r="21788" spans="1:4" ht="19.5" customHeight="1">
      <c r="B21788" t="s">
        <v>178</v>
      </c>
      <c r="D21788">
        <v>36</v>
      </c>
    </row>
    <row r="21789" spans="1:4" ht="19.5" customHeight="1">
      <c r="B21789" t="s">
        <v>179</v>
      </c>
      <c r="D21789">
        <v>73</v>
      </c>
    </row>
    <row r="21790" spans="1:4" ht="19.5" customHeight="1">
      <c r="B21790" t="s">
        <v>180</v>
      </c>
      <c r="D21790">
        <v>41</v>
      </c>
    </row>
    <row r="21791" spans="1:4" ht="19.5" customHeight="1">
      <c r="B21791" t="s">
        <v>181</v>
      </c>
      <c r="D21791">
        <v>75</v>
      </c>
    </row>
    <row r="21792" spans="1:4" ht="19.5" customHeight="1">
      <c r="B21792" t="s">
        <v>182</v>
      </c>
      <c r="D21792">
        <v>29</v>
      </c>
    </row>
    <row r="21793" spans="1:4" ht="19.5" customHeight="1">
      <c r="B21793" t="s">
        <v>183</v>
      </c>
      <c r="D21793">
        <v>69</v>
      </c>
    </row>
    <row r="21795" spans="1:4" ht="19.5" customHeight="1">
      <c r="B21795" t="s">
        <v>184</v>
      </c>
    </row>
    <row r="21796" spans="1:4" ht="19.5" customHeight="1">
      <c r="B21796" t="s">
        <v>185</v>
      </c>
      <c r="D21796">
        <v>94</v>
      </c>
    </row>
    <row r="21797" spans="1:4" ht="19.5" customHeight="1">
      <c r="B21797" t="s">
        <v>186</v>
      </c>
      <c r="D21797">
        <v>166</v>
      </c>
    </row>
    <row r="21800" spans="1:4" ht="19.5" customHeight="1">
      <c r="B21800" t="s">
        <v>148</v>
      </c>
      <c r="D21800">
        <v>1338</v>
      </c>
    </row>
    <row r="21801" spans="1:4" ht="19.5" customHeight="1">
      <c r="B21801" t="s">
        <v>149</v>
      </c>
      <c r="D21801">
        <v>2572</v>
      </c>
    </row>
    <row r="21803" spans="1:4" ht="19.5" customHeight="1">
      <c r="A21803" t="s">
        <v>168</v>
      </c>
    </row>
    <row r="21804" spans="1:4" ht="19.5" customHeight="1">
      <c r="A21804" t="s">
        <v>852</v>
      </c>
    </row>
    <row r="21806" spans="1:4" ht="19.5" customHeight="1">
      <c r="A21806" t="s">
        <v>190</v>
      </c>
    </row>
    <row r="21808" spans="1:4" ht="19.5" customHeight="1">
      <c r="A21808" s="6" t="s">
        <v>916</v>
      </c>
    </row>
    <row r="21810" spans="2:4" ht="19.5" customHeight="1">
      <c r="B21810" t="s">
        <v>336</v>
      </c>
    </row>
    <row r="21811" spans="2:4" ht="19.5" customHeight="1">
      <c r="B21811" t="s">
        <v>176</v>
      </c>
      <c r="D21811">
        <v>14</v>
      </c>
    </row>
    <row r="21812" spans="2:4" ht="19.5" customHeight="1">
      <c r="B21812" t="s">
        <v>177</v>
      </c>
      <c r="D21812">
        <v>34</v>
      </c>
    </row>
    <row r="21813" spans="2:4" ht="19.5" customHeight="1">
      <c r="B21813" t="s">
        <v>178</v>
      </c>
      <c r="D21813">
        <v>10</v>
      </c>
    </row>
    <row r="21814" spans="2:4" ht="19.5" customHeight="1">
      <c r="B21814" t="s">
        <v>179</v>
      </c>
      <c r="D21814">
        <v>14</v>
      </c>
    </row>
    <row r="21815" spans="2:4" ht="19.5" customHeight="1">
      <c r="B21815" t="s">
        <v>180</v>
      </c>
      <c r="D21815">
        <v>15</v>
      </c>
    </row>
    <row r="21816" spans="2:4" ht="19.5" customHeight="1">
      <c r="B21816" t="s">
        <v>181</v>
      </c>
      <c r="D21816">
        <v>25</v>
      </c>
    </row>
    <row r="21817" spans="2:4" ht="19.5" customHeight="1">
      <c r="B21817" t="s">
        <v>182</v>
      </c>
      <c r="D21817">
        <v>8</v>
      </c>
    </row>
    <row r="21818" spans="2:4" ht="19.5" customHeight="1">
      <c r="B21818" t="s">
        <v>183</v>
      </c>
      <c r="D21818">
        <v>20</v>
      </c>
    </row>
    <row r="21820" spans="2:4" ht="19.5" customHeight="1">
      <c r="B21820" t="s">
        <v>184</v>
      </c>
    </row>
    <row r="21821" spans="2:4" ht="19.5" customHeight="1">
      <c r="B21821" t="s">
        <v>185</v>
      </c>
      <c r="D21821">
        <v>22</v>
      </c>
    </row>
    <row r="21822" spans="2:4" ht="19.5" customHeight="1">
      <c r="B21822" t="s">
        <v>186</v>
      </c>
      <c r="D21822">
        <v>31</v>
      </c>
    </row>
    <row r="21825" spans="1:4" ht="19.5" customHeight="1">
      <c r="B21825" t="s">
        <v>148</v>
      </c>
      <c r="D21825">
        <v>361</v>
      </c>
    </row>
    <row r="21826" spans="1:4" ht="19.5" customHeight="1">
      <c r="B21826" t="s">
        <v>149</v>
      </c>
      <c r="D21826">
        <v>627</v>
      </c>
    </row>
    <row r="21828" spans="1:4" ht="19.5" customHeight="1">
      <c r="A21828" t="s">
        <v>168</v>
      </c>
    </row>
    <row r="21829" spans="1:4" ht="19.5" customHeight="1">
      <c r="A21829" t="s">
        <v>852</v>
      </c>
    </row>
    <row r="21832" spans="1:4" ht="19.5" customHeight="1">
      <c r="A21832" t="s">
        <v>190</v>
      </c>
    </row>
    <row r="21834" spans="1:4" ht="19.5" customHeight="1">
      <c r="A21834" s="6" t="s">
        <v>917</v>
      </c>
    </row>
    <row r="21836" spans="1:4" ht="19.5" customHeight="1">
      <c r="B21836" t="s">
        <v>336</v>
      </c>
    </row>
    <row r="21837" spans="1:4" ht="19.5" customHeight="1">
      <c r="B21837" t="s">
        <v>176</v>
      </c>
      <c r="D21837">
        <v>11</v>
      </c>
    </row>
    <row r="21838" spans="1:4" ht="19.5" customHeight="1">
      <c r="B21838" t="s">
        <v>177</v>
      </c>
      <c r="D21838">
        <v>50</v>
      </c>
    </row>
    <row r="21839" spans="1:4" ht="19.5" customHeight="1">
      <c r="B21839" t="s">
        <v>178</v>
      </c>
      <c r="D21839">
        <v>1</v>
      </c>
    </row>
    <row r="21840" spans="1:4" ht="19.5" customHeight="1">
      <c r="B21840" t="s">
        <v>179</v>
      </c>
      <c r="D21840">
        <v>14</v>
      </c>
    </row>
    <row r="21841" spans="1:4" ht="19.5" customHeight="1">
      <c r="B21841" t="s">
        <v>180</v>
      </c>
      <c r="D21841">
        <v>4</v>
      </c>
    </row>
    <row r="21842" spans="1:4" ht="19.5" customHeight="1">
      <c r="B21842" t="s">
        <v>181</v>
      </c>
      <c r="D21842">
        <v>7</v>
      </c>
    </row>
    <row r="21843" spans="1:4" ht="19.5" customHeight="1">
      <c r="B21843" t="s">
        <v>182</v>
      </c>
      <c r="D21843">
        <v>4</v>
      </c>
    </row>
    <row r="21844" spans="1:4" ht="19.5" customHeight="1">
      <c r="B21844" t="s">
        <v>183</v>
      </c>
      <c r="D21844">
        <v>11</v>
      </c>
    </row>
    <row r="21846" spans="1:4" ht="19.5" customHeight="1">
      <c r="B21846" t="s">
        <v>184</v>
      </c>
    </row>
    <row r="21847" spans="1:4" ht="19.5" customHeight="1">
      <c r="B21847" t="s">
        <v>185</v>
      </c>
      <c r="D21847">
        <v>3</v>
      </c>
    </row>
    <row r="21848" spans="1:4" ht="19.5" customHeight="1">
      <c r="B21848" t="s">
        <v>186</v>
      </c>
      <c r="D21848">
        <v>7</v>
      </c>
    </row>
    <row r="21851" spans="1:4" ht="19.5" customHeight="1">
      <c r="B21851" t="s">
        <v>148</v>
      </c>
      <c r="D21851">
        <v>244</v>
      </c>
    </row>
    <row r="21852" spans="1:4" ht="19.5" customHeight="1">
      <c r="B21852" t="s">
        <v>149</v>
      </c>
      <c r="D21852">
        <v>544</v>
      </c>
    </row>
    <row r="21854" spans="1:4" ht="19.5" customHeight="1">
      <c r="A21854" t="s">
        <v>168</v>
      </c>
    </row>
    <row r="21855" spans="1:4" ht="19.5" customHeight="1">
      <c r="A21855" t="s">
        <v>852</v>
      </c>
    </row>
    <row r="21857" spans="1:4" ht="19.5" customHeight="1">
      <c r="A21857" t="s">
        <v>190</v>
      </c>
    </row>
    <row r="21859" spans="1:4" ht="19.5" customHeight="1">
      <c r="A21859" s="6" t="s">
        <v>918</v>
      </c>
    </row>
    <row r="21861" spans="1:4" ht="19.5" customHeight="1">
      <c r="B21861" t="s">
        <v>336</v>
      </c>
    </row>
    <row r="21862" spans="1:4" ht="19.5" customHeight="1">
      <c r="B21862" t="s">
        <v>176</v>
      </c>
      <c r="D21862">
        <v>1780</v>
      </c>
    </row>
    <row r="21863" spans="1:4" ht="19.5" customHeight="1">
      <c r="B21863" t="s">
        <v>177</v>
      </c>
      <c r="D21863">
        <v>11296</v>
      </c>
    </row>
    <row r="21864" spans="1:4" ht="19.5" customHeight="1">
      <c r="B21864" t="s">
        <v>178</v>
      </c>
      <c r="D21864">
        <v>962</v>
      </c>
    </row>
    <row r="21865" spans="1:4" ht="19.5" customHeight="1">
      <c r="B21865" t="s">
        <v>179</v>
      </c>
      <c r="D21865">
        <v>6331</v>
      </c>
    </row>
    <row r="21866" spans="1:4" ht="19.5" customHeight="1">
      <c r="B21866" t="s">
        <v>180</v>
      </c>
      <c r="D21866">
        <v>733</v>
      </c>
    </row>
    <row r="21867" spans="1:4" ht="19.5" customHeight="1">
      <c r="B21867" t="s">
        <v>181</v>
      </c>
      <c r="D21867">
        <v>5181</v>
      </c>
    </row>
    <row r="21868" spans="1:4" ht="19.5" customHeight="1">
      <c r="B21868" t="s">
        <v>182</v>
      </c>
      <c r="D21868">
        <v>601</v>
      </c>
    </row>
    <row r="21869" spans="1:4" ht="19.5" customHeight="1">
      <c r="B21869" t="s">
        <v>183</v>
      </c>
      <c r="D21869">
        <v>4432</v>
      </c>
    </row>
    <row r="21871" spans="1:4" ht="19.5" customHeight="1">
      <c r="B21871" t="s">
        <v>184</v>
      </c>
    </row>
    <row r="21872" spans="1:4" ht="19.5" customHeight="1">
      <c r="B21872" t="s">
        <v>185</v>
      </c>
      <c r="D21872">
        <v>1206</v>
      </c>
    </row>
    <row r="21873" spans="1:4" ht="19.5" customHeight="1">
      <c r="B21873" t="s">
        <v>186</v>
      </c>
      <c r="D21873">
        <v>7147</v>
      </c>
    </row>
    <row r="21876" spans="1:4" ht="19.5" customHeight="1">
      <c r="B21876" t="s">
        <v>148</v>
      </c>
      <c r="D21876">
        <v>24614</v>
      </c>
    </row>
    <row r="21877" spans="1:4" ht="19.5" customHeight="1">
      <c r="B21877" t="s">
        <v>149</v>
      </c>
    </row>
    <row r="21879" spans="1:4" ht="19.5" customHeight="1">
      <c r="A21879" t="s">
        <v>168</v>
      </c>
    </row>
    <row r="21880" spans="1:4" ht="19.5" customHeight="1">
      <c r="A21880" t="s">
        <v>852</v>
      </c>
    </row>
    <row r="21882" spans="1:4" ht="19.5" customHeight="1">
      <c r="A21882" t="s">
        <v>190</v>
      </c>
    </row>
    <row r="21884" spans="1:4" ht="19.5" customHeight="1">
      <c r="A21884" s="6" t="s">
        <v>919</v>
      </c>
    </row>
    <row r="21886" spans="1:4" ht="19.5" customHeight="1">
      <c r="B21886" t="s">
        <v>336</v>
      </c>
    </row>
    <row r="21887" spans="1:4" ht="19.5" customHeight="1">
      <c r="B21887" t="s">
        <v>176</v>
      </c>
      <c r="D21887">
        <v>72</v>
      </c>
    </row>
    <row r="21888" spans="1:4" ht="19.5" customHeight="1">
      <c r="B21888" t="s">
        <v>177</v>
      </c>
      <c r="D21888">
        <v>554</v>
      </c>
    </row>
    <row r="21889" spans="1:4" ht="19.5" customHeight="1">
      <c r="B21889" t="s">
        <v>178</v>
      </c>
      <c r="D21889">
        <v>19</v>
      </c>
    </row>
    <row r="21890" spans="1:4" ht="19.5" customHeight="1">
      <c r="B21890" t="s">
        <v>179</v>
      </c>
      <c r="D21890">
        <v>340</v>
      </c>
    </row>
    <row r="21891" spans="1:4" ht="19.5" customHeight="1">
      <c r="B21891" t="s">
        <v>180</v>
      </c>
      <c r="D21891">
        <v>25</v>
      </c>
    </row>
    <row r="21892" spans="1:4" ht="19.5" customHeight="1">
      <c r="B21892" t="s">
        <v>181</v>
      </c>
      <c r="D21892">
        <v>150</v>
      </c>
    </row>
    <row r="21893" spans="1:4" ht="19.5" customHeight="1">
      <c r="B21893" t="s">
        <v>182</v>
      </c>
      <c r="D21893">
        <v>30</v>
      </c>
    </row>
    <row r="21894" spans="1:4" ht="19.5" customHeight="1">
      <c r="B21894" t="s">
        <v>183</v>
      </c>
      <c r="D21894">
        <v>276</v>
      </c>
    </row>
    <row r="21896" spans="1:4" ht="19.5" customHeight="1">
      <c r="B21896" t="s">
        <v>184</v>
      </c>
    </row>
    <row r="21897" spans="1:4" ht="19.5" customHeight="1">
      <c r="B21897" t="s">
        <v>185</v>
      </c>
      <c r="D21897">
        <v>37</v>
      </c>
    </row>
    <row r="21898" spans="1:4" ht="19.5" customHeight="1">
      <c r="B21898" t="s">
        <v>186</v>
      </c>
      <c r="D21898">
        <v>162</v>
      </c>
    </row>
    <row r="21901" spans="1:4" ht="19.5" customHeight="1">
      <c r="B21901" t="s">
        <v>148</v>
      </c>
      <c r="D21901">
        <v>873</v>
      </c>
    </row>
    <row r="21902" spans="1:4" ht="19.5" customHeight="1">
      <c r="B21902" t="s">
        <v>149</v>
      </c>
      <c r="D21902">
        <v>3855</v>
      </c>
    </row>
    <row r="21904" spans="1:4" ht="19.5" customHeight="1">
      <c r="A21904" t="s">
        <v>168</v>
      </c>
    </row>
    <row r="21905" spans="1:4" ht="19.5" customHeight="1">
      <c r="A21905" t="s">
        <v>852</v>
      </c>
    </row>
    <row r="21907" spans="1:4" ht="19.5" customHeight="1">
      <c r="A21907" t="s">
        <v>190</v>
      </c>
    </row>
    <row r="21909" spans="1:4" ht="19.5" customHeight="1">
      <c r="A21909" s="6" t="s">
        <v>920</v>
      </c>
    </row>
    <row r="21911" spans="1:4" ht="19.5" customHeight="1">
      <c r="B21911" t="s">
        <v>336</v>
      </c>
    </row>
    <row r="21912" spans="1:4" ht="19.5" customHeight="1">
      <c r="B21912" t="s">
        <v>176</v>
      </c>
      <c r="D21912">
        <v>535</v>
      </c>
    </row>
    <row r="21913" spans="1:4" ht="19.5" customHeight="1">
      <c r="B21913" t="s">
        <v>177</v>
      </c>
      <c r="D21913">
        <v>3938</v>
      </c>
    </row>
    <row r="21914" spans="1:4" ht="19.5" customHeight="1">
      <c r="B21914" t="s">
        <v>178</v>
      </c>
      <c r="D21914">
        <v>275</v>
      </c>
    </row>
    <row r="21915" spans="1:4" ht="19.5" customHeight="1">
      <c r="B21915" t="s">
        <v>179</v>
      </c>
      <c r="D21915">
        <v>2859</v>
      </c>
    </row>
    <row r="21916" spans="1:4" ht="19.5" customHeight="1">
      <c r="B21916" t="s">
        <v>180</v>
      </c>
      <c r="D21916">
        <v>305</v>
      </c>
    </row>
    <row r="21917" spans="1:4" ht="19.5" customHeight="1">
      <c r="B21917" t="s">
        <v>181</v>
      </c>
      <c r="D21917">
        <v>2209</v>
      </c>
    </row>
    <row r="21918" spans="1:4" ht="19.5" customHeight="1">
      <c r="B21918" t="s">
        <v>182</v>
      </c>
      <c r="D21918">
        <v>321</v>
      </c>
    </row>
    <row r="21919" spans="1:4" ht="19.5" customHeight="1">
      <c r="B21919" t="s">
        <v>183</v>
      </c>
      <c r="D21919">
        <v>1913</v>
      </c>
    </row>
    <row r="21921" spans="1:4" ht="19.5" customHeight="1">
      <c r="B21921" t="s">
        <v>184</v>
      </c>
    </row>
    <row r="21922" spans="1:4" ht="19.5" customHeight="1">
      <c r="B21922" t="s">
        <v>185</v>
      </c>
      <c r="D21922">
        <v>391</v>
      </c>
    </row>
    <row r="21923" spans="1:4" ht="19.5" customHeight="1">
      <c r="B21923" t="s">
        <v>186</v>
      </c>
      <c r="D21923">
        <v>2335</v>
      </c>
    </row>
    <row r="21926" spans="1:4" ht="19.5" customHeight="1">
      <c r="B21926" t="s">
        <v>148</v>
      </c>
      <c r="D21926">
        <v>8272</v>
      </c>
    </row>
    <row r="21927" spans="1:4" ht="19.5" customHeight="1">
      <c r="B21927" t="s">
        <v>149</v>
      </c>
    </row>
    <row r="21929" spans="1:4" ht="19.5" customHeight="1">
      <c r="A21929" t="s">
        <v>168</v>
      </c>
    </row>
    <row r="21930" spans="1:4" ht="19.5" customHeight="1">
      <c r="A21930" t="s">
        <v>852</v>
      </c>
    </row>
    <row r="21933" spans="1:4" ht="19.5" customHeight="1">
      <c r="A21933" t="s">
        <v>190</v>
      </c>
    </row>
    <row r="21935" spans="1:4" ht="19.5" customHeight="1">
      <c r="A21935" s="6" t="s">
        <v>319</v>
      </c>
    </row>
    <row r="21937" spans="2:4" ht="19.5" customHeight="1">
      <c r="B21937" t="s">
        <v>336</v>
      </c>
    </row>
    <row r="21938" spans="2:4" ht="19.5" customHeight="1">
      <c r="B21938" t="s">
        <v>176</v>
      </c>
      <c r="D21938">
        <v>89</v>
      </c>
    </row>
    <row r="21939" spans="2:4" ht="19.5" customHeight="1">
      <c r="B21939" t="s">
        <v>177</v>
      </c>
      <c r="D21939">
        <v>916</v>
      </c>
    </row>
    <row r="21940" spans="2:4" ht="19.5" customHeight="1">
      <c r="B21940" t="s">
        <v>178</v>
      </c>
      <c r="D21940">
        <v>46</v>
      </c>
    </row>
    <row r="21941" spans="2:4" ht="19.5" customHeight="1">
      <c r="B21941" t="s">
        <v>179</v>
      </c>
      <c r="D21941">
        <v>381</v>
      </c>
    </row>
    <row r="21942" spans="2:4" ht="19.5" customHeight="1">
      <c r="B21942" t="s">
        <v>180</v>
      </c>
      <c r="D21942">
        <v>39</v>
      </c>
    </row>
    <row r="21943" spans="2:4" ht="19.5" customHeight="1">
      <c r="B21943" t="s">
        <v>181</v>
      </c>
      <c r="D21943">
        <v>333</v>
      </c>
    </row>
    <row r="21944" spans="2:4" ht="19.5" customHeight="1">
      <c r="B21944" t="s">
        <v>182</v>
      </c>
      <c r="D21944">
        <v>45</v>
      </c>
    </row>
    <row r="21945" spans="2:4" ht="19.5" customHeight="1">
      <c r="B21945" t="s">
        <v>183</v>
      </c>
      <c r="D21945">
        <v>349</v>
      </c>
    </row>
    <row r="21947" spans="2:4" ht="19.5" customHeight="1">
      <c r="B21947" t="s">
        <v>184</v>
      </c>
    </row>
    <row r="21948" spans="2:4" ht="19.5" customHeight="1">
      <c r="B21948" t="s">
        <v>185</v>
      </c>
      <c r="D21948">
        <v>131</v>
      </c>
    </row>
    <row r="21949" spans="2:4" ht="19.5" customHeight="1">
      <c r="B21949" t="s">
        <v>186</v>
      </c>
      <c r="D21949">
        <v>506</v>
      </c>
    </row>
    <row r="21952" spans="2:4" ht="19.5" customHeight="1">
      <c r="B21952" t="s">
        <v>148</v>
      </c>
      <c r="D21952">
        <v>2715</v>
      </c>
    </row>
    <row r="21953" spans="1:4" ht="19.5" customHeight="1">
      <c r="B21953" t="s">
        <v>149</v>
      </c>
      <c r="D21953">
        <v>9013</v>
      </c>
    </row>
    <row r="21955" spans="1:4" ht="19.5" customHeight="1">
      <c r="A21955" t="s">
        <v>168</v>
      </c>
    </row>
    <row r="21956" spans="1:4" ht="19.5" customHeight="1">
      <c r="A21956" t="s">
        <v>852</v>
      </c>
    </row>
    <row r="21958" spans="1:4" ht="19.5" customHeight="1">
      <c r="A21958" t="s">
        <v>190</v>
      </c>
    </row>
    <row r="21960" spans="1:4" ht="19.5" customHeight="1">
      <c r="A21960" s="6" t="s">
        <v>921</v>
      </c>
    </row>
    <row r="21962" spans="1:4" ht="19.5" customHeight="1">
      <c r="B21962" t="s">
        <v>336</v>
      </c>
    </row>
    <row r="21963" spans="1:4" ht="19.5" customHeight="1">
      <c r="B21963" t="s">
        <v>176</v>
      </c>
      <c r="D21963">
        <v>294</v>
      </c>
    </row>
    <row r="21964" spans="1:4" ht="19.5" customHeight="1">
      <c r="B21964" t="s">
        <v>177</v>
      </c>
      <c r="D21964">
        <v>1966</v>
      </c>
    </row>
    <row r="21965" spans="1:4" ht="19.5" customHeight="1">
      <c r="B21965" t="s">
        <v>178</v>
      </c>
      <c r="D21965">
        <v>137</v>
      </c>
    </row>
    <row r="21966" spans="1:4" ht="19.5" customHeight="1">
      <c r="B21966" t="s">
        <v>179</v>
      </c>
      <c r="D21966">
        <v>1219</v>
      </c>
    </row>
    <row r="21967" spans="1:4" ht="19.5" customHeight="1">
      <c r="B21967" t="s">
        <v>180</v>
      </c>
      <c r="D21967">
        <v>160</v>
      </c>
    </row>
    <row r="21968" spans="1:4" ht="19.5" customHeight="1">
      <c r="B21968" t="s">
        <v>181</v>
      </c>
      <c r="D21968">
        <v>1146</v>
      </c>
    </row>
    <row r="21969" spans="1:4" ht="19.5" customHeight="1">
      <c r="B21969" t="s">
        <v>182</v>
      </c>
      <c r="D21969">
        <v>157</v>
      </c>
    </row>
    <row r="21970" spans="1:4" ht="19.5" customHeight="1">
      <c r="B21970" t="s">
        <v>183</v>
      </c>
      <c r="D21970">
        <v>1015</v>
      </c>
    </row>
    <row r="21972" spans="1:4" ht="19.5" customHeight="1">
      <c r="B21972" t="s">
        <v>184</v>
      </c>
    </row>
    <row r="21973" spans="1:4" ht="19.5" customHeight="1">
      <c r="B21973" t="s">
        <v>185</v>
      </c>
      <c r="D21973">
        <v>384</v>
      </c>
    </row>
    <row r="21974" spans="1:4" ht="19.5" customHeight="1">
      <c r="B21974" t="s">
        <v>186</v>
      </c>
      <c r="D21974">
        <v>1801</v>
      </c>
    </row>
    <row r="21977" spans="1:4" ht="19.5" customHeight="1">
      <c r="B21977" t="s">
        <v>148</v>
      </c>
      <c r="D21977">
        <v>9516</v>
      </c>
    </row>
    <row r="21978" spans="1:4" ht="19.5" customHeight="1">
      <c r="B21978" t="s">
        <v>149</v>
      </c>
    </row>
    <row r="21980" spans="1:4" ht="19.5" customHeight="1">
      <c r="A21980" t="s">
        <v>168</v>
      </c>
    </row>
    <row r="21981" spans="1:4" ht="19.5" customHeight="1">
      <c r="A21981" t="s">
        <v>852</v>
      </c>
    </row>
    <row r="21983" spans="1:4" ht="19.5" customHeight="1">
      <c r="A21983" t="s">
        <v>190</v>
      </c>
    </row>
    <row r="21985" spans="1:4" ht="19.5" customHeight="1">
      <c r="A21985" s="6" t="s">
        <v>922</v>
      </c>
    </row>
    <row r="21987" spans="1:4" ht="19.5" customHeight="1">
      <c r="B21987" t="s">
        <v>336</v>
      </c>
    </row>
    <row r="21988" spans="1:4" ht="19.5" customHeight="1">
      <c r="B21988" t="s">
        <v>176</v>
      </c>
      <c r="D21988">
        <v>111</v>
      </c>
    </row>
    <row r="21989" spans="1:4" ht="19.5" customHeight="1">
      <c r="B21989" t="s">
        <v>177</v>
      </c>
      <c r="D21989">
        <v>446</v>
      </c>
    </row>
    <row r="21990" spans="1:4" ht="19.5" customHeight="1">
      <c r="B21990" t="s">
        <v>178</v>
      </c>
      <c r="D21990">
        <v>174</v>
      </c>
    </row>
    <row r="21991" spans="1:4" ht="19.5" customHeight="1">
      <c r="B21991" t="s">
        <v>179</v>
      </c>
      <c r="D21991">
        <v>665</v>
      </c>
    </row>
    <row r="21992" spans="1:4" ht="19.5" customHeight="1">
      <c r="B21992" t="s">
        <v>180</v>
      </c>
      <c r="D21992">
        <v>184</v>
      </c>
    </row>
    <row r="21993" spans="1:4" ht="19.5" customHeight="1">
      <c r="B21993" t="s">
        <v>181</v>
      </c>
      <c r="D21993">
        <v>778</v>
      </c>
    </row>
    <row r="21994" spans="1:4" ht="19.5" customHeight="1">
      <c r="B21994" t="s">
        <v>182</v>
      </c>
      <c r="D21994">
        <v>123</v>
      </c>
    </row>
    <row r="21995" spans="1:4" ht="19.5" customHeight="1">
      <c r="B21995" t="s">
        <v>183</v>
      </c>
      <c r="D21995">
        <v>536</v>
      </c>
    </row>
    <row r="21997" spans="1:4" ht="19.5" customHeight="1">
      <c r="B21997" t="s">
        <v>184</v>
      </c>
    </row>
    <row r="21998" spans="1:4" ht="19.5" customHeight="1">
      <c r="B21998" t="s">
        <v>185</v>
      </c>
      <c r="D21998">
        <v>382</v>
      </c>
    </row>
    <row r="21999" spans="1:4" ht="19.5" customHeight="1">
      <c r="B21999" t="s">
        <v>186</v>
      </c>
      <c r="D21999">
        <v>1326</v>
      </c>
    </row>
    <row r="22002" spans="1:4" ht="19.5" customHeight="1">
      <c r="B22002" t="s">
        <v>148</v>
      </c>
      <c r="D22002">
        <v>7565</v>
      </c>
    </row>
    <row r="22003" spans="1:4" ht="19.5" customHeight="1">
      <c r="B22003" t="s">
        <v>149</v>
      </c>
      <c r="D22003">
        <v>18633</v>
      </c>
    </row>
    <row r="22005" spans="1:4" ht="19.5" customHeight="1">
      <c r="A22005" t="s">
        <v>168</v>
      </c>
    </row>
    <row r="22006" spans="1:4" ht="19.5" customHeight="1">
      <c r="A22006" t="s">
        <v>852</v>
      </c>
    </row>
    <row r="22008" spans="1:4" ht="19.5" customHeight="1">
      <c r="A22008" t="s">
        <v>923</v>
      </c>
    </row>
    <row r="22010" spans="1:4" ht="19.5" customHeight="1">
      <c r="A22010" s="6" t="s">
        <v>924</v>
      </c>
    </row>
    <row r="22012" spans="1:4" ht="19.5" customHeight="1">
      <c r="B22012" t="s">
        <v>336</v>
      </c>
    </row>
    <row r="22013" spans="1:4" ht="19.5" customHeight="1">
      <c r="B22013" t="s">
        <v>176</v>
      </c>
      <c r="D22013">
        <v>102</v>
      </c>
    </row>
    <row r="22014" spans="1:4" ht="19.5" customHeight="1">
      <c r="B22014" t="s">
        <v>177</v>
      </c>
      <c r="D22014">
        <v>1070</v>
      </c>
    </row>
    <row r="22015" spans="1:4" ht="19.5" customHeight="1">
      <c r="B22015" t="s">
        <v>178</v>
      </c>
      <c r="D22015">
        <v>52</v>
      </c>
    </row>
    <row r="22016" spans="1:4" ht="19.5" customHeight="1">
      <c r="B22016" t="s">
        <v>179</v>
      </c>
      <c r="D22016">
        <v>579</v>
      </c>
    </row>
    <row r="22017" spans="1:4" ht="19.5" customHeight="1">
      <c r="B22017" t="s">
        <v>180</v>
      </c>
      <c r="D22017">
        <v>51</v>
      </c>
    </row>
    <row r="22018" spans="1:4" ht="19.5" customHeight="1">
      <c r="B22018" t="s">
        <v>181</v>
      </c>
      <c r="D22018">
        <v>700</v>
      </c>
    </row>
    <row r="22019" spans="1:4" ht="19.5" customHeight="1">
      <c r="B22019" t="s">
        <v>182</v>
      </c>
      <c r="D22019">
        <v>35</v>
      </c>
    </row>
    <row r="22020" spans="1:4" ht="19.5" customHeight="1">
      <c r="B22020" t="s">
        <v>183</v>
      </c>
      <c r="D22020">
        <v>487</v>
      </c>
    </row>
    <row r="22022" spans="1:4" ht="19.5" customHeight="1">
      <c r="B22022" t="s">
        <v>184</v>
      </c>
    </row>
    <row r="22023" spans="1:4" ht="19.5" customHeight="1">
      <c r="B22023" t="s">
        <v>185</v>
      </c>
      <c r="D22023">
        <v>63</v>
      </c>
    </row>
    <row r="22024" spans="1:4" ht="19.5" customHeight="1">
      <c r="B22024" t="s">
        <v>186</v>
      </c>
      <c r="D22024">
        <v>830</v>
      </c>
    </row>
    <row r="22027" spans="1:4" ht="19.5" customHeight="1">
      <c r="B22027" t="s">
        <v>148</v>
      </c>
      <c r="D22027">
        <v>2392</v>
      </c>
    </row>
    <row r="22028" spans="1:4" ht="19.5" customHeight="1">
      <c r="B22028" t="s">
        <v>149</v>
      </c>
      <c r="D22028">
        <v>13630</v>
      </c>
    </row>
    <row r="22030" spans="1:4" ht="19.5" customHeight="1">
      <c r="A22030" t="s">
        <v>168</v>
      </c>
    </row>
    <row r="22031" spans="1:4" ht="19.5" customHeight="1">
      <c r="A22031" t="s">
        <v>852</v>
      </c>
    </row>
    <row r="22034" spans="1:2" ht="19.5" customHeight="1">
      <c r="A22034" t="s">
        <v>923</v>
      </c>
    </row>
    <row r="22036" spans="1:2" ht="19.5" customHeight="1">
      <c r="A22036" t="s">
        <v>925</v>
      </c>
    </row>
    <row r="22038" spans="1:2" ht="19.5" customHeight="1">
      <c r="A22038" t="s">
        <v>336</v>
      </c>
    </row>
    <row r="22039" spans="1:2" ht="19.5" customHeight="1">
      <c r="A22039" t="s">
        <v>176</v>
      </c>
      <c r="B22039">
        <v>198</v>
      </c>
    </row>
    <row r="22040" spans="1:2" ht="19.5" customHeight="1">
      <c r="A22040" t="s">
        <v>177</v>
      </c>
      <c r="B22040">
        <v>455</v>
      </c>
    </row>
    <row r="22041" spans="1:2" ht="19.5" customHeight="1">
      <c r="A22041" t="s">
        <v>178</v>
      </c>
      <c r="B22041">
        <v>123</v>
      </c>
    </row>
    <row r="22042" spans="1:2" ht="19.5" customHeight="1">
      <c r="A22042" t="s">
        <v>179</v>
      </c>
      <c r="B22042">
        <v>281</v>
      </c>
    </row>
    <row r="22043" spans="1:2" ht="19.5" customHeight="1">
      <c r="A22043" t="s">
        <v>180</v>
      </c>
      <c r="B22043">
        <v>99</v>
      </c>
    </row>
    <row r="22044" spans="1:2" ht="19.5" customHeight="1">
      <c r="A22044" t="s">
        <v>181</v>
      </c>
      <c r="B22044">
        <v>219</v>
      </c>
    </row>
    <row r="22045" spans="1:2" ht="19.5" customHeight="1">
      <c r="A22045" t="s">
        <v>182</v>
      </c>
      <c r="B22045">
        <v>114</v>
      </c>
    </row>
    <row r="22046" spans="1:2" ht="19.5" customHeight="1">
      <c r="A22046" t="s">
        <v>183</v>
      </c>
      <c r="B22046">
        <v>243</v>
      </c>
    </row>
    <row r="22048" spans="1:2" ht="19.5" customHeight="1">
      <c r="A22048" t="s">
        <v>184</v>
      </c>
    </row>
    <row r="22049" spans="1:2" ht="19.5" customHeight="1">
      <c r="A22049" t="s">
        <v>185</v>
      </c>
      <c r="B22049">
        <v>166</v>
      </c>
    </row>
    <row r="22050" spans="1:2" ht="19.5" customHeight="1">
      <c r="A22050" t="s">
        <v>186</v>
      </c>
      <c r="B22050">
        <v>320</v>
      </c>
    </row>
    <row r="22053" spans="1:2" ht="19.5" customHeight="1">
      <c r="A22053" t="s">
        <v>148</v>
      </c>
      <c r="B22053">
        <v>4047</v>
      </c>
    </row>
    <row r="22054" spans="1:2" ht="19.5" customHeight="1">
      <c r="A22054" t="s">
        <v>149</v>
      </c>
      <c r="B22054">
        <v>6980</v>
      </c>
    </row>
    <row r="22060" spans="1:2" ht="19.5" customHeight="1">
      <c r="A22060" t="s">
        <v>923</v>
      </c>
    </row>
    <row r="22062" spans="1:2" ht="19.5" customHeight="1">
      <c r="A22062" t="s">
        <v>926</v>
      </c>
    </row>
    <row r="22064" spans="1:2" ht="19.5" customHeight="1">
      <c r="A22064" t="s">
        <v>336</v>
      </c>
    </row>
    <row r="22065" spans="1:2" ht="19.5" customHeight="1">
      <c r="A22065" t="s">
        <v>176</v>
      </c>
      <c r="B22065">
        <v>131</v>
      </c>
    </row>
    <row r="22066" spans="1:2" ht="19.5" customHeight="1">
      <c r="A22066" t="s">
        <v>177</v>
      </c>
      <c r="B22066">
        <v>729</v>
      </c>
    </row>
    <row r="22067" spans="1:2" ht="19.5" customHeight="1">
      <c r="A22067" t="s">
        <v>178</v>
      </c>
      <c r="B22067">
        <v>70</v>
      </c>
    </row>
    <row r="22068" spans="1:2" ht="19.5" customHeight="1">
      <c r="A22068" t="s">
        <v>179</v>
      </c>
      <c r="B22068">
        <v>352</v>
      </c>
    </row>
    <row r="22069" spans="1:2" ht="19.5" customHeight="1">
      <c r="A22069" t="s">
        <v>180</v>
      </c>
      <c r="B22069">
        <v>59</v>
      </c>
    </row>
    <row r="22070" spans="1:2" ht="19.5" customHeight="1">
      <c r="A22070" t="s">
        <v>181</v>
      </c>
      <c r="B22070">
        <v>336</v>
      </c>
    </row>
    <row r="22071" spans="1:2" ht="19.5" customHeight="1">
      <c r="A22071" t="s">
        <v>182</v>
      </c>
      <c r="B22071">
        <v>60</v>
      </c>
    </row>
    <row r="22072" spans="1:2" ht="19.5" customHeight="1">
      <c r="A22072" t="s">
        <v>183</v>
      </c>
      <c r="B22072">
        <v>302</v>
      </c>
    </row>
    <row r="22074" spans="1:2" ht="19.5" customHeight="1">
      <c r="A22074" t="s">
        <v>184</v>
      </c>
    </row>
    <row r="22075" spans="1:2" ht="19.5" customHeight="1">
      <c r="A22075" t="s">
        <v>185</v>
      </c>
      <c r="B22075">
        <v>121</v>
      </c>
    </row>
    <row r="22076" spans="1:2" ht="19.5" customHeight="1">
      <c r="A22076" t="s">
        <v>186</v>
      </c>
      <c r="B22076">
        <v>613</v>
      </c>
    </row>
    <row r="22079" spans="1:2" ht="19.5" customHeight="1">
      <c r="A22079" t="s">
        <v>148</v>
      </c>
      <c r="B22079">
        <v>3137</v>
      </c>
    </row>
    <row r="22080" spans="1:2" ht="19.5" customHeight="1">
      <c r="A22080" t="s">
        <v>149</v>
      </c>
      <c r="B22080">
        <v>11681</v>
      </c>
    </row>
    <row r="22083" spans="1:4" ht="19.5" customHeight="1">
      <c r="A22083" t="s">
        <v>190</v>
      </c>
    </row>
    <row r="22085" spans="1:4" ht="19.5" customHeight="1">
      <c r="A22085" s="6" t="s">
        <v>927</v>
      </c>
    </row>
    <row r="22087" spans="1:4" ht="19.5" customHeight="1">
      <c r="B22087" t="s">
        <v>336</v>
      </c>
    </row>
    <row r="22088" spans="1:4" ht="19.5" customHeight="1">
      <c r="B22088" t="s">
        <v>176</v>
      </c>
      <c r="D22088">
        <v>54</v>
      </c>
    </row>
    <row r="22089" spans="1:4" ht="19.5" customHeight="1">
      <c r="B22089" t="s">
        <v>177</v>
      </c>
      <c r="D22089">
        <v>459</v>
      </c>
    </row>
    <row r="22090" spans="1:4" ht="19.5" customHeight="1">
      <c r="B22090" t="s">
        <v>178</v>
      </c>
      <c r="D22090">
        <v>38</v>
      </c>
    </row>
    <row r="22091" spans="1:4" ht="19.5" customHeight="1">
      <c r="B22091" t="s">
        <v>179</v>
      </c>
      <c r="D22091">
        <v>319</v>
      </c>
    </row>
    <row r="22092" spans="1:4" ht="19.5" customHeight="1">
      <c r="B22092" t="s">
        <v>180</v>
      </c>
      <c r="D22092">
        <v>28</v>
      </c>
    </row>
    <row r="22093" spans="1:4" ht="19.5" customHeight="1">
      <c r="B22093" t="s">
        <v>181</v>
      </c>
      <c r="D22093">
        <v>327</v>
      </c>
    </row>
    <row r="22094" spans="1:4" ht="19.5" customHeight="1">
      <c r="B22094" t="s">
        <v>182</v>
      </c>
      <c r="D22094">
        <v>22</v>
      </c>
    </row>
    <row r="22095" spans="1:4" ht="19.5" customHeight="1">
      <c r="B22095" t="s">
        <v>183</v>
      </c>
      <c r="D22095">
        <v>254</v>
      </c>
    </row>
    <row r="22097" spans="1:4" ht="19.5" customHeight="1">
      <c r="B22097" t="s">
        <v>184</v>
      </c>
    </row>
    <row r="22098" spans="1:4" ht="19.5" customHeight="1">
      <c r="B22098" t="s">
        <v>185</v>
      </c>
      <c r="D22098">
        <v>73</v>
      </c>
    </row>
    <row r="22099" spans="1:4" ht="19.5" customHeight="1">
      <c r="B22099" t="s">
        <v>186</v>
      </c>
      <c r="D22099">
        <v>473</v>
      </c>
    </row>
    <row r="22102" spans="1:4" ht="19.5" customHeight="1">
      <c r="B22102" t="s">
        <v>148</v>
      </c>
      <c r="D22102">
        <v>1734</v>
      </c>
    </row>
    <row r="22103" spans="1:4" ht="19.5" customHeight="1">
      <c r="B22103" t="s">
        <v>149</v>
      </c>
      <c r="D22103">
        <v>7591</v>
      </c>
    </row>
    <row r="22105" spans="1:4" ht="19.5" customHeight="1">
      <c r="A22105" t="s">
        <v>168</v>
      </c>
    </row>
    <row r="22106" spans="1:4" ht="19.5" customHeight="1">
      <c r="A22106" t="s">
        <v>852</v>
      </c>
    </row>
    <row r="22108" spans="1:4" ht="19.5" customHeight="1">
      <c r="A22108" t="s">
        <v>190</v>
      </c>
    </row>
    <row r="22110" spans="1:4" ht="19.5" customHeight="1">
      <c r="A22110" s="6" t="s">
        <v>928</v>
      </c>
    </row>
    <row r="22112" spans="1:4" ht="19.5" customHeight="1">
      <c r="B22112" t="s">
        <v>336</v>
      </c>
    </row>
    <row r="22113" spans="2:4" ht="19.5" customHeight="1">
      <c r="B22113" t="s">
        <v>176</v>
      </c>
      <c r="D22113">
        <v>682</v>
      </c>
    </row>
    <row r="22114" spans="2:4" ht="19.5" customHeight="1">
      <c r="B22114" t="s">
        <v>177</v>
      </c>
      <c r="D22114">
        <v>165</v>
      </c>
    </row>
    <row r="22115" spans="2:4" ht="19.5" customHeight="1">
      <c r="B22115" t="s">
        <v>178</v>
      </c>
      <c r="D22115">
        <v>77</v>
      </c>
    </row>
    <row r="22116" spans="2:4" ht="19.5" customHeight="1">
      <c r="B22116" t="s">
        <v>179</v>
      </c>
      <c r="D22116">
        <v>296</v>
      </c>
    </row>
    <row r="22117" spans="2:4" ht="19.5" customHeight="1">
      <c r="B22117" t="s">
        <v>180</v>
      </c>
      <c r="D22117">
        <v>85</v>
      </c>
    </row>
    <row r="22118" spans="2:4" ht="19.5" customHeight="1">
      <c r="B22118" t="s">
        <v>181</v>
      </c>
      <c r="D22118">
        <v>329</v>
      </c>
    </row>
    <row r="22119" spans="2:4" ht="19.5" customHeight="1">
      <c r="B22119" t="s">
        <v>182</v>
      </c>
      <c r="D22119">
        <v>37</v>
      </c>
    </row>
    <row r="22120" spans="2:4" ht="19.5" customHeight="1">
      <c r="B22120" t="s">
        <v>183</v>
      </c>
      <c r="D22120">
        <v>182</v>
      </c>
    </row>
    <row r="22122" spans="2:4" ht="19.5" customHeight="1">
      <c r="B22122" t="s">
        <v>184</v>
      </c>
    </row>
    <row r="22123" spans="2:4" ht="19.5" customHeight="1">
      <c r="B22123" t="s">
        <v>185</v>
      </c>
      <c r="D22123">
        <v>139</v>
      </c>
    </row>
    <row r="22124" spans="2:4" ht="19.5" customHeight="1">
      <c r="B22124" t="s">
        <v>186</v>
      </c>
      <c r="D22124">
        <v>468</v>
      </c>
    </row>
    <row r="22127" spans="2:4" ht="19.5" customHeight="1">
      <c r="B22127" t="s">
        <v>148</v>
      </c>
      <c r="D22127">
        <v>3535</v>
      </c>
    </row>
    <row r="22128" spans="2:4" ht="19.5" customHeight="1">
      <c r="B22128" t="s">
        <v>149</v>
      </c>
      <c r="D22128">
        <v>8754</v>
      </c>
    </row>
    <row r="22130" spans="1:4" ht="19.5" customHeight="1">
      <c r="A22130" t="s">
        <v>168</v>
      </c>
    </row>
    <row r="22131" spans="1:4" ht="19.5" customHeight="1">
      <c r="A22131" t="s">
        <v>852</v>
      </c>
    </row>
    <row r="22133" spans="1:4" ht="19.5" customHeight="1">
      <c r="A22133" t="s">
        <v>190</v>
      </c>
    </row>
    <row r="22135" spans="1:4" ht="19.5" customHeight="1">
      <c r="A22135" s="6" t="s">
        <v>929</v>
      </c>
    </row>
    <row r="22137" spans="1:4" ht="19.5" customHeight="1">
      <c r="B22137" t="s">
        <v>336</v>
      </c>
    </row>
    <row r="22138" spans="1:4" ht="19.5" customHeight="1">
      <c r="B22138" t="s">
        <v>176</v>
      </c>
      <c r="D22138">
        <v>850</v>
      </c>
    </row>
    <row r="22139" spans="1:4" ht="19.5" customHeight="1">
      <c r="B22139" t="s">
        <v>177</v>
      </c>
      <c r="D22139">
        <v>1365</v>
      </c>
    </row>
    <row r="22140" spans="1:4" ht="19.5" customHeight="1">
      <c r="B22140" t="s">
        <v>178</v>
      </c>
      <c r="D22140">
        <v>250</v>
      </c>
    </row>
    <row r="22141" spans="1:4" ht="19.5" customHeight="1">
      <c r="B22141" t="s">
        <v>179</v>
      </c>
      <c r="D22141">
        <v>395</v>
      </c>
    </row>
    <row r="22142" spans="1:4" ht="19.5" customHeight="1">
      <c r="B22142" t="s">
        <v>180</v>
      </c>
      <c r="D22142">
        <v>207</v>
      </c>
    </row>
    <row r="22143" spans="1:4" ht="19.5" customHeight="1">
      <c r="B22143" t="s">
        <v>181</v>
      </c>
      <c r="D22143">
        <v>320</v>
      </c>
    </row>
    <row r="22144" spans="1:4" ht="19.5" customHeight="1">
      <c r="B22144" t="s">
        <v>182</v>
      </c>
      <c r="D22144">
        <v>145</v>
      </c>
    </row>
    <row r="22145" spans="1:4" ht="19.5" customHeight="1">
      <c r="B22145" t="s">
        <v>183</v>
      </c>
      <c r="D22145">
        <v>216</v>
      </c>
    </row>
    <row r="22147" spans="1:4" ht="19.5" customHeight="1">
      <c r="B22147" t="s">
        <v>184</v>
      </c>
    </row>
    <row r="22148" spans="1:4" ht="19.5" customHeight="1">
      <c r="B22148" t="s">
        <v>185</v>
      </c>
      <c r="D22148">
        <v>119</v>
      </c>
    </row>
    <row r="22149" spans="1:4" ht="19.5" customHeight="1">
      <c r="B22149" t="s">
        <v>186</v>
      </c>
      <c r="D22149">
        <v>154</v>
      </c>
    </row>
    <row r="22152" spans="1:4" ht="19.5" customHeight="1">
      <c r="B22152" t="s">
        <v>148</v>
      </c>
      <c r="D22152">
        <v>4204</v>
      </c>
    </row>
    <row r="22153" spans="1:4" ht="19.5" customHeight="1">
      <c r="B22153" t="s">
        <v>149</v>
      </c>
      <c r="D22153">
        <v>6209</v>
      </c>
    </row>
    <row r="22155" spans="1:4" ht="19.5" customHeight="1">
      <c r="A22155" t="s">
        <v>168</v>
      </c>
    </row>
    <row r="22156" spans="1:4" ht="19.5" customHeight="1">
      <c r="A22156" t="s">
        <v>852</v>
      </c>
    </row>
    <row r="22158" spans="1:4" ht="19.5" customHeight="1">
      <c r="A22158" t="s">
        <v>190</v>
      </c>
    </row>
    <row r="22160" spans="1:4" ht="19.5" customHeight="1">
      <c r="A22160" s="6" t="s">
        <v>930</v>
      </c>
    </row>
    <row r="22162" spans="2:4" ht="19.5" customHeight="1">
      <c r="B22162" t="s">
        <v>336</v>
      </c>
    </row>
    <row r="22163" spans="2:4" ht="19.5" customHeight="1">
      <c r="B22163" t="s">
        <v>176</v>
      </c>
      <c r="D22163">
        <v>514</v>
      </c>
    </row>
    <row r="22164" spans="2:4" ht="19.5" customHeight="1">
      <c r="B22164" t="s">
        <v>177</v>
      </c>
      <c r="D22164">
        <v>1752</v>
      </c>
    </row>
    <row r="22165" spans="2:4" ht="19.5" customHeight="1">
      <c r="B22165" t="s">
        <v>178</v>
      </c>
      <c r="D22165">
        <v>439</v>
      </c>
    </row>
    <row r="22166" spans="2:4" ht="19.5" customHeight="1">
      <c r="B22166" t="s">
        <v>179</v>
      </c>
      <c r="D22166">
        <v>1642</v>
      </c>
    </row>
    <row r="22167" spans="2:4" ht="19.5" customHeight="1">
      <c r="B22167" t="s">
        <v>180</v>
      </c>
      <c r="D22167">
        <v>369</v>
      </c>
    </row>
    <row r="22168" spans="2:4" ht="19.5" customHeight="1">
      <c r="B22168" t="s">
        <v>181</v>
      </c>
      <c r="D22168">
        <v>1386</v>
      </c>
    </row>
    <row r="22169" spans="2:4" ht="19.5" customHeight="1">
      <c r="B22169" t="s">
        <v>182</v>
      </c>
      <c r="D22169">
        <v>376</v>
      </c>
    </row>
    <row r="22170" spans="2:4" ht="19.5" customHeight="1">
      <c r="B22170" t="s">
        <v>183</v>
      </c>
      <c r="D22170">
        <v>1366</v>
      </c>
    </row>
    <row r="22172" spans="2:4" ht="19.5" customHeight="1">
      <c r="B22172" t="s">
        <v>184</v>
      </c>
    </row>
    <row r="22173" spans="2:4" ht="19.5" customHeight="1">
      <c r="B22173" t="s">
        <v>185</v>
      </c>
      <c r="D22173">
        <v>731</v>
      </c>
    </row>
    <row r="22174" spans="2:4" ht="19.5" customHeight="1">
      <c r="B22174" t="s">
        <v>186</v>
      </c>
      <c r="D22174">
        <v>2232</v>
      </c>
    </row>
    <row r="22177" spans="1:4" ht="19.5" customHeight="1">
      <c r="B22177" t="s">
        <v>148</v>
      </c>
      <c r="D22177">
        <v>11837</v>
      </c>
    </row>
    <row r="22178" spans="1:4" ht="19.5" customHeight="1">
      <c r="B22178" t="s">
        <v>149</v>
      </c>
      <c r="D22178">
        <v>29242</v>
      </c>
    </row>
    <row r="22180" spans="1:4" ht="19.5" customHeight="1">
      <c r="A22180" t="s">
        <v>168</v>
      </c>
    </row>
    <row r="22181" spans="1:4" ht="19.5" customHeight="1">
      <c r="A22181" t="s">
        <v>852</v>
      </c>
    </row>
    <row r="22183" spans="1:4" ht="19.5" customHeight="1">
      <c r="A22183" t="s">
        <v>190</v>
      </c>
    </row>
    <row r="22185" spans="1:4" ht="19.5" customHeight="1">
      <c r="A22185" s="6" t="s">
        <v>931</v>
      </c>
    </row>
    <row r="22187" spans="1:4" ht="19.5" customHeight="1">
      <c r="B22187" t="s">
        <v>336</v>
      </c>
    </row>
    <row r="22188" spans="1:4" ht="19.5" customHeight="1">
      <c r="B22188" t="s">
        <v>176</v>
      </c>
      <c r="D22188">
        <v>466</v>
      </c>
    </row>
    <row r="22189" spans="1:4" ht="19.5" customHeight="1">
      <c r="B22189" t="s">
        <v>177</v>
      </c>
      <c r="D22189">
        <v>2262</v>
      </c>
    </row>
    <row r="22190" spans="1:4" ht="19.5" customHeight="1">
      <c r="B22190" t="s">
        <v>178</v>
      </c>
      <c r="D22190">
        <v>249</v>
      </c>
    </row>
    <row r="22191" spans="1:4" ht="19.5" customHeight="1">
      <c r="B22191" t="s">
        <v>179</v>
      </c>
      <c r="D22191">
        <v>1246</v>
      </c>
    </row>
    <row r="22192" spans="1:4" ht="19.5" customHeight="1">
      <c r="B22192" t="s">
        <v>180</v>
      </c>
      <c r="D22192">
        <v>193</v>
      </c>
    </row>
    <row r="22193" spans="1:4" ht="19.5" customHeight="1">
      <c r="B22193" t="s">
        <v>181</v>
      </c>
      <c r="D22193">
        <v>821</v>
      </c>
    </row>
    <row r="22194" spans="1:4" ht="19.5" customHeight="1">
      <c r="B22194" t="s">
        <v>182</v>
      </c>
      <c r="D22194">
        <v>170</v>
      </c>
    </row>
    <row r="22195" spans="1:4" ht="19.5" customHeight="1">
      <c r="B22195" t="s">
        <v>183</v>
      </c>
      <c r="D22195">
        <v>792</v>
      </c>
    </row>
    <row r="22197" spans="1:4" ht="19.5" customHeight="1">
      <c r="B22197" t="s">
        <v>184</v>
      </c>
    </row>
    <row r="22198" spans="1:4" ht="19.5" customHeight="1">
      <c r="B22198" t="s">
        <v>185</v>
      </c>
      <c r="D22198">
        <v>435</v>
      </c>
    </row>
    <row r="22199" spans="1:4" ht="19.5" customHeight="1">
      <c r="B22199" t="s">
        <v>186</v>
      </c>
      <c r="D22199">
        <v>1239</v>
      </c>
    </row>
    <row r="22202" spans="1:4" ht="19.5" customHeight="1">
      <c r="B22202" t="s">
        <v>148</v>
      </c>
      <c r="D22202">
        <v>8292</v>
      </c>
    </row>
    <row r="22203" spans="1:4" ht="19.5" customHeight="1">
      <c r="B22203" t="s">
        <v>149</v>
      </c>
      <c r="D22203">
        <v>21627</v>
      </c>
    </row>
    <row r="22205" spans="1:4" ht="19.5" customHeight="1">
      <c r="A22205" t="s">
        <v>168</v>
      </c>
    </row>
    <row r="22206" spans="1:4" ht="19.5" customHeight="1">
      <c r="A22206" t="s">
        <v>852</v>
      </c>
    </row>
    <row r="22208" spans="1:4" ht="19.5" customHeight="1">
      <c r="A22208" t="s">
        <v>190</v>
      </c>
    </row>
    <row r="22210" spans="1:4" ht="19.5" customHeight="1">
      <c r="A22210" s="6" t="s">
        <v>932</v>
      </c>
    </row>
    <row r="22212" spans="1:4" ht="19.5" customHeight="1">
      <c r="B22212" t="s">
        <v>336</v>
      </c>
    </row>
    <row r="22213" spans="1:4" ht="19.5" customHeight="1">
      <c r="B22213" t="s">
        <v>176</v>
      </c>
      <c r="D22213">
        <v>133</v>
      </c>
    </row>
    <row r="22214" spans="1:4" ht="19.5" customHeight="1">
      <c r="B22214" t="s">
        <v>177</v>
      </c>
      <c r="D22214">
        <v>818</v>
      </c>
    </row>
    <row r="22215" spans="1:4" ht="19.5" customHeight="1">
      <c r="B22215" t="s">
        <v>178</v>
      </c>
      <c r="D22215">
        <v>106</v>
      </c>
    </row>
    <row r="22216" spans="1:4" ht="19.5" customHeight="1">
      <c r="B22216" t="s">
        <v>179</v>
      </c>
      <c r="D22216">
        <v>711</v>
      </c>
    </row>
    <row r="22217" spans="1:4" ht="19.5" customHeight="1">
      <c r="B22217" t="s">
        <v>180</v>
      </c>
      <c r="D22217">
        <v>77</v>
      </c>
    </row>
    <row r="22218" spans="1:4" ht="19.5" customHeight="1">
      <c r="B22218" t="s">
        <v>181</v>
      </c>
      <c r="D22218">
        <v>539</v>
      </c>
    </row>
    <row r="22219" spans="1:4" ht="19.5" customHeight="1">
      <c r="B22219" t="s">
        <v>182</v>
      </c>
      <c r="D22219">
        <v>67</v>
      </c>
    </row>
    <row r="22220" spans="1:4" ht="19.5" customHeight="1">
      <c r="B22220" t="s">
        <v>183</v>
      </c>
      <c r="D22220">
        <v>451</v>
      </c>
    </row>
    <row r="22222" spans="1:4" ht="19.5" customHeight="1">
      <c r="B22222" t="s">
        <v>184</v>
      </c>
    </row>
    <row r="22223" spans="1:4" ht="19.5" customHeight="1">
      <c r="B22223" t="s">
        <v>185</v>
      </c>
      <c r="D22223">
        <v>92</v>
      </c>
    </row>
    <row r="22224" spans="1:4" ht="19.5" customHeight="1">
      <c r="B22224" t="s">
        <v>186</v>
      </c>
      <c r="D22224">
        <v>640</v>
      </c>
    </row>
    <row r="22227" spans="1:4" ht="19.5" customHeight="1">
      <c r="B22227" t="s">
        <v>148</v>
      </c>
      <c r="D22227">
        <v>3127</v>
      </c>
    </row>
    <row r="22228" spans="1:4" ht="19.5" customHeight="1">
      <c r="B22228" t="s">
        <v>149</v>
      </c>
      <c r="D22228">
        <v>12016</v>
      </c>
    </row>
    <row r="22230" spans="1:4" ht="19.5" customHeight="1">
      <c r="A22230" t="s">
        <v>168</v>
      </c>
    </row>
    <row r="22231" spans="1:4" ht="19.5" customHeight="1">
      <c r="A22231" t="s">
        <v>852</v>
      </c>
    </row>
    <row r="22233" spans="1:4" ht="19.5" customHeight="1">
      <c r="A22233" t="s">
        <v>190</v>
      </c>
    </row>
    <row r="22235" spans="1:4" ht="19.5" customHeight="1">
      <c r="A22235" s="6" t="s">
        <v>933</v>
      </c>
    </row>
    <row r="22237" spans="1:4" ht="19.5" customHeight="1">
      <c r="B22237" t="s">
        <v>336</v>
      </c>
    </row>
    <row r="22238" spans="1:4" ht="19.5" customHeight="1">
      <c r="B22238" t="s">
        <v>176</v>
      </c>
      <c r="D22238">
        <v>23</v>
      </c>
    </row>
    <row r="22239" spans="1:4" ht="19.5" customHeight="1">
      <c r="B22239" t="s">
        <v>177</v>
      </c>
      <c r="D22239">
        <v>135</v>
      </c>
    </row>
    <row r="22240" spans="1:4" ht="19.5" customHeight="1">
      <c r="B22240" t="s">
        <v>178</v>
      </c>
      <c r="D22240">
        <v>16</v>
      </c>
    </row>
    <row r="22241" spans="1:4" ht="19.5" customHeight="1">
      <c r="B22241" t="s">
        <v>179</v>
      </c>
      <c r="D22241">
        <v>66</v>
      </c>
    </row>
    <row r="22242" spans="1:4" ht="19.5" customHeight="1">
      <c r="B22242" t="s">
        <v>180</v>
      </c>
      <c r="D22242">
        <v>10</v>
      </c>
    </row>
    <row r="22243" spans="1:4" ht="19.5" customHeight="1">
      <c r="B22243" t="s">
        <v>181</v>
      </c>
      <c r="D22243">
        <v>109</v>
      </c>
    </row>
    <row r="22244" spans="1:4" ht="19.5" customHeight="1">
      <c r="B22244" t="s">
        <v>182</v>
      </c>
      <c r="D22244">
        <v>9</v>
      </c>
    </row>
    <row r="22245" spans="1:4" ht="19.5" customHeight="1">
      <c r="B22245" t="s">
        <v>183</v>
      </c>
      <c r="D22245">
        <v>63</v>
      </c>
    </row>
    <row r="22247" spans="1:4" ht="19.5" customHeight="1">
      <c r="B22247" t="s">
        <v>184</v>
      </c>
    </row>
    <row r="22248" spans="1:4" ht="19.5" customHeight="1">
      <c r="B22248" t="s">
        <v>185</v>
      </c>
      <c r="D22248">
        <v>22</v>
      </c>
    </row>
    <row r="22249" spans="1:4" ht="19.5" customHeight="1">
      <c r="B22249" t="s">
        <v>186</v>
      </c>
      <c r="D22249">
        <v>77</v>
      </c>
    </row>
    <row r="22252" spans="1:4" ht="19.5" customHeight="1">
      <c r="B22252" t="s">
        <v>148</v>
      </c>
      <c r="D22252">
        <v>708</v>
      </c>
    </row>
    <row r="22253" spans="1:4" ht="19.5" customHeight="1">
      <c r="B22253" t="s">
        <v>149</v>
      </c>
      <c r="D22253">
        <v>2298</v>
      </c>
    </row>
    <row r="22255" spans="1:4" ht="19.5" customHeight="1">
      <c r="A22255" t="s">
        <v>168</v>
      </c>
    </row>
    <row r="22256" spans="1:4" ht="19.5" customHeight="1">
      <c r="A22256" t="s">
        <v>852</v>
      </c>
    </row>
    <row r="22258" spans="1:4" ht="19.5" customHeight="1">
      <c r="A22258" t="s">
        <v>190</v>
      </c>
    </row>
    <row r="22260" spans="1:4" ht="19.5" customHeight="1">
      <c r="A22260" s="6" t="s">
        <v>934</v>
      </c>
    </row>
    <row r="22262" spans="1:4" ht="19.5" customHeight="1">
      <c r="B22262" t="s">
        <v>336</v>
      </c>
    </row>
    <row r="22263" spans="1:4" ht="19.5" customHeight="1">
      <c r="B22263" t="s">
        <v>176</v>
      </c>
      <c r="D22263">
        <v>496</v>
      </c>
    </row>
    <row r="22264" spans="1:4" ht="19.5" customHeight="1">
      <c r="B22264" t="s">
        <v>177</v>
      </c>
      <c r="D22264">
        <v>2190</v>
      </c>
    </row>
    <row r="22265" spans="1:4" ht="19.5" customHeight="1">
      <c r="B22265" t="s">
        <v>178</v>
      </c>
      <c r="D22265">
        <v>185</v>
      </c>
    </row>
    <row r="22266" spans="1:4" ht="19.5" customHeight="1">
      <c r="B22266" t="s">
        <v>179</v>
      </c>
      <c r="D22266">
        <v>971</v>
      </c>
    </row>
    <row r="22267" spans="1:4" ht="19.5" customHeight="1">
      <c r="B22267" t="s">
        <v>180</v>
      </c>
      <c r="D22267">
        <v>123</v>
      </c>
    </row>
    <row r="22268" spans="1:4" ht="19.5" customHeight="1">
      <c r="B22268" t="s">
        <v>181</v>
      </c>
      <c r="D22268">
        <v>622</v>
      </c>
    </row>
    <row r="22269" spans="1:4" ht="19.5" customHeight="1">
      <c r="B22269" t="s">
        <v>182</v>
      </c>
      <c r="D22269">
        <v>127</v>
      </c>
    </row>
    <row r="22270" spans="1:4" ht="19.5" customHeight="1">
      <c r="B22270" t="s">
        <v>183</v>
      </c>
      <c r="D22270">
        <v>566</v>
      </c>
    </row>
    <row r="22272" spans="1:4" ht="19.5" customHeight="1">
      <c r="B22272" t="s">
        <v>184</v>
      </c>
    </row>
    <row r="22273" spans="1:4" ht="19.5" customHeight="1">
      <c r="B22273" t="s">
        <v>185</v>
      </c>
      <c r="D22273">
        <v>191</v>
      </c>
    </row>
    <row r="22274" spans="1:4" ht="19.5" customHeight="1">
      <c r="B22274" t="s">
        <v>186</v>
      </c>
      <c r="D22274">
        <v>703</v>
      </c>
    </row>
    <row r="22277" spans="1:4" ht="19.5" customHeight="1">
      <c r="B22277" t="s">
        <v>148</v>
      </c>
      <c r="D22277">
        <v>4618</v>
      </c>
    </row>
    <row r="22278" spans="1:4" ht="19.5" customHeight="1">
      <c r="B22278" t="s">
        <v>149</v>
      </c>
      <c r="D22278">
        <v>15511</v>
      </c>
    </row>
    <row r="22280" spans="1:4" ht="19.5" customHeight="1">
      <c r="A22280" t="s">
        <v>168</v>
      </c>
    </row>
    <row r="22281" spans="1:4" ht="19.5" customHeight="1">
      <c r="A22281" t="s">
        <v>852</v>
      </c>
    </row>
    <row r="22283" spans="1:4" ht="19.5" customHeight="1">
      <c r="A22283" t="s">
        <v>147</v>
      </c>
    </row>
    <row r="22285" spans="1:4" ht="19.5" customHeight="1">
      <c r="A22285" t="s">
        <v>934</v>
      </c>
    </row>
    <row r="22287" spans="1:4" ht="19.5" customHeight="1">
      <c r="B22287" t="s">
        <v>336</v>
      </c>
    </row>
    <row r="22288" spans="1:4" ht="19.5" customHeight="1">
      <c r="B22288" t="s">
        <v>176</v>
      </c>
      <c r="D22288">
        <v>502</v>
      </c>
    </row>
    <row r="22289" spans="2:4" ht="19.5" customHeight="1">
      <c r="B22289" t="s">
        <v>177</v>
      </c>
      <c r="D22289">
        <v>1897</v>
      </c>
    </row>
    <row r="22290" spans="2:4" ht="19.5" customHeight="1">
      <c r="B22290" t="s">
        <v>178</v>
      </c>
      <c r="D22290">
        <v>233</v>
      </c>
    </row>
    <row r="22291" spans="2:4" ht="19.5" customHeight="1">
      <c r="B22291" t="s">
        <v>179</v>
      </c>
      <c r="D22291">
        <v>927</v>
      </c>
    </row>
    <row r="22292" spans="2:4" ht="19.5" customHeight="1">
      <c r="B22292" t="s">
        <v>180</v>
      </c>
      <c r="D22292">
        <v>141</v>
      </c>
    </row>
    <row r="22293" spans="2:4" ht="19.5" customHeight="1">
      <c r="B22293" t="s">
        <v>181</v>
      </c>
      <c r="D22293">
        <v>672</v>
      </c>
    </row>
    <row r="22294" spans="2:4" ht="19.5" customHeight="1">
      <c r="B22294" t="s">
        <v>182</v>
      </c>
      <c r="D22294">
        <v>139</v>
      </c>
    </row>
    <row r="22295" spans="2:4" ht="19.5" customHeight="1">
      <c r="B22295" t="s">
        <v>183</v>
      </c>
      <c r="D22295">
        <v>640</v>
      </c>
    </row>
    <row r="22297" spans="2:4" ht="19.5" customHeight="1">
      <c r="B22297" t="s">
        <v>184</v>
      </c>
    </row>
    <row r="22298" spans="2:4" ht="19.5" customHeight="1">
      <c r="B22298" t="s">
        <v>185</v>
      </c>
      <c r="D22298">
        <v>241</v>
      </c>
    </row>
    <row r="22299" spans="2:4" ht="19.5" customHeight="1">
      <c r="B22299" t="s">
        <v>186</v>
      </c>
      <c r="D22299">
        <v>875</v>
      </c>
    </row>
    <row r="22302" spans="2:4" ht="19.5" customHeight="1">
      <c r="B22302" t="s">
        <v>148</v>
      </c>
      <c r="D22302">
        <v>6224</v>
      </c>
    </row>
    <row r="22303" spans="2:4" ht="19.5" customHeight="1">
      <c r="B22303" t="s">
        <v>149</v>
      </c>
      <c r="D22303">
        <v>18501</v>
      </c>
    </row>
    <row r="22305" spans="1:4" ht="19.5" customHeight="1">
      <c r="A22305" t="s">
        <v>168</v>
      </c>
    </row>
    <row r="22306" spans="1:4" ht="19.5" customHeight="1">
      <c r="A22306" t="s">
        <v>187</v>
      </c>
    </row>
    <row r="22308" spans="1:4" ht="19.5" customHeight="1">
      <c r="A22308" t="s">
        <v>147</v>
      </c>
    </row>
    <row r="22310" spans="1:4" ht="19.5" customHeight="1">
      <c r="A22310" t="s">
        <v>935</v>
      </c>
    </row>
    <row r="22312" spans="1:4" ht="19.5" customHeight="1">
      <c r="B22312" t="s">
        <v>336</v>
      </c>
    </row>
    <row r="22313" spans="1:4" ht="19.5" customHeight="1">
      <c r="B22313" t="s">
        <v>176</v>
      </c>
      <c r="D22313">
        <v>153</v>
      </c>
    </row>
    <row r="22314" spans="1:4" ht="19.5" customHeight="1">
      <c r="B22314" t="s">
        <v>177</v>
      </c>
      <c r="D22314">
        <v>1133</v>
      </c>
    </row>
    <row r="22315" spans="1:4" ht="19.5" customHeight="1">
      <c r="B22315" t="s">
        <v>178</v>
      </c>
      <c r="D22315">
        <v>65</v>
      </c>
    </row>
    <row r="22316" spans="1:4" ht="19.5" customHeight="1">
      <c r="B22316" t="s">
        <v>179</v>
      </c>
      <c r="D22316">
        <v>567</v>
      </c>
    </row>
    <row r="22317" spans="1:4" ht="19.5" customHeight="1">
      <c r="B22317" t="s">
        <v>180</v>
      </c>
      <c r="D22317">
        <v>63</v>
      </c>
    </row>
    <row r="22318" spans="1:4" ht="19.5" customHeight="1">
      <c r="B22318" t="s">
        <v>181</v>
      </c>
      <c r="D22318">
        <v>619</v>
      </c>
    </row>
    <row r="22319" spans="1:4" ht="19.5" customHeight="1">
      <c r="B22319" t="s">
        <v>182</v>
      </c>
      <c r="D22319">
        <v>39</v>
      </c>
    </row>
    <row r="22320" spans="1:4" ht="19.5" customHeight="1">
      <c r="B22320" t="s">
        <v>183</v>
      </c>
      <c r="D22320">
        <v>356</v>
      </c>
    </row>
    <row r="22322" spans="1:4" ht="19.5" customHeight="1">
      <c r="B22322" t="s">
        <v>184</v>
      </c>
    </row>
    <row r="22323" spans="1:4" ht="19.5" customHeight="1">
      <c r="B22323" t="s">
        <v>185</v>
      </c>
      <c r="D22323">
        <v>133</v>
      </c>
    </row>
    <row r="22324" spans="1:4" ht="19.5" customHeight="1">
      <c r="B22324" t="s">
        <v>186</v>
      </c>
      <c r="D22324">
        <v>747</v>
      </c>
    </row>
    <row r="22327" spans="1:4" ht="19.5" customHeight="1">
      <c r="B22327" t="s">
        <v>148</v>
      </c>
      <c r="D22327">
        <v>3151</v>
      </c>
    </row>
    <row r="22328" spans="1:4" ht="19.5" customHeight="1">
      <c r="B22328" t="s">
        <v>149</v>
      </c>
      <c r="D22328">
        <v>12784</v>
      </c>
    </row>
    <row r="22330" spans="1:4" ht="19.5" customHeight="1">
      <c r="A22330" t="s">
        <v>168</v>
      </c>
    </row>
    <row r="22331" spans="1:4" ht="19.5" customHeight="1">
      <c r="A22331" t="s">
        <v>187</v>
      </c>
    </row>
    <row r="22333" spans="1:4" ht="19.5" customHeight="1">
      <c r="A22333" t="s">
        <v>147</v>
      </c>
    </row>
    <row r="22335" spans="1:4" ht="19.5" customHeight="1">
      <c r="A22335" t="s">
        <v>936</v>
      </c>
    </row>
    <row r="22337" spans="2:4" ht="19.5" customHeight="1">
      <c r="B22337" t="s">
        <v>336</v>
      </c>
    </row>
    <row r="22338" spans="2:4" ht="19.5" customHeight="1">
      <c r="B22338" t="s">
        <v>176</v>
      </c>
      <c r="D22338">
        <v>37</v>
      </c>
    </row>
    <row r="22339" spans="2:4" ht="19.5" customHeight="1">
      <c r="B22339" t="s">
        <v>177</v>
      </c>
      <c r="D22339">
        <v>534</v>
      </c>
    </row>
    <row r="22340" spans="2:4" ht="19.5" customHeight="1">
      <c r="B22340" t="s">
        <v>178</v>
      </c>
      <c r="D22340">
        <v>49</v>
      </c>
    </row>
    <row r="22341" spans="2:4" ht="19.5" customHeight="1">
      <c r="B22341" t="s">
        <v>179</v>
      </c>
      <c r="D22341">
        <v>532</v>
      </c>
    </row>
    <row r="22342" spans="2:4" ht="19.5" customHeight="1">
      <c r="B22342" t="s">
        <v>180</v>
      </c>
      <c r="D22342">
        <v>17</v>
      </c>
    </row>
    <row r="22343" spans="2:4" ht="19.5" customHeight="1">
      <c r="B22343" t="s">
        <v>181</v>
      </c>
      <c r="D22343">
        <v>262</v>
      </c>
    </row>
    <row r="22344" spans="2:4" ht="19.5" customHeight="1">
      <c r="B22344" t="s">
        <v>182</v>
      </c>
      <c r="D22344">
        <v>52</v>
      </c>
    </row>
    <row r="22345" spans="2:4" ht="19.5" customHeight="1">
      <c r="B22345" t="s">
        <v>183</v>
      </c>
      <c r="D22345">
        <v>452</v>
      </c>
    </row>
    <row r="22347" spans="2:4" ht="19.5" customHeight="1">
      <c r="B22347" t="s">
        <v>184</v>
      </c>
    </row>
    <row r="22348" spans="2:4" ht="19.5" customHeight="1">
      <c r="B22348" t="s">
        <v>185</v>
      </c>
      <c r="D22348">
        <v>54</v>
      </c>
    </row>
    <row r="22349" spans="2:4" ht="19.5" customHeight="1">
      <c r="B22349" t="s">
        <v>186</v>
      </c>
      <c r="D22349">
        <v>716</v>
      </c>
    </row>
    <row r="22352" spans="2:4" ht="19.5" customHeight="1">
      <c r="B22352" t="s">
        <v>148</v>
      </c>
      <c r="D22352">
        <v>2718</v>
      </c>
    </row>
    <row r="22353" spans="1:4" ht="19.5" customHeight="1">
      <c r="B22353" t="s">
        <v>149</v>
      </c>
      <c r="D22353">
        <v>13347</v>
      </c>
    </row>
    <row r="22355" spans="1:4" ht="19.5" customHeight="1">
      <c r="A22355" t="s">
        <v>168</v>
      </c>
    </row>
    <row r="22356" spans="1:4" ht="19.5" customHeight="1">
      <c r="A22356" t="s">
        <v>187</v>
      </c>
    </row>
    <row r="22358" spans="1:4" ht="19.5" customHeight="1">
      <c r="A22358" t="s">
        <v>147</v>
      </c>
    </row>
    <row r="22360" spans="1:4" ht="19.5" customHeight="1">
      <c r="A22360" t="s">
        <v>937</v>
      </c>
    </row>
    <row r="22362" spans="1:4" ht="19.5" customHeight="1">
      <c r="B22362" t="s">
        <v>336</v>
      </c>
    </row>
    <row r="22363" spans="1:4" ht="19.5" customHeight="1">
      <c r="B22363" t="s">
        <v>176</v>
      </c>
      <c r="D22363">
        <v>89</v>
      </c>
    </row>
    <row r="22364" spans="1:4" ht="19.5" customHeight="1">
      <c r="B22364" t="s">
        <v>177</v>
      </c>
      <c r="D22364">
        <v>1099</v>
      </c>
    </row>
    <row r="22365" spans="1:4" ht="19.5" customHeight="1">
      <c r="B22365" t="s">
        <v>178</v>
      </c>
      <c r="D22365">
        <v>43</v>
      </c>
    </row>
    <row r="22366" spans="1:4" ht="19.5" customHeight="1">
      <c r="B22366" t="s">
        <v>179</v>
      </c>
      <c r="D22366">
        <v>635</v>
      </c>
    </row>
    <row r="22367" spans="1:4" ht="19.5" customHeight="1">
      <c r="B22367" t="s">
        <v>180</v>
      </c>
      <c r="D22367">
        <v>42</v>
      </c>
    </row>
    <row r="22368" spans="1:4" ht="19.5" customHeight="1">
      <c r="B22368" t="s">
        <v>181</v>
      </c>
      <c r="D22368">
        <v>441</v>
      </c>
    </row>
    <row r="22369" spans="1:4" ht="19.5" customHeight="1">
      <c r="B22369" t="s">
        <v>182</v>
      </c>
      <c r="D22369">
        <v>65</v>
      </c>
    </row>
    <row r="22370" spans="1:4" ht="19.5" customHeight="1">
      <c r="B22370" t="s">
        <v>183</v>
      </c>
      <c r="D22370">
        <v>519</v>
      </c>
    </row>
    <row r="22372" spans="1:4" ht="19.5" customHeight="1">
      <c r="B22372" t="s">
        <v>184</v>
      </c>
    </row>
    <row r="22373" spans="1:4" ht="19.5" customHeight="1">
      <c r="B22373" t="s">
        <v>185</v>
      </c>
      <c r="D22373">
        <v>109</v>
      </c>
    </row>
    <row r="22374" spans="1:4" ht="19.5" customHeight="1">
      <c r="B22374" t="s">
        <v>186</v>
      </c>
      <c r="D22374">
        <v>702</v>
      </c>
    </row>
    <row r="22377" spans="1:4" ht="19.5" customHeight="1">
      <c r="B22377" t="s">
        <v>148</v>
      </c>
      <c r="D22377">
        <v>2570</v>
      </c>
    </row>
    <row r="22378" spans="1:4" ht="19.5" customHeight="1">
      <c r="B22378" t="s">
        <v>149</v>
      </c>
      <c r="D22378">
        <v>11354</v>
      </c>
    </row>
    <row r="22380" spans="1:4" ht="19.5" customHeight="1">
      <c r="A22380" t="s">
        <v>168</v>
      </c>
    </row>
    <row r="22381" spans="1:4" ht="19.5" customHeight="1">
      <c r="A22381" t="s">
        <v>187</v>
      </c>
    </row>
    <row r="22384" spans="1:4" ht="19.5" customHeight="1">
      <c r="A22384" t="s">
        <v>147</v>
      </c>
    </row>
    <row r="22386" spans="1:4" ht="19.5" customHeight="1">
      <c r="A22386" t="s">
        <v>938</v>
      </c>
    </row>
    <row r="22388" spans="1:4" ht="19.5" customHeight="1">
      <c r="B22388" t="s">
        <v>336</v>
      </c>
    </row>
    <row r="22389" spans="1:4" ht="19.5" customHeight="1">
      <c r="B22389" t="s">
        <v>176</v>
      </c>
      <c r="D22389">
        <v>104</v>
      </c>
    </row>
    <row r="22390" spans="1:4" ht="19.5" customHeight="1">
      <c r="B22390" t="s">
        <v>177</v>
      </c>
      <c r="D22390">
        <v>309</v>
      </c>
    </row>
    <row r="22391" spans="1:4" ht="19.5" customHeight="1">
      <c r="B22391" t="s">
        <v>178</v>
      </c>
      <c r="D22391">
        <v>53</v>
      </c>
    </row>
    <row r="22392" spans="1:4" ht="19.5" customHeight="1">
      <c r="B22392" t="s">
        <v>179</v>
      </c>
      <c r="D22392">
        <v>196</v>
      </c>
    </row>
    <row r="22393" spans="1:4" ht="19.5" customHeight="1">
      <c r="B22393" t="s">
        <v>180</v>
      </c>
      <c r="D22393">
        <v>85</v>
      </c>
    </row>
    <row r="22394" spans="1:4" ht="19.5" customHeight="1">
      <c r="B22394" t="s">
        <v>181</v>
      </c>
      <c r="D22394">
        <v>236</v>
      </c>
    </row>
    <row r="22395" spans="1:4" ht="19.5" customHeight="1">
      <c r="B22395" t="s">
        <v>182</v>
      </c>
      <c r="D22395">
        <v>62</v>
      </c>
    </row>
    <row r="22396" spans="1:4" ht="19.5" customHeight="1">
      <c r="B22396" t="s">
        <v>183</v>
      </c>
      <c r="D22396">
        <v>168</v>
      </c>
    </row>
    <row r="22398" spans="1:4" ht="19.5" customHeight="1">
      <c r="B22398" t="s">
        <v>184</v>
      </c>
    </row>
    <row r="22399" spans="1:4" ht="19.5" customHeight="1">
      <c r="B22399" t="s">
        <v>185</v>
      </c>
      <c r="D22399">
        <v>170</v>
      </c>
    </row>
    <row r="22400" spans="1:4" ht="19.5" customHeight="1">
      <c r="B22400" t="s">
        <v>186</v>
      </c>
      <c r="D22400">
        <v>471</v>
      </c>
    </row>
    <row r="22403" spans="1:4" ht="19.5" customHeight="1">
      <c r="B22403" t="s">
        <v>148</v>
      </c>
      <c r="D22403">
        <v>4238</v>
      </c>
    </row>
    <row r="22404" spans="1:4" ht="19.5" customHeight="1">
      <c r="B22404" t="s">
        <v>149</v>
      </c>
      <c r="D22404">
        <v>8416</v>
      </c>
    </row>
    <row r="22406" spans="1:4" ht="19.5" customHeight="1">
      <c r="A22406" t="s">
        <v>168</v>
      </c>
    </row>
    <row r="22407" spans="1:4" ht="19.5" customHeight="1">
      <c r="A22407" t="s">
        <v>187</v>
      </c>
    </row>
    <row r="22409" spans="1:4" ht="19.5" customHeight="1">
      <c r="A22409" t="s">
        <v>147</v>
      </c>
    </row>
    <row r="22411" spans="1:4" ht="19.5" customHeight="1">
      <c r="A22411" t="s">
        <v>939</v>
      </c>
    </row>
    <row r="22413" spans="1:4" ht="19.5" customHeight="1">
      <c r="B22413" t="s">
        <v>336</v>
      </c>
    </row>
    <row r="22414" spans="1:4" ht="19.5" customHeight="1">
      <c r="B22414" t="s">
        <v>176</v>
      </c>
      <c r="D22414">
        <v>133</v>
      </c>
    </row>
    <row r="22415" spans="1:4" ht="19.5" customHeight="1">
      <c r="B22415" t="s">
        <v>177</v>
      </c>
      <c r="D22415">
        <v>836</v>
      </c>
    </row>
    <row r="22416" spans="1:4" ht="19.5" customHeight="1">
      <c r="B22416" t="s">
        <v>178</v>
      </c>
      <c r="D22416">
        <v>71</v>
      </c>
    </row>
    <row r="22417" spans="1:4" ht="19.5" customHeight="1">
      <c r="B22417" t="s">
        <v>179</v>
      </c>
      <c r="D22417">
        <v>459</v>
      </c>
    </row>
    <row r="22418" spans="1:4" ht="19.5" customHeight="1">
      <c r="B22418" t="s">
        <v>180</v>
      </c>
      <c r="D22418">
        <v>45</v>
      </c>
    </row>
    <row r="22419" spans="1:4" ht="19.5" customHeight="1">
      <c r="B22419" t="s">
        <v>181</v>
      </c>
      <c r="D22419">
        <v>405</v>
      </c>
    </row>
    <row r="22420" spans="1:4" ht="19.5" customHeight="1">
      <c r="B22420" t="s">
        <v>182</v>
      </c>
      <c r="D22420">
        <v>49</v>
      </c>
    </row>
    <row r="22421" spans="1:4" ht="19.5" customHeight="1">
      <c r="B22421" t="s">
        <v>183</v>
      </c>
      <c r="D22421">
        <v>37</v>
      </c>
    </row>
    <row r="22423" spans="1:4" ht="19.5" customHeight="1">
      <c r="B22423" t="s">
        <v>184</v>
      </c>
    </row>
    <row r="22424" spans="1:4" ht="19.5" customHeight="1">
      <c r="B22424" t="s">
        <v>185</v>
      </c>
      <c r="D22424">
        <v>84</v>
      </c>
    </row>
    <row r="22425" spans="1:4" ht="19.5" customHeight="1">
      <c r="B22425" t="s">
        <v>186</v>
      </c>
      <c r="D22425">
        <v>674</v>
      </c>
    </row>
    <row r="22428" spans="1:4" ht="19.5" customHeight="1">
      <c r="B22428" t="s">
        <v>148</v>
      </c>
      <c r="D22428">
        <v>1813</v>
      </c>
    </row>
    <row r="22429" spans="1:4" ht="19.5" customHeight="1">
      <c r="B22429" t="s">
        <v>149</v>
      </c>
      <c r="D22429">
        <v>9182</v>
      </c>
    </row>
    <row r="22431" spans="1:4" ht="19.5" customHeight="1">
      <c r="A22431" t="s">
        <v>168</v>
      </c>
    </row>
    <row r="22432" spans="1:4" ht="19.5" customHeight="1">
      <c r="A22432" t="s">
        <v>187</v>
      </c>
    </row>
    <row r="22434" spans="1:4" ht="19.5" customHeight="1">
      <c r="A22434" t="s">
        <v>147</v>
      </c>
    </row>
    <row r="22436" spans="1:4" ht="19.5" customHeight="1">
      <c r="A22436" t="s">
        <v>940</v>
      </c>
    </row>
    <row r="22438" spans="1:4" ht="19.5" customHeight="1">
      <c r="B22438" t="s">
        <v>336</v>
      </c>
    </row>
    <row r="22439" spans="1:4" ht="19.5" customHeight="1">
      <c r="B22439" t="s">
        <v>176</v>
      </c>
      <c r="D22439">
        <v>158</v>
      </c>
    </row>
    <row r="22440" spans="1:4" ht="19.5" customHeight="1">
      <c r="B22440" t="s">
        <v>177</v>
      </c>
      <c r="D22440">
        <v>1274</v>
      </c>
    </row>
    <row r="22441" spans="1:4" ht="19.5" customHeight="1">
      <c r="B22441" t="s">
        <v>178</v>
      </c>
      <c r="D22441">
        <v>82</v>
      </c>
    </row>
    <row r="22442" spans="1:4" ht="19.5" customHeight="1">
      <c r="B22442" t="s">
        <v>179</v>
      </c>
      <c r="D22442">
        <v>736</v>
      </c>
    </row>
    <row r="22443" spans="1:4" ht="19.5" customHeight="1">
      <c r="B22443" t="s">
        <v>180</v>
      </c>
      <c r="D22443">
        <v>77</v>
      </c>
    </row>
    <row r="22444" spans="1:4" ht="19.5" customHeight="1">
      <c r="B22444" t="s">
        <v>181</v>
      </c>
      <c r="D22444">
        <v>735</v>
      </c>
    </row>
    <row r="22445" spans="1:4" ht="19.5" customHeight="1">
      <c r="B22445" t="s">
        <v>182</v>
      </c>
      <c r="D22445">
        <v>70</v>
      </c>
    </row>
    <row r="22446" spans="1:4" ht="19.5" customHeight="1">
      <c r="B22446" t="s">
        <v>183</v>
      </c>
      <c r="D22446">
        <v>722</v>
      </c>
    </row>
    <row r="22448" spans="1:4" ht="19.5" customHeight="1">
      <c r="B22448" t="s">
        <v>184</v>
      </c>
    </row>
    <row r="22449" spans="1:4" ht="19.5" customHeight="1">
      <c r="B22449" t="s">
        <v>185</v>
      </c>
      <c r="D22449">
        <v>195</v>
      </c>
    </row>
    <row r="22450" spans="1:4" ht="19.5" customHeight="1">
      <c r="B22450" t="s">
        <v>186</v>
      </c>
      <c r="D22450">
        <v>1247</v>
      </c>
    </row>
    <row r="22453" spans="1:4" ht="19.5" customHeight="1">
      <c r="B22453" t="s">
        <v>148</v>
      </c>
      <c r="D22453">
        <v>4643</v>
      </c>
    </row>
    <row r="22454" spans="1:4" ht="19.5" customHeight="1">
      <c r="B22454" t="s">
        <v>149</v>
      </c>
      <c r="D22454">
        <v>20748</v>
      </c>
    </row>
    <row r="22456" spans="1:4" ht="19.5" customHeight="1">
      <c r="A22456" t="s">
        <v>168</v>
      </c>
    </row>
    <row r="22457" spans="1:4" ht="19.5" customHeight="1">
      <c r="A22457" t="s">
        <v>187</v>
      </c>
    </row>
    <row r="22460" spans="1:4" ht="19.5" customHeight="1">
      <c r="A22460" t="s">
        <v>147</v>
      </c>
    </row>
    <row r="22462" spans="1:4" ht="19.5" customHeight="1">
      <c r="A22462" t="s">
        <v>938</v>
      </c>
    </row>
    <row r="22464" spans="1:4" ht="19.5" customHeight="1">
      <c r="B22464" t="s">
        <v>336</v>
      </c>
    </row>
    <row r="22465" spans="2:4" ht="19.5" customHeight="1">
      <c r="B22465" t="s">
        <v>176</v>
      </c>
      <c r="D22465">
        <v>104</v>
      </c>
    </row>
    <row r="22466" spans="2:4" ht="19.5" customHeight="1">
      <c r="B22466" t="s">
        <v>177</v>
      </c>
      <c r="D22466">
        <v>309</v>
      </c>
    </row>
    <row r="22467" spans="2:4" ht="19.5" customHeight="1">
      <c r="B22467" t="s">
        <v>178</v>
      </c>
      <c r="D22467">
        <v>53</v>
      </c>
    </row>
    <row r="22468" spans="2:4" ht="19.5" customHeight="1">
      <c r="B22468" t="s">
        <v>179</v>
      </c>
      <c r="D22468">
        <v>196</v>
      </c>
    </row>
    <row r="22469" spans="2:4" ht="19.5" customHeight="1">
      <c r="B22469" t="s">
        <v>180</v>
      </c>
      <c r="D22469">
        <v>85</v>
      </c>
    </row>
    <row r="22470" spans="2:4" ht="19.5" customHeight="1">
      <c r="B22470" t="s">
        <v>181</v>
      </c>
      <c r="D22470">
        <v>236</v>
      </c>
    </row>
    <row r="22471" spans="2:4" ht="19.5" customHeight="1">
      <c r="B22471" t="s">
        <v>182</v>
      </c>
      <c r="D22471">
        <v>62</v>
      </c>
    </row>
    <row r="22472" spans="2:4" ht="19.5" customHeight="1">
      <c r="B22472" t="s">
        <v>183</v>
      </c>
      <c r="D22472">
        <v>168</v>
      </c>
    </row>
    <row r="22474" spans="2:4" ht="19.5" customHeight="1">
      <c r="B22474" t="s">
        <v>184</v>
      </c>
    </row>
    <row r="22475" spans="2:4" ht="19.5" customHeight="1">
      <c r="B22475" t="s">
        <v>185</v>
      </c>
      <c r="D22475">
        <v>170</v>
      </c>
    </row>
    <row r="22476" spans="2:4" ht="19.5" customHeight="1">
      <c r="B22476" t="s">
        <v>186</v>
      </c>
      <c r="D22476">
        <v>471</v>
      </c>
    </row>
    <row r="22479" spans="2:4" ht="19.5" customHeight="1">
      <c r="B22479" t="s">
        <v>148</v>
      </c>
      <c r="D22479">
        <v>4238</v>
      </c>
    </row>
    <row r="22480" spans="2:4" ht="19.5" customHeight="1">
      <c r="B22480" t="s">
        <v>149</v>
      </c>
      <c r="D22480">
        <v>8416</v>
      </c>
    </row>
    <row r="22482" spans="1:4" ht="19.5" customHeight="1">
      <c r="A22482" t="s">
        <v>168</v>
      </c>
    </row>
    <row r="22483" spans="1:4" ht="19.5" customHeight="1">
      <c r="A22483" t="s">
        <v>187</v>
      </c>
    </row>
    <row r="22487" spans="1:4" ht="19.5" customHeight="1">
      <c r="A22487" t="s">
        <v>147</v>
      </c>
    </row>
    <row r="22489" spans="1:4" ht="19.5" customHeight="1">
      <c r="A22489" t="s">
        <v>941</v>
      </c>
    </row>
    <row r="22491" spans="1:4" ht="19.5" customHeight="1">
      <c r="B22491" t="s">
        <v>336</v>
      </c>
    </row>
    <row r="22492" spans="1:4" ht="19.5" customHeight="1">
      <c r="B22492" t="s">
        <v>176</v>
      </c>
      <c r="D22492">
        <v>1706</v>
      </c>
    </row>
    <row r="22493" spans="1:4" ht="19.5" customHeight="1">
      <c r="B22493" t="s">
        <v>177</v>
      </c>
      <c r="D22493">
        <v>2889</v>
      </c>
    </row>
    <row r="22494" spans="1:4" ht="19.5" customHeight="1">
      <c r="B22494" t="s">
        <v>178</v>
      </c>
      <c r="D22494">
        <v>392</v>
      </c>
    </row>
    <row r="22495" spans="1:4" ht="19.5" customHeight="1">
      <c r="B22495" t="s">
        <v>179</v>
      </c>
      <c r="D22495">
        <v>548</v>
      </c>
    </row>
    <row r="22496" spans="1:4" ht="19.5" customHeight="1">
      <c r="B22496" t="s">
        <v>180</v>
      </c>
      <c r="D22496">
        <v>313</v>
      </c>
    </row>
    <row r="22497" spans="1:4" ht="19.5" customHeight="1">
      <c r="B22497" t="s">
        <v>181</v>
      </c>
      <c r="D22497">
        <v>436</v>
      </c>
    </row>
    <row r="22498" spans="1:4" ht="19.5" customHeight="1">
      <c r="B22498" t="s">
        <v>182</v>
      </c>
      <c r="D22498">
        <v>224</v>
      </c>
    </row>
    <row r="22499" spans="1:4" ht="19.5" customHeight="1">
      <c r="B22499" t="s">
        <v>183</v>
      </c>
      <c r="D22499">
        <v>288</v>
      </c>
    </row>
    <row r="22501" spans="1:4" ht="19.5" customHeight="1">
      <c r="B22501" t="s">
        <v>184</v>
      </c>
    </row>
    <row r="22502" spans="1:4" ht="19.5" customHeight="1">
      <c r="B22502" t="s">
        <v>185</v>
      </c>
      <c r="D22502">
        <v>265</v>
      </c>
    </row>
    <row r="22503" spans="1:4" ht="19.5" customHeight="1">
      <c r="B22503" t="s">
        <v>186</v>
      </c>
      <c r="D22503">
        <v>304</v>
      </c>
    </row>
    <row r="22506" spans="1:4" ht="19.5" customHeight="1">
      <c r="B22506" t="s">
        <v>148</v>
      </c>
    </row>
    <row r="22507" spans="1:4" ht="19.5" customHeight="1">
      <c r="B22507" t="s">
        <v>149</v>
      </c>
    </row>
    <row r="22509" spans="1:4" ht="19.5" customHeight="1">
      <c r="A22509" t="s">
        <v>168</v>
      </c>
    </row>
    <row r="22510" spans="1:4" ht="19.5" customHeight="1">
      <c r="A22510" t="s">
        <v>187</v>
      </c>
    </row>
    <row r="22513" spans="1:4" ht="19.5" customHeight="1">
      <c r="A22513" t="s">
        <v>147</v>
      </c>
    </row>
    <row r="22515" spans="1:4" ht="19.5" customHeight="1">
      <c r="A22515" t="s">
        <v>942</v>
      </c>
    </row>
    <row r="22517" spans="1:4" ht="19.5" customHeight="1">
      <c r="B22517" t="s">
        <v>336</v>
      </c>
    </row>
    <row r="22518" spans="1:4" ht="19.5" customHeight="1">
      <c r="B22518" t="s">
        <v>176</v>
      </c>
      <c r="D22518">
        <v>236</v>
      </c>
    </row>
    <row r="22519" spans="1:4" ht="19.5" customHeight="1">
      <c r="B22519" t="s">
        <v>177</v>
      </c>
      <c r="D22519">
        <v>409</v>
      </c>
    </row>
    <row r="22520" spans="1:4" ht="19.5" customHeight="1">
      <c r="B22520" t="s">
        <v>178</v>
      </c>
      <c r="D22520">
        <v>54</v>
      </c>
    </row>
    <row r="22521" spans="1:4" ht="19.5" customHeight="1">
      <c r="B22521" t="s">
        <v>179</v>
      </c>
      <c r="D22521">
        <v>79</v>
      </c>
    </row>
    <row r="22522" spans="1:4" ht="19.5" customHeight="1">
      <c r="B22522" t="s">
        <v>180</v>
      </c>
      <c r="D22522">
        <v>31</v>
      </c>
    </row>
    <row r="22523" spans="1:4" ht="19.5" customHeight="1">
      <c r="B22523" t="s">
        <v>181</v>
      </c>
      <c r="D22523">
        <v>45</v>
      </c>
    </row>
    <row r="22524" spans="1:4" ht="19.5" customHeight="1">
      <c r="B22524" t="s">
        <v>182</v>
      </c>
      <c r="D22524">
        <v>17</v>
      </c>
    </row>
    <row r="22525" spans="1:4" ht="19.5" customHeight="1">
      <c r="B22525" t="s">
        <v>183</v>
      </c>
      <c r="D22525">
        <v>24</v>
      </c>
    </row>
    <row r="22527" spans="1:4" ht="19.5" customHeight="1">
      <c r="B22527" t="s">
        <v>184</v>
      </c>
    </row>
    <row r="22528" spans="1:4" ht="19.5" customHeight="1">
      <c r="B22528" t="s">
        <v>185</v>
      </c>
      <c r="D22528">
        <v>27</v>
      </c>
    </row>
    <row r="22529" spans="1:4" ht="19.5" customHeight="1">
      <c r="B22529" t="s">
        <v>186</v>
      </c>
      <c r="D22529">
        <v>30</v>
      </c>
    </row>
    <row r="22532" spans="1:4" ht="19.5" customHeight="1">
      <c r="B22532" t="s">
        <v>148</v>
      </c>
    </row>
    <row r="22533" spans="1:4" ht="19.5" customHeight="1">
      <c r="B22533" t="s">
        <v>149</v>
      </c>
    </row>
    <row r="22535" spans="1:4" ht="19.5" customHeight="1">
      <c r="A22535" t="s">
        <v>168</v>
      </c>
    </row>
    <row r="22536" spans="1:4" ht="19.5" customHeight="1">
      <c r="A22536" t="s">
        <v>187</v>
      </c>
    </row>
    <row r="22539" spans="1:4" ht="19.5" customHeight="1">
      <c r="A22539" t="s">
        <v>147</v>
      </c>
    </row>
    <row r="22541" spans="1:4" ht="19.5" customHeight="1">
      <c r="A22541" t="s">
        <v>943</v>
      </c>
    </row>
    <row r="22543" spans="1:4" ht="19.5" customHeight="1">
      <c r="B22543" t="s">
        <v>336</v>
      </c>
    </row>
    <row r="22544" spans="1:4" ht="19.5" customHeight="1">
      <c r="B22544" t="s">
        <v>176</v>
      </c>
      <c r="D22544">
        <v>963</v>
      </c>
    </row>
    <row r="22545" spans="2:4" ht="19.5" customHeight="1">
      <c r="B22545" t="s">
        <v>177</v>
      </c>
      <c r="D22545">
        <v>1109</v>
      </c>
    </row>
    <row r="22546" spans="2:4" ht="19.5" customHeight="1">
      <c r="B22546" t="s">
        <v>178</v>
      </c>
      <c r="D22546">
        <v>91</v>
      </c>
    </row>
    <row r="22547" spans="2:4" ht="19.5" customHeight="1">
      <c r="B22547" t="s">
        <v>179</v>
      </c>
      <c r="D22547">
        <v>97</v>
      </c>
    </row>
    <row r="22548" spans="2:4" ht="19.5" customHeight="1">
      <c r="B22548" t="s">
        <v>180</v>
      </c>
      <c r="D22548">
        <v>208</v>
      </c>
    </row>
    <row r="22549" spans="2:4" ht="19.5" customHeight="1">
      <c r="B22549" t="s">
        <v>181</v>
      </c>
      <c r="D22549">
        <v>215</v>
      </c>
    </row>
    <row r="22550" spans="2:4" ht="19.5" customHeight="1">
      <c r="B22550" t="s">
        <v>182</v>
      </c>
      <c r="D22550">
        <v>104</v>
      </c>
    </row>
    <row r="22551" spans="2:4" ht="19.5" customHeight="1">
      <c r="B22551" t="s">
        <v>183</v>
      </c>
      <c r="D22551">
        <v>113</v>
      </c>
    </row>
    <row r="22553" spans="2:4" ht="19.5" customHeight="1">
      <c r="B22553" t="s">
        <v>184</v>
      </c>
    </row>
    <row r="22554" spans="2:4" ht="19.5" customHeight="1">
      <c r="B22554" t="s">
        <v>185</v>
      </c>
      <c r="D22554">
        <v>405</v>
      </c>
    </row>
    <row r="22555" spans="2:4" ht="19.5" customHeight="1">
      <c r="B22555" t="s">
        <v>186</v>
      </c>
      <c r="D22555">
        <v>435</v>
      </c>
    </row>
    <row r="22558" spans="2:4" ht="19.5" customHeight="1">
      <c r="B22558" t="s">
        <v>148</v>
      </c>
      <c r="D22558">
        <v>10811</v>
      </c>
    </row>
    <row r="22559" spans="2:4" ht="19.5" customHeight="1">
      <c r="B22559" t="s">
        <v>149</v>
      </c>
      <c r="D22559">
        <v>11854</v>
      </c>
    </row>
    <row r="22561" spans="1:4" ht="19.5" customHeight="1">
      <c r="A22561" t="s">
        <v>168</v>
      </c>
    </row>
    <row r="22562" spans="1:4" ht="19.5" customHeight="1">
      <c r="A22562" t="s">
        <v>187</v>
      </c>
    </row>
    <row r="22565" spans="1:4" ht="19.5" customHeight="1">
      <c r="A22565" t="s">
        <v>147</v>
      </c>
    </row>
    <row r="22567" spans="1:4" ht="19.5" customHeight="1">
      <c r="A22567" t="s">
        <v>944</v>
      </c>
    </row>
    <row r="22569" spans="1:4" ht="19.5" customHeight="1">
      <c r="B22569" t="s">
        <v>336</v>
      </c>
    </row>
    <row r="22570" spans="1:4" ht="19.5" customHeight="1">
      <c r="B22570" t="s">
        <v>176</v>
      </c>
      <c r="D22570">
        <v>235</v>
      </c>
    </row>
    <row r="22571" spans="1:4" ht="19.5" customHeight="1">
      <c r="B22571" t="s">
        <v>177</v>
      </c>
      <c r="D22571">
        <v>328</v>
      </c>
    </row>
    <row r="22572" spans="1:4" ht="19.5" customHeight="1">
      <c r="B22572" t="s">
        <v>178</v>
      </c>
      <c r="D22572">
        <v>21</v>
      </c>
    </row>
    <row r="22573" spans="1:4" ht="19.5" customHeight="1">
      <c r="B22573" t="s">
        <v>179</v>
      </c>
      <c r="D22573">
        <v>23</v>
      </c>
    </row>
    <row r="22574" spans="1:4" ht="19.5" customHeight="1">
      <c r="B22574" t="s">
        <v>180</v>
      </c>
      <c r="D22574">
        <v>23</v>
      </c>
    </row>
    <row r="22575" spans="1:4" ht="19.5" customHeight="1">
      <c r="B22575" t="s">
        <v>181</v>
      </c>
      <c r="D22575">
        <v>26</v>
      </c>
    </row>
    <row r="22576" spans="1:4" ht="19.5" customHeight="1">
      <c r="B22576" t="s">
        <v>182</v>
      </c>
      <c r="D22576">
        <v>23</v>
      </c>
    </row>
    <row r="22577" spans="1:4" ht="19.5" customHeight="1">
      <c r="B22577" t="s">
        <v>183</v>
      </c>
      <c r="D22577">
        <v>26</v>
      </c>
    </row>
    <row r="22579" spans="1:4" ht="19.5" customHeight="1">
      <c r="B22579" t="s">
        <v>184</v>
      </c>
    </row>
    <row r="22580" spans="1:4" ht="19.5" customHeight="1">
      <c r="B22580" t="s">
        <v>185</v>
      </c>
      <c r="D22580">
        <v>14</v>
      </c>
    </row>
    <row r="22581" spans="1:4" ht="19.5" customHeight="1">
      <c r="B22581" t="s">
        <v>186</v>
      </c>
      <c r="D22581">
        <v>14</v>
      </c>
    </row>
    <row r="22584" spans="1:4" ht="19.5" customHeight="1">
      <c r="B22584" t="s">
        <v>148</v>
      </c>
      <c r="D22584">
        <v>1101</v>
      </c>
    </row>
    <row r="22585" spans="1:4" ht="19.5" customHeight="1">
      <c r="B22585" t="s">
        <v>149</v>
      </c>
      <c r="D22585">
        <v>1340</v>
      </c>
    </row>
    <row r="22587" spans="1:4" ht="19.5" customHeight="1">
      <c r="A22587" t="s">
        <v>168</v>
      </c>
    </row>
    <row r="22588" spans="1:4" ht="19.5" customHeight="1">
      <c r="A22588" t="s">
        <v>187</v>
      </c>
    </row>
    <row r="22591" spans="1:4" ht="19.5" customHeight="1">
      <c r="A22591" t="s">
        <v>147</v>
      </c>
    </row>
    <row r="22593" spans="1:4" ht="19.5" customHeight="1">
      <c r="A22593" t="s">
        <v>945</v>
      </c>
    </row>
    <row r="22595" spans="1:4" ht="19.5" customHeight="1">
      <c r="B22595" t="s">
        <v>336</v>
      </c>
    </row>
    <row r="22596" spans="1:4" ht="19.5" customHeight="1">
      <c r="B22596" t="s">
        <v>176</v>
      </c>
      <c r="D22596">
        <v>10</v>
      </c>
    </row>
    <row r="22597" spans="1:4" ht="19.5" customHeight="1">
      <c r="B22597" t="s">
        <v>177</v>
      </c>
      <c r="D22597">
        <v>19</v>
      </c>
    </row>
    <row r="22598" spans="1:4" ht="19.5" customHeight="1">
      <c r="B22598" t="s">
        <v>178</v>
      </c>
      <c r="D22598">
        <v>8</v>
      </c>
    </row>
    <row r="22599" spans="1:4" ht="19.5" customHeight="1">
      <c r="B22599" t="s">
        <v>179</v>
      </c>
      <c r="D22599">
        <v>12</v>
      </c>
    </row>
    <row r="22600" spans="1:4" ht="19.5" customHeight="1">
      <c r="B22600" t="s">
        <v>180</v>
      </c>
      <c r="D22600">
        <v>8</v>
      </c>
    </row>
    <row r="22601" spans="1:4" ht="19.5" customHeight="1">
      <c r="B22601" t="s">
        <v>181</v>
      </c>
      <c r="D22601">
        <v>18</v>
      </c>
    </row>
    <row r="22602" spans="1:4" ht="19.5" customHeight="1">
      <c r="B22602" t="s">
        <v>182</v>
      </c>
      <c r="D22602">
        <v>3</v>
      </c>
    </row>
    <row r="22603" spans="1:4" ht="19.5" customHeight="1">
      <c r="B22603" t="s">
        <v>183</v>
      </c>
      <c r="D22603">
        <v>7</v>
      </c>
    </row>
    <row r="22605" spans="1:4" ht="19.5" customHeight="1">
      <c r="B22605" t="s">
        <v>184</v>
      </c>
    </row>
    <row r="22606" spans="1:4" ht="19.5" customHeight="1">
      <c r="B22606" t="s">
        <v>185</v>
      </c>
      <c r="D22606">
        <v>9</v>
      </c>
    </row>
    <row r="22607" spans="1:4" ht="19.5" customHeight="1">
      <c r="B22607" t="s">
        <v>186</v>
      </c>
      <c r="D22607">
        <v>12</v>
      </c>
    </row>
    <row r="22610" spans="1:4" ht="19.5" customHeight="1">
      <c r="B22610" t="s">
        <v>148</v>
      </c>
      <c r="D22610">
        <v>171</v>
      </c>
    </row>
    <row r="22611" spans="1:4" ht="19.5" customHeight="1">
      <c r="B22611" t="s">
        <v>149</v>
      </c>
      <c r="D22611">
        <v>278</v>
      </c>
    </row>
    <row r="22613" spans="1:4" ht="19.5" customHeight="1">
      <c r="A22613" t="s">
        <v>168</v>
      </c>
    </row>
    <row r="22614" spans="1:4" ht="19.5" customHeight="1">
      <c r="A22614" t="s">
        <v>187</v>
      </c>
    </row>
    <row r="22617" spans="1:4" ht="19.5" customHeight="1">
      <c r="A22617" t="s">
        <v>147</v>
      </c>
    </row>
    <row r="22619" spans="1:4" ht="19.5" customHeight="1">
      <c r="A22619" t="s">
        <v>946</v>
      </c>
    </row>
    <row r="22621" spans="1:4" ht="19.5" customHeight="1">
      <c r="B22621" t="s">
        <v>336</v>
      </c>
    </row>
    <row r="22622" spans="1:4" ht="19.5" customHeight="1">
      <c r="B22622" t="s">
        <v>176</v>
      </c>
      <c r="D22622">
        <v>2</v>
      </c>
    </row>
    <row r="22623" spans="1:4" ht="19.5" customHeight="1">
      <c r="B22623" t="s">
        <v>177</v>
      </c>
      <c r="D22623">
        <v>3</v>
      </c>
    </row>
    <row r="22624" spans="1:4" ht="19.5" customHeight="1">
      <c r="B22624" t="s">
        <v>178</v>
      </c>
      <c r="D22624">
        <v>1</v>
      </c>
    </row>
    <row r="22625" spans="1:4" ht="19.5" customHeight="1">
      <c r="B22625" t="s">
        <v>179</v>
      </c>
      <c r="D22625">
        <v>1</v>
      </c>
    </row>
    <row r="22626" spans="1:4" ht="19.5" customHeight="1">
      <c r="B22626" t="s">
        <v>180</v>
      </c>
      <c r="D22626">
        <v>2</v>
      </c>
    </row>
    <row r="22627" spans="1:4" ht="19.5" customHeight="1">
      <c r="B22627" t="s">
        <v>181</v>
      </c>
      <c r="D22627">
        <v>2</v>
      </c>
    </row>
    <row r="22628" spans="1:4" ht="19.5" customHeight="1">
      <c r="B22628" t="s">
        <v>182</v>
      </c>
      <c r="D22628" t="s">
        <v>947</v>
      </c>
    </row>
    <row r="22629" spans="1:4" ht="19.5" customHeight="1">
      <c r="B22629" t="s">
        <v>183</v>
      </c>
      <c r="D22629" t="s">
        <v>947</v>
      </c>
    </row>
    <row r="22631" spans="1:4" ht="19.5" customHeight="1">
      <c r="B22631" t="s">
        <v>184</v>
      </c>
    </row>
    <row r="22632" spans="1:4" ht="19.5" customHeight="1">
      <c r="B22632" t="s">
        <v>185</v>
      </c>
      <c r="D22632">
        <v>2</v>
      </c>
    </row>
    <row r="22633" spans="1:4" ht="19.5" customHeight="1">
      <c r="B22633" t="s">
        <v>186</v>
      </c>
      <c r="D22633">
        <v>2</v>
      </c>
    </row>
    <row r="22636" spans="1:4" ht="19.5" customHeight="1">
      <c r="B22636" t="s">
        <v>148</v>
      </c>
      <c r="D22636">
        <v>20</v>
      </c>
    </row>
    <row r="22637" spans="1:4" ht="19.5" customHeight="1">
      <c r="B22637" t="s">
        <v>149</v>
      </c>
      <c r="D22637">
        <v>25</v>
      </c>
    </row>
    <row r="22639" spans="1:4" ht="19.5" customHeight="1">
      <c r="A22639" t="s">
        <v>168</v>
      </c>
    </row>
    <row r="22640" spans="1:4" ht="19.5" customHeight="1">
      <c r="A22640" t="s">
        <v>187</v>
      </c>
    </row>
    <row r="22643" spans="1:4" ht="19.5" customHeight="1">
      <c r="A22643" t="s">
        <v>147</v>
      </c>
    </row>
    <row r="22645" spans="1:4" ht="19.5" customHeight="1">
      <c r="A22645" t="s">
        <v>948</v>
      </c>
    </row>
    <row r="22647" spans="1:4" ht="19.5" customHeight="1">
      <c r="B22647" t="s">
        <v>336</v>
      </c>
    </row>
    <row r="22648" spans="1:4" ht="19.5" customHeight="1">
      <c r="B22648" t="s">
        <v>176</v>
      </c>
      <c r="D22648">
        <v>5031</v>
      </c>
    </row>
    <row r="22649" spans="1:4" ht="19.5" customHeight="1">
      <c r="B22649" t="s">
        <v>177</v>
      </c>
      <c r="D22649">
        <v>19292</v>
      </c>
    </row>
    <row r="22650" spans="1:4" ht="19.5" customHeight="1">
      <c r="B22650" t="s">
        <v>178</v>
      </c>
      <c r="D22650">
        <v>3011</v>
      </c>
    </row>
    <row r="22651" spans="1:4" ht="19.5" customHeight="1">
      <c r="B22651" t="s">
        <v>179</v>
      </c>
      <c r="D22651">
        <v>9950</v>
      </c>
    </row>
    <row r="22652" spans="1:4" ht="19.5" customHeight="1">
      <c r="B22652" t="s">
        <v>180</v>
      </c>
      <c r="D22652">
        <v>3181</v>
      </c>
    </row>
    <row r="22653" spans="1:4" ht="19.5" customHeight="1">
      <c r="B22653" t="s">
        <v>181</v>
      </c>
      <c r="D22653">
        <v>10375</v>
      </c>
    </row>
    <row r="22654" spans="1:4" ht="19.5" customHeight="1">
      <c r="B22654" t="s">
        <v>182</v>
      </c>
      <c r="D22654">
        <v>1530</v>
      </c>
    </row>
    <row r="22655" spans="1:4" ht="19.5" customHeight="1">
      <c r="B22655" t="s">
        <v>183</v>
      </c>
      <c r="D22655">
        <v>4717</v>
      </c>
    </row>
    <row r="22657" spans="1:4" ht="19.5" customHeight="1">
      <c r="B22657" t="s">
        <v>184</v>
      </c>
    </row>
    <row r="22658" spans="1:4" ht="19.5" customHeight="1">
      <c r="B22658" t="s">
        <v>185</v>
      </c>
      <c r="D22658">
        <v>4699</v>
      </c>
    </row>
    <row r="22659" spans="1:4" ht="19.5" customHeight="1">
      <c r="B22659" t="s">
        <v>186</v>
      </c>
      <c r="D22659">
        <v>12296</v>
      </c>
    </row>
    <row r="22662" spans="1:4" ht="19.5" customHeight="1">
      <c r="B22662" t="s">
        <v>148</v>
      </c>
    </row>
    <row r="22663" spans="1:4" ht="19.5" customHeight="1">
      <c r="B22663" t="s">
        <v>149</v>
      </c>
    </row>
    <row r="22665" spans="1:4" ht="19.5" customHeight="1">
      <c r="A22665" t="s">
        <v>168</v>
      </c>
    </row>
    <row r="22666" spans="1:4" ht="19.5" customHeight="1">
      <c r="A22666" t="s">
        <v>187</v>
      </c>
    </row>
    <row r="22669" spans="1:4" ht="19.5" customHeight="1">
      <c r="A22669" t="s">
        <v>147</v>
      </c>
    </row>
    <row r="22671" spans="1:4" ht="19.5" customHeight="1">
      <c r="A22671" t="s">
        <v>949</v>
      </c>
    </row>
    <row r="22672" spans="1:4" ht="19.5" customHeight="1">
      <c r="B22672" t="s">
        <v>336</v>
      </c>
    </row>
    <row r="22673" spans="2:4" ht="19.5" customHeight="1">
      <c r="B22673" t="s">
        <v>176</v>
      </c>
      <c r="D22673">
        <v>1109</v>
      </c>
    </row>
    <row r="22674" spans="2:4" ht="19.5" customHeight="1">
      <c r="B22674" t="s">
        <v>177</v>
      </c>
      <c r="D22674">
        <v>1764</v>
      </c>
    </row>
    <row r="22675" spans="2:4" ht="19.5" customHeight="1">
      <c r="B22675" t="s">
        <v>178</v>
      </c>
      <c r="D22675">
        <v>526</v>
      </c>
    </row>
    <row r="22676" spans="2:4" ht="19.5" customHeight="1">
      <c r="B22676" t="s">
        <v>179</v>
      </c>
      <c r="D22676">
        <v>733</v>
      </c>
    </row>
    <row r="22677" spans="2:4" ht="19.5" customHeight="1">
      <c r="B22677" t="s">
        <v>180</v>
      </c>
      <c r="D22677">
        <v>493</v>
      </c>
    </row>
    <row r="22678" spans="2:4" ht="19.5" customHeight="1">
      <c r="B22678" t="s">
        <v>181</v>
      </c>
      <c r="D22678">
        <v>664</v>
      </c>
    </row>
    <row r="22679" spans="2:4" ht="19.5" customHeight="1">
      <c r="B22679" t="s">
        <v>182</v>
      </c>
      <c r="D22679">
        <v>193</v>
      </c>
    </row>
    <row r="22680" spans="2:4" ht="19.5" customHeight="1">
      <c r="B22680" t="s">
        <v>183</v>
      </c>
      <c r="D22680">
        <v>240</v>
      </c>
    </row>
    <row r="22682" spans="2:4" ht="19.5" customHeight="1">
      <c r="B22682" t="s">
        <v>184</v>
      </c>
    </row>
    <row r="22683" spans="2:4" ht="19.5" customHeight="1">
      <c r="B22683" t="s">
        <v>185</v>
      </c>
      <c r="D22683">
        <v>433</v>
      </c>
    </row>
    <row r="22684" spans="2:4" ht="19.5" customHeight="1">
      <c r="B22684" t="s">
        <v>186</v>
      </c>
      <c r="D22684">
        <v>498</v>
      </c>
    </row>
    <row r="22687" spans="2:4" ht="19.5" customHeight="1">
      <c r="B22687" t="s">
        <v>148</v>
      </c>
      <c r="D22687">
        <v>9426</v>
      </c>
    </row>
    <row r="22688" spans="2:4" ht="19.5" customHeight="1">
      <c r="B22688" t="s">
        <v>149</v>
      </c>
      <c r="D22688">
        <v>11980</v>
      </c>
    </row>
    <row r="22690" spans="1:7" ht="19.5" customHeight="1">
      <c r="A22690" t="s">
        <v>168</v>
      </c>
    </row>
    <row r="22691" spans="1:7" ht="19.5" customHeight="1">
      <c r="A22691" t="s">
        <v>187</v>
      </c>
    </row>
    <row r="22694" spans="1:7" ht="19.5" customHeight="1">
      <c r="A22694" t="s">
        <v>147</v>
      </c>
    </row>
    <row r="22696" spans="1:7" ht="19.5" customHeight="1">
      <c r="A22696" t="s">
        <v>949</v>
      </c>
    </row>
    <row r="22697" spans="1:7" ht="19.5" customHeight="1">
      <c r="B22697" t="s">
        <v>336</v>
      </c>
      <c r="G22697" s="7"/>
    </row>
    <row r="22698" spans="1:7" ht="19.5" customHeight="1">
      <c r="B22698" t="s">
        <v>176</v>
      </c>
      <c r="D22698">
        <v>318</v>
      </c>
    </row>
    <row r="22699" spans="1:7" ht="19.5" customHeight="1">
      <c r="B22699" t="s">
        <v>177</v>
      </c>
      <c r="D22699">
        <v>472</v>
      </c>
    </row>
    <row r="22700" spans="1:7" ht="19.5" customHeight="1">
      <c r="B22700" t="s">
        <v>178</v>
      </c>
      <c r="D22700">
        <v>123</v>
      </c>
    </row>
    <row r="22701" spans="1:7" ht="19.5" customHeight="1">
      <c r="B22701" t="s">
        <v>179</v>
      </c>
      <c r="D22701">
        <v>156</v>
      </c>
    </row>
    <row r="22702" spans="1:7" ht="19.5" customHeight="1">
      <c r="B22702" t="s">
        <v>180</v>
      </c>
      <c r="D22702">
        <v>126</v>
      </c>
    </row>
    <row r="22703" spans="1:7" ht="19.5" customHeight="1">
      <c r="B22703" t="s">
        <v>181</v>
      </c>
      <c r="D22703">
        <v>149</v>
      </c>
    </row>
    <row r="22704" spans="1:7" ht="19.5" customHeight="1">
      <c r="B22704" t="s">
        <v>182</v>
      </c>
      <c r="D22704">
        <v>82</v>
      </c>
    </row>
    <row r="22705" spans="1:4" ht="19.5" customHeight="1">
      <c r="B22705" t="s">
        <v>183</v>
      </c>
      <c r="D22705">
        <v>94</v>
      </c>
    </row>
    <row r="22707" spans="1:4" ht="19.5" customHeight="1">
      <c r="B22707" t="s">
        <v>184</v>
      </c>
    </row>
    <row r="22708" spans="1:4" ht="19.5" customHeight="1">
      <c r="B22708" t="s">
        <v>185</v>
      </c>
      <c r="D22708">
        <v>171</v>
      </c>
    </row>
    <row r="22709" spans="1:4" ht="19.5" customHeight="1">
      <c r="B22709" t="s">
        <v>186</v>
      </c>
      <c r="D22709">
        <v>198</v>
      </c>
    </row>
    <row r="22712" spans="1:4" ht="19.5" customHeight="1">
      <c r="B22712" t="s">
        <v>148</v>
      </c>
      <c r="D22712">
        <v>3024</v>
      </c>
    </row>
    <row r="22713" spans="1:4" ht="19.5" customHeight="1">
      <c r="B22713" t="s">
        <v>149</v>
      </c>
      <c r="D22713">
        <v>3625</v>
      </c>
    </row>
    <row r="22715" spans="1:4" ht="19.5" customHeight="1">
      <c r="A22715" t="s">
        <v>168</v>
      </c>
    </row>
    <row r="22716" spans="1:4" ht="19.5" customHeight="1">
      <c r="A22716" t="s">
        <v>187</v>
      </c>
    </row>
    <row r="22718" spans="1:4" ht="19.5" customHeight="1">
      <c r="A22718" t="s">
        <v>147</v>
      </c>
    </row>
    <row r="22720" spans="1:4" ht="19.5" customHeight="1">
      <c r="A22720" t="s">
        <v>950</v>
      </c>
    </row>
    <row r="22721" spans="2:4" ht="19.5" customHeight="1">
      <c r="B22721" t="s">
        <v>336</v>
      </c>
    </row>
    <row r="22722" spans="2:4" ht="19.5" customHeight="1">
      <c r="B22722" t="s">
        <v>176</v>
      </c>
      <c r="D22722">
        <v>19</v>
      </c>
    </row>
    <row r="22723" spans="2:4" ht="19.5" customHeight="1">
      <c r="B22723" t="s">
        <v>177</v>
      </c>
      <c r="D22723">
        <v>20</v>
      </c>
    </row>
    <row r="22724" spans="2:4" ht="19.5" customHeight="1">
      <c r="B22724" t="s">
        <v>178</v>
      </c>
      <c r="D22724">
        <v>6</v>
      </c>
    </row>
    <row r="22725" spans="2:4" ht="19.5" customHeight="1">
      <c r="B22725" t="s">
        <v>179</v>
      </c>
      <c r="D22725">
        <v>6</v>
      </c>
    </row>
    <row r="22726" spans="2:4" ht="19.5" customHeight="1">
      <c r="B22726" t="s">
        <v>180</v>
      </c>
      <c r="D22726">
        <v>11</v>
      </c>
    </row>
    <row r="22727" spans="2:4" ht="19.5" customHeight="1">
      <c r="B22727" t="s">
        <v>181</v>
      </c>
      <c r="D22727">
        <v>11</v>
      </c>
    </row>
    <row r="22728" spans="2:4" ht="19.5" customHeight="1">
      <c r="B22728" t="s">
        <v>182</v>
      </c>
      <c r="D22728">
        <v>10</v>
      </c>
    </row>
    <row r="22729" spans="2:4" ht="19.5" customHeight="1">
      <c r="B22729" t="s">
        <v>183</v>
      </c>
      <c r="D22729">
        <v>10</v>
      </c>
    </row>
    <row r="22731" spans="2:4" ht="19.5" customHeight="1">
      <c r="B22731" t="s">
        <v>184</v>
      </c>
    </row>
    <row r="22732" spans="2:4" ht="19.5" customHeight="1">
      <c r="B22732" t="s">
        <v>185</v>
      </c>
      <c r="D22732">
        <v>23</v>
      </c>
    </row>
    <row r="22733" spans="2:4" ht="19.5" customHeight="1">
      <c r="B22733" t="s">
        <v>186</v>
      </c>
      <c r="D22733">
        <v>24</v>
      </c>
    </row>
    <row r="22736" spans="2:4" ht="19.5" customHeight="1">
      <c r="B22736" t="s">
        <v>148</v>
      </c>
      <c r="D22736">
        <v>392</v>
      </c>
    </row>
    <row r="22737" spans="1:4" ht="19.5" customHeight="1">
      <c r="B22737" t="s">
        <v>149</v>
      </c>
      <c r="D22737">
        <v>411</v>
      </c>
    </row>
    <row r="22739" spans="1:4" ht="19.5" customHeight="1">
      <c r="A22739" t="s">
        <v>168</v>
      </c>
    </row>
    <row r="22740" spans="1:4" ht="19.5" customHeight="1">
      <c r="A22740" t="s">
        <v>187</v>
      </c>
    </row>
    <row r="22743" spans="1:4" ht="19.5" customHeight="1">
      <c r="A22743" t="s">
        <v>147</v>
      </c>
    </row>
    <row r="22745" spans="1:4" ht="19.5" customHeight="1">
      <c r="A22745" t="s">
        <v>951</v>
      </c>
    </row>
    <row r="22746" spans="1:4" ht="19.5" customHeight="1">
      <c r="B22746" t="s">
        <v>336</v>
      </c>
    </row>
    <row r="22747" spans="1:4" ht="19.5" customHeight="1">
      <c r="B22747" t="s">
        <v>176</v>
      </c>
      <c r="D22747">
        <v>116</v>
      </c>
    </row>
    <row r="22748" spans="1:4" ht="19.5" customHeight="1">
      <c r="B22748" t="s">
        <v>177</v>
      </c>
      <c r="D22748">
        <v>119</v>
      </c>
    </row>
    <row r="22749" spans="1:4" ht="19.5" customHeight="1">
      <c r="B22749" t="s">
        <v>178</v>
      </c>
      <c r="D22749">
        <v>13</v>
      </c>
    </row>
    <row r="22750" spans="1:4" ht="19.5" customHeight="1">
      <c r="B22750" t="s">
        <v>179</v>
      </c>
      <c r="D22750">
        <v>14</v>
      </c>
    </row>
    <row r="22751" spans="1:4" ht="19.5" customHeight="1">
      <c r="B22751" t="s">
        <v>180</v>
      </c>
      <c r="D22751">
        <v>18</v>
      </c>
    </row>
    <row r="22752" spans="1:4" ht="19.5" customHeight="1">
      <c r="B22752" t="s">
        <v>181</v>
      </c>
      <c r="D22752">
        <v>18</v>
      </c>
    </row>
    <row r="22753" spans="1:4" ht="19.5" customHeight="1">
      <c r="B22753" t="s">
        <v>182</v>
      </c>
      <c r="D22753">
        <v>6</v>
      </c>
    </row>
    <row r="22754" spans="1:4" ht="19.5" customHeight="1">
      <c r="B22754" t="s">
        <v>183</v>
      </c>
      <c r="D22754">
        <v>6</v>
      </c>
    </row>
    <row r="22756" spans="1:4" ht="19.5" customHeight="1">
      <c r="B22756" t="s">
        <v>184</v>
      </c>
    </row>
    <row r="22757" spans="1:4" ht="19.5" customHeight="1">
      <c r="B22757" t="s">
        <v>185</v>
      </c>
      <c r="D22757">
        <v>7</v>
      </c>
    </row>
    <row r="22758" spans="1:4" ht="19.5" customHeight="1">
      <c r="B22758" t="s">
        <v>186</v>
      </c>
      <c r="D22758">
        <v>7</v>
      </c>
    </row>
    <row r="22761" spans="1:4" ht="19.5" customHeight="1">
      <c r="B22761" t="s">
        <v>148</v>
      </c>
      <c r="D22761">
        <v>704</v>
      </c>
    </row>
    <row r="22762" spans="1:4" ht="19.5" customHeight="1">
      <c r="B22762" t="s">
        <v>149</v>
      </c>
      <c r="D22762">
        <v>749</v>
      </c>
    </row>
    <row r="22764" spans="1:4" ht="19.5" customHeight="1">
      <c r="A22764" t="s">
        <v>168</v>
      </c>
    </row>
    <row r="22765" spans="1:4" ht="19.5" customHeight="1">
      <c r="A22765" t="s">
        <v>187</v>
      </c>
    </row>
    <row r="22768" spans="1:4" ht="19.5" customHeight="1">
      <c r="A22768" t="s">
        <v>147</v>
      </c>
    </row>
    <row r="22770" spans="1:4" ht="19.5" customHeight="1">
      <c r="A22770" t="s">
        <v>952</v>
      </c>
    </row>
    <row r="22771" spans="1:4" ht="19.5" customHeight="1">
      <c r="B22771" t="s">
        <v>336</v>
      </c>
    </row>
    <row r="22772" spans="1:4" ht="19.5" customHeight="1">
      <c r="B22772" t="s">
        <v>176</v>
      </c>
      <c r="D22772">
        <v>14</v>
      </c>
    </row>
    <row r="22773" spans="1:4" ht="19.5" customHeight="1">
      <c r="B22773" t="s">
        <v>177</v>
      </c>
      <c r="D22773">
        <v>14</v>
      </c>
    </row>
    <row r="22774" spans="1:4" ht="19.5" customHeight="1">
      <c r="B22774" t="s">
        <v>178</v>
      </c>
      <c r="D22774">
        <v>6</v>
      </c>
    </row>
    <row r="22775" spans="1:4" ht="19.5" customHeight="1">
      <c r="B22775" t="s">
        <v>179</v>
      </c>
      <c r="D22775">
        <v>6</v>
      </c>
    </row>
    <row r="22776" spans="1:4" ht="19.5" customHeight="1">
      <c r="B22776" t="s">
        <v>180</v>
      </c>
      <c r="D22776">
        <v>11</v>
      </c>
    </row>
    <row r="22777" spans="1:4" ht="19.5" customHeight="1">
      <c r="B22777" t="s">
        <v>181</v>
      </c>
      <c r="D22777">
        <v>11</v>
      </c>
    </row>
    <row r="22778" spans="1:4" ht="19.5" customHeight="1">
      <c r="B22778" t="s">
        <v>182</v>
      </c>
      <c r="D22778">
        <v>2</v>
      </c>
    </row>
    <row r="22779" spans="1:4" ht="19.5" customHeight="1">
      <c r="B22779" t="s">
        <v>183</v>
      </c>
      <c r="D22779">
        <v>2</v>
      </c>
    </row>
    <row r="22781" spans="1:4" ht="19.5" customHeight="1">
      <c r="B22781" t="s">
        <v>184</v>
      </c>
    </row>
    <row r="22782" spans="1:4" ht="19.5" customHeight="1">
      <c r="B22782" t="s">
        <v>185</v>
      </c>
      <c r="D22782">
        <v>10</v>
      </c>
    </row>
    <row r="22783" spans="1:4" ht="19.5" customHeight="1">
      <c r="B22783" t="s">
        <v>186</v>
      </c>
      <c r="D22783">
        <v>10</v>
      </c>
    </row>
    <row r="22786" spans="1:4" ht="19.5" customHeight="1">
      <c r="B22786" t="s">
        <v>148</v>
      </c>
      <c r="D22786">
        <v>256</v>
      </c>
    </row>
    <row r="22787" spans="1:4" ht="19.5" customHeight="1">
      <c r="B22787" t="s">
        <v>149</v>
      </c>
      <c r="D22787">
        <v>270</v>
      </c>
    </row>
    <row r="22789" spans="1:4" ht="19.5" customHeight="1">
      <c r="A22789" t="s">
        <v>168</v>
      </c>
    </row>
    <row r="22790" spans="1:4" ht="19.5" customHeight="1">
      <c r="A22790" t="s">
        <v>187</v>
      </c>
    </row>
    <row r="22793" spans="1:4" ht="19.5" customHeight="1">
      <c r="A22793" t="s">
        <v>147</v>
      </c>
    </row>
    <row r="22795" spans="1:4" ht="19.5" customHeight="1">
      <c r="A22795" t="s">
        <v>953</v>
      </c>
    </row>
    <row r="22796" spans="1:4" ht="19.5" customHeight="1">
      <c r="B22796" t="s">
        <v>336</v>
      </c>
    </row>
    <row r="22797" spans="1:4" ht="19.5" customHeight="1">
      <c r="B22797" t="s">
        <v>176</v>
      </c>
      <c r="D22797">
        <v>32</v>
      </c>
    </row>
    <row r="22798" spans="1:4" ht="19.5" customHeight="1">
      <c r="B22798" t="s">
        <v>177</v>
      </c>
      <c r="D22798">
        <v>33</v>
      </c>
    </row>
    <row r="22799" spans="1:4" ht="19.5" customHeight="1">
      <c r="B22799" t="s">
        <v>178</v>
      </c>
      <c r="D22799">
        <v>5</v>
      </c>
    </row>
    <row r="22800" spans="1:4" ht="19.5" customHeight="1">
      <c r="B22800" t="s">
        <v>179</v>
      </c>
      <c r="D22800">
        <v>5</v>
      </c>
    </row>
    <row r="22801" spans="1:6" ht="19.5" customHeight="1">
      <c r="B22801" t="s">
        <v>180</v>
      </c>
      <c r="D22801">
        <v>7</v>
      </c>
    </row>
    <row r="22802" spans="1:6" ht="19.5" customHeight="1">
      <c r="B22802" t="s">
        <v>181</v>
      </c>
      <c r="D22802">
        <v>7</v>
      </c>
    </row>
    <row r="22803" spans="1:6" ht="19.5" customHeight="1">
      <c r="B22803" t="s">
        <v>182</v>
      </c>
      <c r="D22803">
        <v>3</v>
      </c>
    </row>
    <row r="22804" spans="1:6" ht="19.5" customHeight="1">
      <c r="B22804" t="s">
        <v>183</v>
      </c>
      <c r="D22804">
        <v>3</v>
      </c>
    </row>
    <row r="22806" spans="1:6" ht="19.5" customHeight="1">
      <c r="B22806" t="s">
        <v>184</v>
      </c>
    </row>
    <row r="22807" spans="1:6" ht="19.5" customHeight="1">
      <c r="B22807" t="s">
        <v>185</v>
      </c>
      <c r="D22807">
        <v>6</v>
      </c>
    </row>
    <row r="22808" spans="1:6" ht="19.5" customHeight="1">
      <c r="B22808" t="s">
        <v>186</v>
      </c>
      <c r="D22808">
        <v>6</v>
      </c>
    </row>
    <row r="22811" spans="1:6" ht="19.5" customHeight="1">
      <c r="B22811" t="s">
        <v>148</v>
      </c>
      <c r="D22811">
        <v>237</v>
      </c>
    </row>
    <row r="22812" spans="1:6" ht="19.5" customHeight="1">
      <c r="B22812" t="s">
        <v>149</v>
      </c>
      <c r="D22812">
        <v>251</v>
      </c>
    </row>
    <row r="22814" spans="1:6" ht="19.5" customHeight="1">
      <c r="A22814" t="s">
        <v>168</v>
      </c>
    </row>
    <row r="22815" spans="1:6" ht="19.5" customHeight="1">
      <c r="A22815" t="s">
        <v>187</v>
      </c>
    </row>
    <row r="22816" spans="1:6" ht="19.5" customHeight="1">
      <c r="F22816" s="7"/>
    </row>
    <row r="22818" spans="1:4" ht="19.5" customHeight="1">
      <c r="A22818" t="s">
        <v>147</v>
      </c>
    </row>
    <row r="22820" spans="1:4" ht="19.5" customHeight="1">
      <c r="A22820" t="s">
        <v>954</v>
      </c>
    </row>
    <row r="22821" spans="1:4" ht="19.5" customHeight="1">
      <c r="B22821" t="s">
        <v>336</v>
      </c>
    </row>
    <row r="22822" spans="1:4" ht="19.5" customHeight="1">
      <c r="B22822" t="s">
        <v>176</v>
      </c>
      <c r="D22822">
        <v>89</v>
      </c>
    </row>
    <row r="22823" spans="1:4" ht="19.5" customHeight="1">
      <c r="B22823" t="s">
        <v>177</v>
      </c>
      <c r="D22823">
        <v>90</v>
      </c>
    </row>
    <row r="22824" spans="1:4" ht="19.5" customHeight="1">
      <c r="B22824" t="s">
        <v>178</v>
      </c>
      <c r="D22824">
        <v>19</v>
      </c>
    </row>
    <row r="22825" spans="1:4" ht="19.5" customHeight="1">
      <c r="B22825" t="s">
        <v>179</v>
      </c>
      <c r="D22825">
        <v>19</v>
      </c>
    </row>
    <row r="22826" spans="1:4" ht="19.5" customHeight="1">
      <c r="B22826" t="s">
        <v>180</v>
      </c>
      <c r="D22826">
        <v>34</v>
      </c>
    </row>
    <row r="22827" spans="1:4" ht="19.5" customHeight="1">
      <c r="B22827" t="s">
        <v>181</v>
      </c>
      <c r="D22827">
        <v>34</v>
      </c>
    </row>
    <row r="22828" spans="1:4" ht="19.5" customHeight="1">
      <c r="B22828" t="s">
        <v>182</v>
      </c>
      <c r="D22828">
        <v>16</v>
      </c>
    </row>
    <row r="22829" spans="1:4" ht="19.5" customHeight="1">
      <c r="B22829" t="s">
        <v>183</v>
      </c>
      <c r="D22829">
        <v>16</v>
      </c>
    </row>
    <row r="22831" spans="1:4" ht="19.5" customHeight="1">
      <c r="B22831" t="s">
        <v>184</v>
      </c>
    </row>
    <row r="22832" spans="1:4" ht="19.5" customHeight="1">
      <c r="B22832" t="s">
        <v>185</v>
      </c>
      <c r="D22832">
        <v>20</v>
      </c>
    </row>
    <row r="22833" spans="1:4" ht="19.5" customHeight="1">
      <c r="B22833" t="s">
        <v>186</v>
      </c>
      <c r="D22833">
        <v>20</v>
      </c>
    </row>
    <row r="22836" spans="1:4" ht="19.5" customHeight="1">
      <c r="B22836" t="s">
        <v>148</v>
      </c>
      <c r="D22836">
        <v>563</v>
      </c>
    </row>
    <row r="22837" spans="1:4" ht="19.5" customHeight="1">
      <c r="B22837" t="s">
        <v>149</v>
      </c>
      <c r="D22837">
        <v>591</v>
      </c>
    </row>
    <row r="22839" spans="1:4" ht="19.5" customHeight="1">
      <c r="A22839" t="s">
        <v>168</v>
      </c>
    </row>
    <row r="22840" spans="1:4" ht="19.5" customHeight="1">
      <c r="A22840" t="s">
        <v>187</v>
      </c>
    </row>
    <row r="22842" spans="1:4" ht="19.5" customHeight="1">
      <c r="A22842" t="s">
        <v>147</v>
      </c>
    </row>
    <row r="22844" spans="1:4" ht="19.5" customHeight="1">
      <c r="A22844" t="s">
        <v>955</v>
      </c>
    </row>
    <row r="22845" spans="1:4" ht="19.5" customHeight="1">
      <c r="B22845" t="s">
        <v>336</v>
      </c>
    </row>
    <row r="22846" spans="1:4" ht="19.5" customHeight="1">
      <c r="B22846" t="s">
        <v>176</v>
      </c>
      <c r="D22846">
        <v>371</v>
      </c>
    </row>
    <row r="22847" spans="1:4" ht="19.5" customHeight="1">
      <c r="B22847" t="s">
        <v>177</v>
      </c>
      <c r="D22847">
        <v>377</v>
      </c>
    </row>
    <row r="22848" spans="1:4" ht="19.5" customHeight="1">
      <c r="B22848" t="s">
        <v>178</v>
      </c>
      <c r="D22848">
        <v>47</v>
      </c>
    </row>
    <row r="22849" spans="1:4" ht="19.5" customHeight="1">
      <c r="B22849" t="s">
        <v>179</v>
      </c>
      <c r="D22849">
        <v>47</v>
      </c>
    </row>
    <row r="22850" spans="1:4" ht="19.5" customHeight="1">
      <c r="B22850" t="s">
        <v>180</v>
      </c>
      <c r="D22850">
        <v>59</v>
      </c>
    </row>
    <row r="22851" spans="1:4" ht="19.5" customHeight="1">
      <c r="B22851" t="s">
        <v>181</v>
      </c>
      <c r="D22851">
        <v>60</v>
      </c>
    </row>
    <row r="22852" spans="1:4" ht="19.5" customHeight="1">
      <c r="B22852" t="s">
        <v>182</v>
      </c>
      <c r="D22852">
        <v>19</v>
      </c>
    </row>
    <row r="22853" spans="1:4" ht="19.5" customHeight="1">
      <c r="B22853" t="s">
        <v>183</v>
      </c>
      <c r="D22853">
        <v>19</v>
      </c>
    </row>
    <row r="22855" spans="1:4" ht="19.5" customHeight="1">
      <c r="B22855" t="s">
        <v>184</v>
      </c>
    </row>
    <row r="22856" spans="1:4" ht="19.5" customHeight="1">
      <c r="B22856" t="s">
        <v>185</v>
      </c>
      <c r="D22856">
        <v>29</v>
      </c>
    </row>
    <row r="22857" spans="1:4" ht="19.5" customHeight="1">
      <c r="B22857" t="s">
        <v>186</v>
      </c>
      <c r="D22857">
        <v>29</v>
      </c>
    </row>
    <row r="22860" spans="1:4" ht="19.5" customHeight="1">
      <c r="B22860" t="s">
        <v>148</v>
      </c>
      <c r="D22860">
        <v>1299</v>
      </c>
    </row>
    <row r="22861" spans="1:4" ht="19.5" customHeight="1">
      <c r="B22861" t="s">
        <v>149</v>
      </c>
      <c r="D22861">
        <v>1360</v>
      </c>
    </row>
    <row r="22863" spans="1:4" ht="19.5" customHeight="1">
      <c r="A22863" t="s">
        <v>168</v>
      </c>
    </row>
    <row r="22864" spans="1:4" ht="19.5" customHeight="1">
      <c r="A22864" t="s">
        <v>187</v>
      </c>
    </row>
    <row r="22867" spans="1:4" ht="19.5" customHeight="1">
      <c r="A22867" t="s">
        <v>147</v>
      </c>
    </row>
    <row r="22869" spans="1:4" ht="19.5" customHeight="1">
      <c r="A22869" t="s">
        <v>956</v>
      </c>
    </row>
    <row r="22870" spans="1:4" ht="19.5" customHeight="1">
      <c r="B22870" t="s">
        <v>336</v>
      </c>
    </row>
    <row r="22871" spans="1:4" ht="19.5" customHeight="1">
      <c r="B22871" t="s">
        <v>176</v>
      </c>
      <c r="D22871">
        <v>200</v>
      </c>
    </row>
    <row r="22872" spans="1:4" ht="19.5" customHeight="1">
      <c r="B22872" t="s">
        <v>177</v>
      </c>
      <c r="D22872">
        <v>253</v>
      </c>
    </row>
    <row r="22873" spans="1:4" ht="19.5" customHeight="1">
      <c r="B22873" t="s">
        <v>178</v>
      </c>
      <c r="D22873">
        <v>47</v>
      </c>
    </row>
    <row r="22874" spans="1:4" ht="19.5" customHeight="1">
      <c r="B22874" t="s">
        <v>179</v>
      </c>
      <c r="D22874">
        <v>56</v>
      </c>
    </row>
    <row r="22875" spans="1:4" ht="19.5" customHeight="1">
      <c r="B22875" t="s">
        <v>180</v>
      </c>
      <c r="D22875">
        <v>61</v>
      </c>
    </row>
    <row r="22876" spans="1:4" ht="19.5" customHeight="1">
      <c r="B22876" t="s">
        <v>181</v>
      </c>
      <c r="D22876">
        <v>67</v>
      </c>
    </row>
    <row r="22877" spans="1:4" ht="19.5" customHeight="1">
      <c r="B22877" t="s">
        <v>182</v>
      </c>
      <c r="D22877">
        <v>36</v>
      </c>
    </row>
    <row r="22878" spans="1:4" ht="19.5" customHeight="1">
      <c r="B22878" t="s">
        <v>183</v>
      </c>
      <c r="D22878">
        <v>40</v>
      </c>
    </row>
    <row r="22880" spans="1:4" ht="19.5" customHeight="1">
      <c r="B22880" t="s">
        <v>184</v>
      </c>
    </row>
    <row r="22881" spans="1:4" ht="19.5" customHeight="1">
      <c r="B22881" t="s">
        <v>185</v>
      </c>
      <c r="D22881">
        <v>37</v>
      </c>
    </row>
    <row r="22882" spans="1:4" ht="19.5" customHeight="1">
      <c r="B22882" t="s">
        <v>186</v>
      </c>
      <c r="D22882">
        <v>42</v>
      </c>
    </row>
    <row r="22885" spans="1:4" ht="19.5" customHeight="1">
      <c r="B22885" t="s">
        <v>148</v>
      </c>
      <c r="D22885">
        <v>1085</v>
      </c>
    </row>
    <row r="22886" spans="1:4" ht="19.5" customHeight="1">
      <c r="B22886" t="s">
        <v>149</v>
      </c>
      <c r="D22886">
        <v>1267</v>
      </c>
    </row>
    <row r="22888" spans="1:4" ht="19.5" customHeight="1">
      <c r="A22888" t="s">
        <v>168</v>
      </c>
    </row>
    <row r="22889" spans="1:4" ht="19.5" customHeight="1">
      <c r="A22889" t="s">
        <v>187</v>
      </c>
    </row>
    <row r="22892" spans="1:4" ht="19.5" customHeight="1">
      <c r="A22892" t="s">
        <v>147</v>
      </c>
    </row>
    <row r="22894" spans="1:4" ht="19.5" customHeight="1">
      <c r="A22894" t="s">
        <v>957</v>
      </c>
    </row>
    <row r="22895" spans="1:4" ht="19.5" customHeight="1">
      <c r="B22895" t="s">
        <v>336</v>
      </c>
    </row>
    <row r="22896" spans="1:4" ht="19.5" customHeight="1">
      <c r="B22896" t="s">
        <v>176</v>
      </c>
      <c r="D22896">
        <v>12</v>
      </c>
    </row>
    <row r="22897" spans="2:4" ht="19.5" customHeight="1">
      <c r="B22897" t="s">
        <v>177</v>
      </c>
      <c r="D22897">
        <v>12</v>
      </c>
    </row>
    <row r="22898" spans="2:4" ht="19.5" customHeight="1">
      <c r="B22898" t="s">
        <v>178</v>
      </c>
      <c r="D22898">
        <v>5</v>
      </c>
    </row>
    <row r="22899" spans="2:4" ht="19.5" customHeight="1">
      <c r="B22899" t="s">
        <v>179</v>
      </c>
      <c r="D22899">
        <v>5</v>
      </c>
    </row>
    <row r="22900" spans="2:4" ht="19.5" customHeight="1">
      <c r="B22900" t="s">
        <v>180</v>
      </c>
      <c r="D22900">
        <v>1</v>
      </c>
    </row>
    <row r="22901" spans="2:4" ht="19.5" customHeight="1">
      <c r="B22901" t="s">
        <v>181</v>
      </c>
      <c r="D22901">
        <v>1</v>
      </c>
    </row>
    <row r="22902" spans="2:4" ht="19.5" customHeight="1">
      <c r="B22902" t="s">
        <v>182</v>
      </c>
      <c r="D22902">
        <v>2</v>
      </c>
    </row>
    <row r="22903" spans="2:4" ht="19.5" customHeight="1">
      <c r="B22903" t="s">
        <v>183</v>
      </c>
      <c r="D22903">
        <v>2</v>
      </c>
    </row>
    <row r="22905" spans="2:4" ht="19.5" customHeight="1">
      <c r="B22905" t="s">
        <v>184</v>
      </c>
    </row>
    <row r="22906" spans="2:4" ht="19.5" customHeight="1">
      <c r="B22906" t="s">
        <v>185</v>
      </c>
      <c r="D22906">
        <v>0</v>
      </c>
    </row>
    <row r="22907" spans="2:4" ht="19.5" customHeight="1">
      <c r="B22907" t="s">
        <v>186</v>
      </c>
      <c r="D22907">
        <v>0</v>
      </c>
    </row>
    <row r="22910" spans="2:4" ht="19.5" customHeight="1">
      <c r="B22910" t="s">
        <v>148</v>
      </c>
      <c r="D22910">
        <v>59</v>
      </c>
    </row>
    <row r="22911" spans="2:4" ht="19.5" customHeight="1">
      <c r="B22911" t="s">
        <v>149</v>
      </c>
      <c r="D22911">
        <v>59</v>
      </c>
    </row>
    <row r="22913" spans="1:4" ht="19.5" customHeight="1">
      <c r="A22913" t="s">
        <v>168</v>
      </c>
    </row>
    <row r="22914" spans="1:4" ht="19.5" customHeight="1">
      <c r="A22914" t="s">
        <v>187</v>
      </c>
    </row>
    <row r="22917" spans="1:4" ht="19.5" customHeight="1">
      <c r="A22917" t="s">
        <v>147</v>
      </c>
    </row>
    <row r="22919" spans="1:4" ht="19.5" customHeight="1">
      <c r="A22919" t="s">
        <v>958</v>
      </c>
    </row>
    <row r="22920" spans="1:4" ht="19.5" customHeight="1">
      <c r="B22920" t="s">
        <v>336</v>
      </c>
    </row>
    <row r="22921" spans="1:4" ht="19.5" customHeight="1">
      <c r="B22921" t="s">
        <v>176</v>
      </c>
      <c r="D22921">
        <v>100</v>
      </c>
    </row>
    <row r="22922" spans="1:4" ht="19.5" customHeight="1">
      <c r="B22922" t="s">
        <v>177</v>
      </c>
      <c r="D22922">
        <v>101</v>
      </c>
    </row>
    <row r="22923" spans="1:4" ht="19.5" customHeight="1">
      <c r="B22923" t="s">
        <v>178</v>
      </c>
      <c r="D22923">
        <v>25</v>
      </c>
    </row>
    <row r="22924" spans="1:4" ht="19.5" customHeight="1">
      <c r="B22924" t="s">
        <v>179</v>
      </c>
      <c r="D22924">
        <v>25</v>
      </c>
    </row>
    <row r="22925" spans="1:4" ht="19.5" customHeight="1">
      <c r="B22925" t="s">
        <v>180</v>
      </c>
      <c r="D22925">
        <v>54</v>
      </c>
    </row>
    <row r="22926" spans="1:4" ht="19.5" customHeight="1">
      <c r="B22926" t="s">
        <v>181</v>
      </c>
      <c r="D22926">
        <v>54</v>
      </c>
    </row>
    <row r="22927" spans="1:4" ht="19.5" customHeight="1">
      <c r="B22927" t="s">
        <v>182</v>
      </c>
      <c r="D22927">
        <v>24</v>
      </c>
    </row>
    <row r="22928" spans="1:4" ht="19.5" customHeight="1">
      <c r="B22928" t="s">
        <v>183</v>
      </c>
      <c r="D22928">
        <v>24</v>
      </c>
    </row>
    <row r="22930" spans="1:4" ht="19.5" customHeight="1">
      <c r="B22930" t="s">
        <v>184</v>
      </c>
    </row>
    <row r="22931" spans="1:4" ht="19.5" customHeight="1">
      <c r="B22931" t="s">
        <v>185</v>
      </c>
      <c r="D22931">
        <v>60</v>
      </c>
    </row>
    <row r="22932" spans="1:4" ht="19.5" customHeight="1">
      <c r="B22932" t="s">
        <v>186</v>
      </c>
      <c r="D22932">
        <v>61</v>
      </c>
    </row>
    <row r="22935" spans="1:4" ht="19.5" customHeight="1">
      <c r="B22935" t="s">
        <v>148</v>
      </c>
      <c r="D22935">
        <v>860</v>
      </c>
    </row>
    <row r="22936" spans="1:4" ht="19.5" customHeight="1">
      <c r="B22936" t="s">
        <v>149</v>
      </c>
      <c r="D22936">
        <v>899</v>
      </c>
    </row>
    <row r="22938" spans="1:4" ht="19.5" customHeight="1">
      <c r="A22938" t="s">
        <v>168</v>
      </c>
    </row>
    <row r="22939" spans="1:4" ht="19.5" customHeight="1">
      <c r="A22939" t="s">
        <v>187</v>
      </c>
    </row>
    <row r="22942" spans="1:4" ht="19.5" customHeight="1">
      <c r="A22942" t="s">
        <v>147</v>
      </c>
    </row>
    <row r="22944" spans="1:4" ht="19.5" customHeight="1">
      <c r="A22944" t="s">
        <v>959</v>
      </c>
    </row>
    <row r="22945" spans="2:4" ht="19.5" customHeight="1">
      <c r="B22945" t="s">
        <v>336</v>
      </c>
    </row>
    <row r="22946" spans="2:4" ht="19.5" customHeight="1">
      <c r="B22946" t="s">
        <v>176</v>
      </c>
      <c r="D22946">
        <v>28</v>
      </c>
    </row>
    <row r="22947" spans="2:4" ht="19.5" customHeight="1">
      <c r="B22947" t="s">
        <v>177</v>
      </c>
      <c r="D22947">
        <v>28</v>
      </c>
    </row>
    <row r="22948" spans="2:4" ht="19.5" customHeight="1">
      <c r="B22948" t="s">
        <v>178</v>
      </c>
      <c r="D22948">
        <v>8</v>
      </c>
    </row>
    <row r="22949" spans="2:4" ht="19.5" customHeight="1">
      <c r="B22949" t="s">
        <v>179</v>
      </c>
      <c r="D22949">
        <v>8</v>
      </c>
    </row>
    <row r="22950" spans="2:4" ht="19.5" customHeight="1">
      <c r="B22950" t="s">
        <v>180</v>
      </c>
      <c r="D22950">
        <v>29</v>
      </c>
    </row>
    <row r="22951" spans="2:4" ht="19.5" customHeight="1">
      <c r="B22951" t="s">
        <v>181</v>
      </c>
      <c r="D22951">
        <v>29</v>
      </c>
    </row>
    <row r="22952" spans="2:4" ht="19.5" customHeight="1">
      <c r="B22952" t="s">
        <v>182</v>
      </c>
      <c r="D22952">
        <v>6</v>
      </c>
    </row>
    <row r="22953" spans="2:4" ht="19.5" customHeight="1">
      <c r="B22953" t="s">
        <v>183</v>
      </c>
      <c r="D22953">
        <v>6</v>
      </c>
    </row>
    <row r="22955" spans="2:4" ht="19.5" customHeight="1">
      <c r="B22955" t="s">
        <v>184</v>
      </c>
    </row>
    <row r="22956" spans="2:4" ht="19.5" customHeight="1">
      <c r="B22956" t="s">
        <v>185</v>
      </c>
      <c r="D22956">
        <v>8</v>
      </c>
    </row>
    <row r="22957" spans="2:4" ht="19.5" customHeight="1">
      <c r="B22957" t="s">
        <v>186</v>
      </c>
      <c r="D22957">
        <v>8</v>
      </c>
    </row>
    <row r="22960" spans="2:4" ht="19.5" customHeight="1">
      <c r="B22960" t="s">
        <v>148</v>
      </c>
      <c r="D22960">
        <v>227</v>
      </c>
    </row>
    <row r="22961" spans="1:4" ht="19.5" customHeight="1">
      <c r="B22961" t="s">
        <v>149</v>
      </c>
      <c r="D22961">
        <v>236</v>
      </c>
    </row>
    <row r="22963" spans="1:4" ht="19.5" customHeight="1">
      <c r="A22963" t="s">
        <v>168</v>
      </c>
    </row>
    <row r="22964" spans="1:4" ht="19.5" customHeight="1">
      <c r="A22964" t="s">
        <v>187</v>
      </c>
    </row>
    <row r="22966" spans="1:4" ht="19.5" customHeight="1">
      <c r="A22966" t="s">
        <v>147</v>
      </c>
    </row>
    <row r="22968" spans="1:4" ht="19.5" customHeight="1">
      <c r="A22968" t="s">
        <v>960</v>
      </c>
    </row>
    <row r="22969" spans="1:4" ht="19.5" customHeight="1">
      <c r="B22969" t="s">
        <v>336</v>
      </c>
    </row>
    <row r="22970" spans="1:4" ht="19.5" customHeight="1">
      <c r="B22970" t="s">
        <v>176</v>
      </c>
      <c r="D22970">
        <v>30</v>
      </c>
    </row>
    <row r="22971" spans="1:4" ht="19.5" customHeight="1">
      <c r="B22971" t="s">
        <v>177</v>
      </c>
      <c r="D22971">
        <v>30</v>
      </c>
    </row>
    <row r="22972" spans="1:4" ht="19.5" customHeight="1">
      <c r="B22972" t="s">
        <v>178</v>
      </c>
      <c r="D22972">
        <v>0</v>
      </c>
    </row>
    <row r="22973" spans="1:4" ht="19.5" customHeight="1">
      <c r="B22973" t="s">
        <v>179</v>
      </c>
      <c r="D22973">
        <v>0</v>
      </c>
    </row>
    <row r="22974" spans="1:4" ht="19.5" customHeight="1">
      <c r="B22974" t="s">
        <v>180</v>
      </c>
      <c r="D22974">
        <v>2</v>
      </c>
    </row>
    <row r="22975" spans="1:4" ht="19.5" customHeight="1">
      <c r="B22975" t="s">
        <v>181</v>
      </c>
      <c r="D22975">
        <v>2</v>
      </c>
    </row>
    <row r="22976" spans="1:4" ht="19.5" customHeight="1">
      <c r="B22976" t="s">
        <v>182</v>
      </c>
      <c r="D22976">
        <v>6</v>
      </c>
    </row>
    <row r="22977" spans="1:4" ht="19.5" customHeight="1">
      <c r="B22977" t="s">
        <v>183</v>
      </c>
      <c r="D22977">
        <v>6</v>
      </c>
    </row>
    <row r="22979" spans="1:4" ht="19.5" customHeight="1">
      <c r="B22979" t="s">
        <v>184</v>
      </c>
    </row>
    <row r="22980" spans="1:4" ht="19.5" customHeight="1">
      <c r="B22980" t="s">
        <v>185</v>
      </c>
      <c r="D22980">
        <v>1</v>
      </c>
    </row>
    <row r="22981" spans="1:4" ht="19.5" customHeight="1">
      <c r="B22981" t="s">
        <v>186</v>
      </c>
      <c r="D22981">
        <v>1</v>
      </c>
    </row>
    <row r="22984" spans="1:4" ht="19.5" customHeight="1">
      <c r="B22984" t="s">
        <v>148</v>
      </c>
      <c r="D22984">
        <v>61</v>
      </c>
    </row>
    <row r="22985" spans="1:4" ht="19.5" customHeight="1">
      <c r="B22985" t="s">
        <v>149</v>
      </c>
      <c r="D22985">
        <v>63</v>
      </c>
    </row>
    <row r="22987" spans="1:4" ht="19.5" customHeight="1">
      <c r="A22987" t="s">
        <v>168</v>
      </c>
    </row>
    <row r="22988" spans="1:4" ht="19.5" customHeight="1">
      <c r="A22988" t="s">
        <v>187</v>
      </c>
    </row>
    <row r="22991" spans="1:4" ht="19.5" customHeight="1">
      <c r="A22991" t="s">
        <v>147</v>
      </c>
    </row>
    <row r="22993" spans="1:4" ht="19.5" customHeight="1">
      <c r="A22993" t="s">
        <v>961</v>
      </c>
    </row>
    <row r="22994" spans="1:4" ht="19.5" customHeight="1">
      <c r="B22994" t="s">
        <v>336</v>
      </c>
    </row>
    <row r="22995" spans="1:4" ht="19.5" customHeight="1">
      <c r="B22995" t="s">
        <v>176</v>
      </c>
      <c r="D22995">
        <v>57</v>
      </c>
    </row>
    <row r="22996" spans="1:4" ht="19.5" customHeight="1">
      <c r="B22996" t="s">
        <v>177</v>
      </c>
      <c r="D22996">
        <v>57</v>
      </c>
    </row>
    <row r="22997" spans="1:4" ht="19.5" customHeight="1">
      <c r="B22997" t="s">
        <v>178</v>
      </c>
      <c r="D22997">
        <v>19</v>
      </c>
    </row>
    <row r="22998" spans="1:4" ht="19.5" customHeight="1">
      <c r="B22998" t="s">
        <v>179</v>
      </c>
      <c r="D22998">
        <v>20</v>
      </c>
    </row>
    <row r="22999" spans="1:4" ht="19.5" customHeight="1">
      <c r="B22999" t="s">
        <v>180</v>
      </c>
      <c r="D22999">
        <v>20</v>
      </c>
    </row>
    <row r="23000" spans="1:4" ht="19.5" customHeight="1">
      <c r="B23000" t="s">
        <v>181</v>
      </c>
      <c r="D23000">
        <v>20</v>
      </c>
    </row>
    <row r="23001" spans="1:4" ht="19.5" customHeight="1">
      <c r="B23001" t="s">
        <v>182</v>
      </c>
      <c r="D23001">
        <v>17</v>
      </c>
    </row>
    <row r="23002" spans="1:4" ht="19.5" customHeight="1">
      <c r="B23002" t="s">
        <v>183</v>
      </c>
      <c r="D23002">
        <v>17</v>
      </c>
    </row>
    <row r="23004" spans="1:4" ht="19.5" customHeight="1">
      <c r="B23004" t="s">
        <v>184</v>
      </c>
    </row>
    <row r="23005" spans="1:4" ht="19.5" customHeight="1">
      <c r="B23005" t="s">
        <v>185</v>
      </c>
      <c r="D23005">
        <v>46</v>
      </c>
    </row>
    <row r="23006" spans="1:4" ht="19.5" customHeight="1">
      <c r="B23006" t="s">
        <v>186</v>
      </c>
      <c r="D23006">
        <v>46</v>
      </c>
    </row>
    <row r="23009" spans="1:4" ht="19.5" customHeight="1">
      <c r="B23009" t="s">
        <v>148</v>
      </c>
      <c r="D23009">
        <v>561</v>
      </c>
    </row>
    <row r="23010" spans="1:4" ht="19.5" customHeight="1">
      <c r="B23010" t="s">
        <v>149</v>
      </c>
      <c r="D23010">
        <v>584</v>
      </c>
    </row>
    <row r="23012" spans="1:4" ht="19.5" customHeight="1">
      <c r="A23012" t="s">
        <v>168</v>
      </c>
    </row>
    <row r="23013" spans="1:4" ht="19.5" customHeight="1">
      <c r="A23013" t="s">
        <v>187</v>
      </c>
    </row>
    <row r="23016" spans="1:4" ht="19.5" customHeight="1">
      <c r="A23016" t="s">
        <v>147</v>
      </c>
    </row>
    <row r="23018" spans="1:4" ht="19.5" customHeight="1">
      <c r="A23018" t="s">
        <v>962</v>
      </c>
    </row>
    <row r="23019" spans="1:4" ht="19.5" customHeight="1">
      <c r="B23019" t="s">
        <v>336</v>
      </c>
    </row>
    <row r="23020" spans="1:4" ht="19.5" customHeight="1">
      <c r="B23020" t="s">
        <v>176</v>
      </c>
      <c r="D23020">
        <v>16</v>
      </c>
    </row>
    <row r="23021" spans="1:4" ht="19.5" customHeight="1">
      <c r="B23021" t="s">
        <v>177</v>
      </c>
      <c r="D23021">
        <v>16</v>
      </c>
    </row>
    <row r="23022" spans="1:4" ht="19.5" customHeight="1">
      <c r="B23022" t="s">
        <v>178</v>
      </c>
      <c r="D23022">
        <v>14</v>
      </c>
    </row>
    <row r="23023" spans="1:4" ht="19.5" customHeight="1">
      <c r="B23023" t="s">
        <v>179</v>
      </c>
      <c r="D23023">
        <v>15</v>
      </c>
    </row>
    <row r="23024" spans="1:4" ht="19.5" customHeight="1">
      <c r="B23024" t="s">
        <v>180</v>
      </c>
      <c r="D23024">
        <v>17</v>
      </c>
    </row>
    <row r="23025" spans="1:4" ht="19.5" customHeight="1">
      <c r="B23025" t="s">
        <v>181</v>
      </c>
      <c r="D23025">
        <v>17</v>
      </c>
    </row>
    <row r="23026" spans="1:4" ht="19.5" customHeight="1">
      <c r="B23026" t="s">
        <v>182</v>
      </c>
      <c r="D23026">
        <v>31</v>
      </c>
    </row>
    <row r="23027" spans="1:4" ht="19.5" customHeight="1">
      <c r="B23027" t="s">
        <v>183</v>
      </c>
      <c r="D23027">
        <v>32</v>
      </c>
    </row>
    <row r="23029" spans="1:4" ht="19.5" customHeight="1">
      <c r="B23029" t="s">
        <v>184</v>
      </c>
    </row>
    <row r="23030" spans="1:4" ht="19.5" customHeight="1">
      <c r="B23030" t="s">
        <v>185</v>
      </c>
      <c r="D23030">
        <v>24</v>
      </c>
    </row>
    <row r="23031" spans="1:4" ht="19.5" customHeight="1">
      <c r="B23031" t="s">
        <v>186</v>
      </c>
      <c r="D23031">
        <v>24</v>
      </c>
    </row>
    <row r="23034" spans="1:4" ht="19.5" customHeight="1">
      <c r="B23034" t="s">
        <v>148</v>
      </c>
      <c r="D23034">
        <v>462</v>
      </c>
    </row>
    <row r="23035" spans="1:4" ht="19.5" customHeight="1">
      <c r="B23035" t="s">
        <v>149</v>
      </c>
      <c r="D23035">
        <v>473</v>
      </c>
    </row>
    <row r="23037" spans="1:4" ht="19.5" customHeight="1">
      <c r="A23037" t="s">
        <v>168</v>
      </c>
    </row>
    <row r="23038" spans="1:4" ht="19.5" customHeight="1">
      <c r="A23038" t="s">
        <v>187</v>
      </c>
    </row>
    <row r="23041" spans="1:4" ht="19.5" customHeight="1">
      <c r="A23041" t="s">
        <v>147</v>
      </c>
    </row>
    <row r="23043" spans="1:4" ht="19.5" customHeight="1">
      <c r="A23043" t="s">
        <v>963</v>
      </c>
    </row>
    <row r="23044" spans="1:4" ht="19.5" customHeight="1">
      <c r="B23044" t="s">
        <v>336</v>
      </c>
    </row>
    <row r="23045" spans="1:4" ht="19.5" customHeight="1">
      <c r="B23045" t="s">
        <v>176</v>
      </c>
      <c r="D23045">
        <v>31</v>
      </c>
    </row>
    <row r="23046" spans="1:4" ht="19.5" customHeight="1">
      <c r="B23046" t="s">
        <v>177</v>
      </c>
      <c r="D23046">
        <v>31</v>
      </c>
    </row>
    <row r="23047" spans="1:4" ht="19.5" customHeight="1">
      <c r="B23047" t="s">
        <v>178</v>
      </c>
      <c r="D23047">
        <v>48</v>
      </c>
    </row>
    <row r="23048" spans="1:4" ht="19.5" customHeight="1">
      <c r="B23048" t="s">
        <v>179</v>
      </c>
      <c r="D23048">
        <v>48</v>
      </c>
    </row>
    <row r="23049" spans="1:4" ht="19.5" customHeight="1">
      <c r="B23049" t="s">
        <v>180</v>
      </c>
      <c r="D23049">
        <v>15</v>
      </c>
    </row>
    <row r="23050" spans="1:4" ht="19.5" customHeight="1">
      <c r="B23050" t="s">
        <v>181</v>
      </c>
      <c r="D23050">
        <v>15</v>
      </c>
    </row>
    <row r="23051" spans="1:4" ht="19.5" customHeight="1">
      <c r="B23051" t="s">
        <v>182</v>
      </c>
      <c r="D23051">
        <v>4</v>
      </c>
    </row>
    <row r="23052" spans="1:4" ht="19.5" customHeight="1">
      <c r="B23052" t="s">
        <v>183</v>
      </c>
      <c r="D23052">
        <v>4</v>
      </c>
    </row>
    <row r="23054" spans="1:4" ht="19.5" customHeight="1">
      <c r="B23054" t="s">
        <v>184</v>
      </c>
    </row>
    <row r="23055" spans="1:4" ht="19.5" customHeight="1">
      <c r="B23055" t="s">
        <v>185</v>
      </c>
      <c r="D23055">
        <v>13</v>
      </c>
    </row>
    <row r="23056" spans="1:4" ht="19.5" customHeight="1">
      <c r="B23056" t="s">
        <v>186</v>
      </c>
      <c r="D23056">
        <v>14</v>
      </c>
    </row>
    <row r="23059" spans="1:4" ht="19.5" customHeight="1">
      <c r="B23059" t="s">
        <v>148</v>
      </c>
      <c r="D23059">
        <v>246</v>
      </c>
    </row>
    <row r="23060" spans="1:4" ht="19.5" customHeight="1">
      <c r="B23060" t="s">
        <v>149</v>
      </c>
      <c r="D23060">
        <v>253</v>
      </c>
    </row>
    <row r="23062" spans="1:4" ht="19.5" customHeight="1">
      <c r="A23062" t="s">
        <v>168</v>
      </c>
    </row>
    <row r="23063" spans="1:4" ht="19.5" customHeight="1">
      <c r="A23063" t="s">
        <v>187</v>
      </c>
    </row>
    <row r="23066" spans="1:4" ht="19.5" customHeight="1">
      <c r="A23066" t="s">
        <v>147</v>
      </c>
    </row>
    <row r="23068" spans="1:4" ht="19.5" customHeight="1">
      <c r="A23068" t="s">
        <v>964</v>
      </c>
    </row>
    <row r="23069" spans="1:4" ht="19.5" customHeight="1">
      <c r="B23069" t="s">
        <v>336</v>
      </c>
    </row>
    <row r="23070" spans="1:4" ht="19.5" customHeight="1">
      <c r="B23070" t="s">
        <v>176</v>
      </c>
      <c r="D23070">
        <v>200</v>
      </c>
    </row>
    <row r="23071" spans="1:4" ht="19.5" customHeight="1">
      <c r="B23071" t="s">
        <v>177</v>
      </c>
      <c r="D23071">
        <v>201</v>
      </c>
    </row>
    <row r="23072" spans="1:4" ht="19.5" customHeight="1">
      <c r="B23072" t="s">
        <v>178</v>
      </c>
      <c r="D23072">
        <v>96</v>
      </c>
    </row>
    <row r="23073" spans="1:4" ht="19.5" customHeight="1">
      <c r="B23073" t="s">
        <v>179</v>
      </c>
      <c r="D23073">
        <v>97</v>
      </c>
    </row>
    <row r="23074" spans="1:4" ht="19.5" customHeight="1">
      <c r="B23074" t="s">
        <v>180</v>
      </c>
      <c r="D23074">
        <v>119</v>
      </c>
    </row>
    <row r="23075" spans="1:4" ht="19.5" customHeight="1">
      <c r="B23075" t="s">
        <v>181</v>
      </c>
      <c r="D23075">
        <v>119</v>
      </c>
    </row>
    <row r="23076" spans="1:4" ht="19.5" customHeight="1">
      <c r="B23076" t="s">
        <v>182</v>
      </c>
      <c r="D23076">
        <v>67</v>
      </c>
    </row>
    <row r="23077" spans="1:4" ht="19.5" customHeight="1">
      <c r="B23077" t="s">
        <v>183</v>
      </c>
      <c r="D23077">
        <v>67</v>
      </c>
    </row>
    <row r="23079" spans="1:4" ht="19.5" customHeight="1">
      <c r="B23079" t="s">
        <v>184</v>
      </c>
    </row>
    <row r="23080" spans="1:4" ht="19.5" customHeight="1">
      <c r="B23080" t="s">
        <v>185</v>
      </c>
      <c r="D23080">
        <v>85</v>
      </c>
    </row>
    <row r="23081" spans="1:4" ht="19.5" customHeight="1">
      <c r="B23081" t="s">
        <v>186</v>
      </c>
      <c r="D23081">
        <v>85</v>
      </c>
    </row>
    <row r="23084" spans="1:4" ht="19.5" customHeight="1">
      <c r="B23084" t="s">
        <v>148</v>
      </c>
      <c r="D23084">
        <v>2067</v>
      </c>
    </row>
    <row r="23085" spans="1:4" ht="19.5" customHeight="1">
      <c r="B23085" t="s">
        <v>149</v>
      </c>
      <c r="D23085">
        <v>2141</v>
      </c>
    </row>
    <row r="23087" spans="1:4" ht="19.5" customHeight="1">
      <c r="A23087" t="s">
        <v>168</v>
      </c>
    </row>
    <row r="23088" spans="1:4" ht="19.5" customHeight="1">
      <c r="A23088" t="s">
        <v>187</v>
      </c>
    </row>
    <row r="23090" spans="1:4" ht="19.5" customHeight="1">
      <c r="A23090" t="s">
        <v>147</v>
      </c>
    </row>
    <row r="23092" spans="1:4" ht="19.5" customHeight="1">
      <c r="A23092" t="s">
        <v>965</v>
      </c>
    </row>
    <row r="23093" spans="1:4" ht="19.5" customHeight="1">
      <c r="B23093" t="s">
        <v>336</v>
      </c>
    </row>
    <row r="23094" spans="1:4" ht="19.5" customHeight="1">
      <c r="B23094" t="s">
        <v>176</v>
      </c>
      <c r="D23094">
        <v>204</v>
      </c>
    </row>
    <row r="23095" spans="1:4" ht="19.5" customHeight="1">
      <c r="B23095" t="s">
        <v>177</v>
      </c>
      <c r="D23095">
        <v>207</v>
      </c>
    </row>
    <row r="23096" spans="1:4" ht="19.5" customHeight="1">
      <c r="B23096" t="s">
        <v>178</v>
      </c>
      <c r="D23096">
        <v>119</v>
      </c>
    </row>
    <row r="23097" spans="1:4" ht="19.5" customHeight="1">
      <c r="B23097" t="s">
        <v>179</v>
      </c>
      <c r="D23097">
        <v>121</v>
      </c>
    </row>
    <row r="23098" spans="1:4" ht="19.5" customHeight="1">
      <c r="B23098" t="s">
        <v>180</v>
      </c>
      <c r="D23098">
        <v>85</v>
      </c>
    </row>
    <row r="23099" spans="1:4" ht="19.5" customHeight="1">
      <c r="B23099" t="s">
        <v>181</v>
      </c>
      <c r="D23099">
        <v>85</v>
      </c>
    </row>
    <row r="23100" spans="1:4" ht="19.5" customHeight="1">
      <c r="B23100" t="s">
        <v>182</v>
      </c>
      <c r="D23100">
        <v>34</v>
      </c>
    </row>
    <row r="23101" spans="1:4" ht="19.5" customHeight="1">
      <c r="B23101" t="s">
        <v>183</v>
      </c>
      <c r="D23101">
        <v>35</v>
      </c>
    </row>
    <row r="23103" spans="1:4" ht="19.5" customHeight="1">
      <c r="B23103" t="s">
        <v>184</v>
      </c>
    </row>
    <row r="23104" spans="1:4" ht="19.5" customHeight="1">
      <c r="B23104" t="s">
        <v>185</v>
      </c>
      <c r="D23104">
        <v>63</v>
      </c>
    </row>
    <row r="23105" spans="1:4" ht="19.5" customHeight="1">
      <c r="B23105" t="s">
        <v>186</v>
      </c>
      <c r="D23105">
        <v>63</v>
      </c>
    </row>
    <row r="23108" spans="1:4" ht="19.5" customHeight="1">
      <c r="B23108" t="s">
        <v>148</v>
      </c>
      <c r="D23108">
        <v>1870</v>
      </c>
    </row>
    <row r="23109" spans="1:4" ht="19.5" customHeight="1">
      <c r="B23109" t="s">
        <v>149</v>
      </c>
      <c r="D23109">
        <v>1911</v>
      </c>
    </row>
    <row r="23111" spans="1:4" ht="19.5" customHeight="1">
      <c r="A23111" t="s">
        <v>168</v>
      </c>
    </row>
    <row r="23112" spans="1:4" ht="19.5" customHeight="1">
      <c r="A23112" t="s">
        <v>187</v>
      </c>
    </row>
    <row r="23115" spans="1:4" ht="19.5" customHeight="1">
      <c r="A23115" t="s">
        <v>147</v>
      </c>
    </row>
    <row r="23117" spans="1:4" ht="19.5" customHeight="1">
      <c r="A23117" t="s">
        <v>966</v>
      </c>
    </row>
    <row r="23118" spans="1:4" ht="19.5" customHeight="1">
      <c r="B23118" t="s">
        <v>336</v>
      </c>
    </row>
    <row r="23119" spans="1:4" ht="19.5" customHeight="1">
      <c r="B23119" t="s">
        <v>176</v>
      </c>
      <c r="D23119">
        <v>101</v>
      </c>
    </row>
    <row r="23120" spans="1:4" ht="19.5" customHeight="1">
      <c r="B23120" t="s">
        <v>177</v>
      </c>
      <c r="D23120">
        <v>102</v>
      </c>
    </row>
    <row r="23121" spans="1:4" ht="19.5" customHeight="1">
      <c r="B23121" t="s">
        <v>178</v>
      </c>
      <c r="D23121">
        <v>54</v>
      </c>
    </row>
    <row r="23122" spans="1:4" ht="19.5" customHeight="1">
      <c r="B23122" t="s">
        <v>179</v>
      </c>
      <c r="D23122">
        <v>55</v>
      </c>
    </row>
    <row r="23123" spans="1:4" ht="19.5" customHeight="1">
      <c r="B23123" t="s">
        <v>180</v>
      </c>
      <c r="D23123">
        <v>69</v>
      </c>
    </row>
    <row r="23124" spans="1:4" ht="19.5" customHeight="1">
      <c r="B23124" t="s">
        <v>181</v>
      </c>
      <c r="D23124">
        <v>69</v>
      </c>
    </row>
    <row r="23125" spans="1:4" ht="19.5" customHeight="1">
      <c r="B23125" t="s">
        <v>182</v>
      </c>
      <c r="D23125">
        <v>20</v>
      </c>
    </row>
    <row r="23126" spans="1:4" ht="19.5" customHeight="1">
      <c r="B23126" t="s">
        <v>183</v>
      </c>
      <c r="D23126">
        <v>20</v>
      </c>
    </row>
    <row r="23128" spans="1:4" ht="19.5" customHeight="1">
      <c r="B23128" t="s">
        <v>184</v>
      </c>
    </row>
    <row r="23129" spans="1:4" ht="19.5" customHeight="1">
      <c r="B23129" t="s">
        <v>185</v>
      </c>
      <c r="D23129">
        <v>65</v>
      </c>
    </row>
    <row r="23130" spans="1:4" ht="19.5" customHeight="1">
      <c r="B23130" t="s">
        <v>186</v>
      </c>
      <c r="D23130">
        <v>65</v>
      </c>
    </row>
    <row r="23133" spans="1:4" ht="19.5" customHeight="1">
      <c r="B23133" t="s">
        <v>148</v>
      </c>
      <c r="D23133">
        <v>1244</v>
      </c>
    </row>
    <row r="23134" spans="1:4" ht="19.5" customHeight="1">
      <c r="B23134" t="s">
        <v>149</v>
      </c>
      <c r="D23134">
        <v>1282</v>
      </c>
    </row>
    <row r="23136" spans="1:4" ht="19.5" customHeight="1">
      <c r="A23136" t="s">
        <v>168</v>
      </c>
    </row>
    <row r="23137" spans="1:4" ht="19.5" customHeight="1">
      <c r="A23137" t="s">
        <v>187</v>
      </c>
    </row>
    <row r="23140" spans="1:4" ht="19.5" customHeight="1">
      <c r="A23140" t="s">
        <v>147</v>
      </c>
    </row>
    <row r="23142" spans="1:4" ht="19.5" customHeight="1">
      <c r="A23142" t="s">
        <v>967</v>
      </c>
    </row>
    <row r="23143" spans="1:4" ht="19.5" customHeight="1">
      <c r="B23143" t="s">
        <v>336</v>
      </c>
    </row>
    <row r="23144" spans="1:4" ht="19.5" customHeight="1">
      <c r="B23144" t="s">
        <v>176</v>
      </c>
      <c r="D23144">
        <v>170</v>
      </c>
    </row>
    <row r="23145" spans="1:4" ht="19.5" customHeight="1">
      <c r="B23145" t="s">
        <v>177</v>
      </c>
      <c r="D23145">
        <v>172</v>
      </c>
    </row>
    <row r="23146" spans="1:4" ht="19.5" customHeight="1">
      <c r="B23146" t="s">
        <v>178</v>
      </c>
      <c r="D23146">
        <v>46</v>
      </c>
    </row>
    <row r="23147" spans="1:4" ht="19.5" customHeight="1">
      <c r="B23147" t="s">
        <v>179</v>
      </c>
      <c r="D23147">
        <v>47</v>
      </c>
    </row>
    <row r="23148" spans="1:4" ht="19.5" customHeight="1">
      <c r="B23148" t="s">
        <v>180</v>
      </c>
      <c r="D23148">
        <v>56</v>
      </c>
    </row>
    <row r="23149" spans="1:4" ht="19.5" customHeight="1">
      <c r="B23149" t="s">
        <v>181</v>
      </c>
      <c r="D23149">
        <v>57</v>
      </c>
    </row>
    <row r="23150" spans="1:4" ht="19.5" customHeight="1">
      <c r="B23150" t="s">
        <v>182</v>
      </c>
      <c r="D23150">
        <v>10</v>
      </c>
    </row>
    <row r="23151" spans="1:4" ht="19.5" customHeight="1">
      <c r="B23151" t="s">
        <v>183</v>
      </c>
      <c r="D23151">
        <v>10</v>
      </c>
    </row>
    <row r="23153" spans="1:4" ht="19.5" customHeight="1">
      <c r="B23153" t="s">
        <v>184</v>
      </c>
    </row>
    <row r="23154" spans="1:4" ht="19.5" customHeight="1">
      <c r="B23154" t="s">
        <v>185</v>
      </c>
      <c r="D23154">
        <v>42</v>
      </c>
    </row>
    <row r="23155" spans="1:4" ht="19.5" customHeight="1">
      <c r="B23155" t="s">
        <v>186</v>
      </c>
      <c r="D23155">
        <v>42</v>
      </c>
    </row>
    <row r="23158" spans="1:4" ht="19.5" customHeight="1">
      <c r="B23158" t="s">
        <v>148</v>
      </c>
      <c r="D23158">
        <v>643</v>
      </c>
    </row>
    <row r="23159" spans="1:4" ht="19.5" customHeight="1">
      <c r="B23159" t="s">
        <v>149</v>
      </c>
      <c r="D23159">
        <v>669</v>
      </c>
    </row>
    <row r="23161" spans="1:4" ht="19.5" customHeight="1">
      <c r="A23161" t="s">
        <v>168</v>
      </c>
    </row>
    <row r="23162" spans="1:4" ht="19.5" customHeight="1">
      <c r="A23162" t="s">
        <v>187</v>
      </c>
    </row>
    <row r="23165" spans="1:4" ht="19.5" customHeight="1">
      <c r="A23165" t="s">
        <v>147</v>
      </c>
    </row>
    <row r="23167" spans="1:4" ht="19.5" customHeight="1">
      <c r="A23167" t="s">
        <v>968</v>
      </c>
    </row>
    <row r="23168" spans="1:4" ht="19.5" customHeight="1">
      <c r="B23168" t="s">
        <v>336</v>
      </c>
    </row>
    <row r="23169" spans="2:4" ht="19.5" customHeight="1">
      <c r="B23169" t="s">
        <v>176</v>
      </c>
      <c r="D23169">
        <v>86</v>
      </c>
    </row>
    <row r="23170" spans="2:4" ht="19.5" customHeight="1">
      <c r="B23170" t="s">
        <v>177</v>
      </c>
      <c r="D23170">
        <v>87</v>
      </c>
    </row>
    <row r="23171" spans="2:4" ht="19.5" customHeight="1">
      <c r="B23171" t="s">
        <v>178</v>
      </c>
      <c r="D23171">
        <v>36</v>
      </c>
    </row>
    <row r="23172" spans="2:4" ht="19.5" customHeight="1">
      <c r="B23172" t="s">
        <v>179</v>
      </c>
      <c r="D23172">
        <v>38</v>
      </c>
    </row>
    <row r="23173" spans="2:4" ht="19.5" customHeight="1">
      <c r="B23173" t="s">
        <v>180</v>
      </c>
      <c r="D23173">
        <v>31</v>
      </c>
    </row>
    <row r="23174" spans="2:4" ht="19.5" customHeight="1">
      <c r="B23174" t="s">
        <v>181</v>
      </c>
      <c r="D23174">
        <v>31</v>
      </c>
    </row>
    <row r="23175" spans="2:4" ht="19.5" customHeight="1">
      <c r="B23175" t="s">
        <v>182</v>
      </c>
      <c r="D23175">
        <v>8</v>
      </c>
    </row>
    <row r="23176" spans="2:4" ht="19.5" customHeight="1">
      <c r="B23176" t="s">
        <v>183</v>
      </c>
      <c r="D23176">
        <v>9</v>
      </c>
    </row>
    <row r="23178" spans="2:4" ht="19.5" customHeight="1">
      <c r="B23178" t="s">
        <v>184</v>
      </c>
    </row>
    <row r="23179" spans="2:4" ht="19.5" customHeight="1">
      <c r="B23179" t="s">
        <v>185</v>
      </c>
      <c r="D23179">
        <v>24</v>
      </c>
    </row>
    <row r="23180" spans="2:4" ht="19.5" customHeight="1">
      <c r="B23180" t="s">
        <v>186</v>
      </c>
      <c r="D23180">
        <v>24</v>
      </c>
    </row>
    <row r="23183" spans="2:4" ht="19.5" customHeight="1">
      <c r="B23183" t="s">
        <v>148</v>
      </c>
      <c r="D23183">
        <v>556</v>
      </c>
    </row>
    <row r="23184" spans="2:4" ht="19.5" customHeight="1">
      <c r="B23184" t="s">
        <v>149</v>
      </c>
      <c r="D23184">
        <v>582</v>
      </c>
    </row>
    <row r="23186" spans="1:5" ht="19.5" customHeight="1">
      <c r="A23186" t="s">
        <v>168</v>
      </c>
    </row>
    <row r="23187" spans="1:5" ht="19.5" customHeight="1">
      <c r="A23187" t="s">
        <v>187</v>
      </c>
    </row>
    <row r="23190" spans="1:5" ht="19.5" customHeight="1">
      <c r="A23190" t="s">
        <v>147</v>
      </c>
      <c r="E23190" t="s">
        <v>969</v>
      </c>
    </row>
    <row r="23192" spans="1:5" ht="19.5" customHeight="1">
      <c r="A23192" t="s">
        <v>970</v>
      </c>
    </row>
    <row r="23193" spans="1:5" ht="19.5" customHeight="1">
      <c r="B23193" t="s">
        <v>336</v>
      </c>
    </row>
    <row r="23194" spans="1:5" ht="19.5" customHeight="1">
      <c r="B23194" t="s">
        <v>176</v>
      </c>
      <c r="D23194">
        <v>214</v>
      </c>
    </row>
    <row r="23195" spans="1:5" ht="19.5" customHeight="1">
      <c r="B23195" t="s">
        <v>177</v>
      </c>
      <c r="D23195">
        <v>218</v>
      </c>
    </row>
    <row r="23196" spans="1:5" ht="19.5" customHeight="1">
      <c r="B23196" t="s">
        <v>178</v>
      </c>
      <c r="D23196">
        <v>110</v>
      </c>
    </row>
    <row r="23197" spans="1:5" ht="19.5" customHeight="1">
      <c r="B23197" t="s">
        <v>179</v>
      </c>
      <c r="D23197">
        <v>114</v>
      </c>
    </row>
    <row r="23198" spans="1:5" ht="19.5" customHeight="1">
      <c r="B23198" t="s">
        <v>180</v>
      </c>
      <c r="D23198">
        <v>54</v>
      </c>
    </row>
    <row r="23199" spans="1:5" ht="19.5" customHeight="1">
      <c r="B23199" t="s">
        <v>181</v>
      </c>
      <c r="D23199">
        <v>54</v>
      </c>
    </row>
    <row r="23200" spans="1:5" ht="19.5" customHeight="1">
      <c r="B23200" t="s">
        <v>182</v>
      </c>
      <c r="D23200">
        <v>21</v>
      </c>
    </row>
    <row r="23201" spans="1:4" ht="19.5" customHeight="1">
      <c r="B23201" t="s">
        <v>183</v>
      </c>
      <c r="D23201">
        <v>21</v>
      </c>
    </row>
    <row r="23203" spans="1:4" ht="19.5" customHeight="1">
      <c r="B23203" t="s">
        <v>184</v>
      </c>
    </row>
    <row r="23204" spans="1:4" ht="19.5" customHeight="1">
      <c r="B23204" t="s">
        <v>185</v>
      </c>
      <c r="D23204">
        <v>42</v>
      </c>
    </row>
    <row r="23205" spans="1:4" ht="19.5" customHeight="1">
      <c r="B23205" t="s">
        <v>186</v>
      </c>
      <c r="D23205">
        <v>43</v>
      </c>
    </row>
    <row r="23208" spans="1:4" ht="19.5" customHeight="1">
      <c r="B23208" t="s">
        <v>148</v>
      </c>
      <c r="D23208">
        <v>1258</v>
      </c>
    </row>
    <row r="23209" spans="1:4" ht="19.5" customHeight="1">
      <c r="B23209" t="s">
        <v>149</v>
      </c>
      <c r="D23209">
        <v>1303</v>
      </c>
    </row>
    <row r="23211" spans="1:4" ht="19.5" customHeight="1">
      <c r="A23211" t="s">
        <v>168</v>
      </c>
    </row>
    <row r="23212" spans="1:4" ht="19.5" customHeight="1">
      <c r="A23212" t="s">
        <v>187</v>
      </c>
    </row>
    <row r="23214" spans="1:4" ht="19.5" customHeight="1">
      <c r="A23214" t="s">
        <v>147</v>
      </c>
    </row>
    <row r="23216" spans="1:4" ht="19.5" customHeight="1">
      <c r="A23216" t="s">
        <v>971</v>
      </c>
    </row>
    <row r="23217" spans="2:4" ht="19.5" customHeight="1">
      <c r="B23217" t="s">
        <v>336</v>
      </c>
    </row>
    <row r="23218" spans="2:4" ht="19.5" customHeight="1">
      <c r="B23218" t="s">
        <v>176</v>
      </c>
      <c r="D23218">
        <v>75</v>
      </c>
    </row>
    <row r="23219" spans="2:4" ht="19.5" customHeight="1">
      <c r="B23219" t="s">
        <v>177</v>
      </c>
      <c r="D23219">
        <v>76</v>
      </c>
    </row>
    <row r="23220" spans="2:4" ht="19.5" customHeight="1">
      <c r="B23220" t="s">
        <v>178</v>
      </c>
      <c r="D23220">
        <v>41</v>
      </c>
    </row>
    <row r="23221" spans="2:4" ht="19.5" customHeight="1">
      <c r="B23221" t="s">
        <v>179</v>
      </c>
      <c r="D23221">
        <v>42</v>
      </c>
    </row>
    <row r="23222" spans="2:4" ht="19.5" customHeight="1">
      <c r="B23222" t="s">
        <v>180</v>
      </c>
      <c r="D23222">
        <v>11</v>
      </c>
    </row>
    <row r="23223" spans="2:4" ht="19.5" customHeight="1">
      <c r="B23223" t="s">
        <v>181</v>
      </c>
      <c r="D23223">
        <v>11</v>
      </c>
    </row>
    <row r="23224" spans="2:4" ht="19.5" customHeight="1">
      <c r="B23224" t="s">
        <v>182</v>
      </c>
      <c r="D23224">
        <v>5</v>
      </c>
    </row>
    <row r="23225" spans="2:4" ht="19.5" customHeight="1">
      <c r="B23225" t="s">
        <v>183</v>
      </c>
      <c r="D23225">
        <v>5</v>
      </c>
    </row>
    <row r="23227" spans="2:4" ht="19.5" customHeight="1">
      <c r="B23227" t="s">
        <v>184</v>
      </c>
    </row>
    <row r="23228" spans="2:4" ht="19.5" customHeight="1">
      <c r="B23228" t="s">
        <v>185</v>
      </c>
      <c r="D23228">
        <v>12</v>
      </c>
    </row>
    <row r="23229" spans="2:4" ht="19.5" customHeight="1">
      <c r="B23229" t="s">
        <v>186</v>
      </c>
      <c r="D23229">
        <v>12</v>
      </c>
    </row>
    <row r="23232" spans="2:4" ht="19.5" customHeight="1">
      <c r="B23232" t="s">
        <v>148</v>
      </c>
      <c r="D23232">
        <v>311</v>
      </c>
    </row>
    <row r="23233" spans="1:4" ht="19.5" customHeight="1">
      <c r="B23233" t="s">
        <v>149</v>
      </c>
      <c r="D23233">
        <v>323</v>
      </c>
    </row>
    <row r="23235" spans="1:4" ht="19.5" customHeight="1">
      <c r="A23235" t="s">
        <v>168</v>
      </c>
    </row>
    <row r="23236" spans="1:4" ht="19.5" customHeight="1">
      <c r="A23236" t="s">
        <v>187</v>
      </c>
    </row>
    <row r="23239" spans="1:4" ht="19.5" customHeight="1">
      <c r="A23239" t="s">
        <v>147</v>
      </c>
    </row>
    <row r="23241" spans="1:4" ht="19.5" customHeight="1">
      <c r="A23241" t="s">
        <v>972</v>
      </c>
    </row>
    <row r="23242" spans="1:4" ht="19.5" customHeight="1">
      <c r="B23242" t="s">
        <v>336</v>
      </c>
    </row>
    <row r="23243" spans="1:4" ht="19.5" customHeight="1">
      <c r="B23243" t="s">
        <v>176</v>
      </c>
      <c r="D23243">
        <v>88</v>
      </c>
    </row>
    <row r="23244" spans="1:4" ht="19.5" customHeight="1">
      <c r="B23244" t="s">
        <v>177</v>
      </c>
      <c r="D23244">
        <v>90</v>
      </c>
    </row>
    <row r="23245" spans="1:4" ht="19.5" customHeight="1">
      <c r="B23245" t="s">
        <v>178</v>
      </c>
      <c r="D23245">
        <v>97</v>
      </c>
    </row>
    <row r="23246" spans="1:4" ht="19.5" customHeight="1">
      <c r="B23246" t="s">
        <v>179</v>
      </c>
      <c r="D23246">
        <v>98</v>
      </c>
    </row>
    <row r="23247" spans="1:4" ht="19.5" customHeight="1">
      <c r="B23247" t="s">
        <v>180</v>
      </c>
      <c r="D23247">
        <v>84</v>
      </c>
    </row>
    <row r="23248" spans="1:4" ht="19.5" customHeight="1">
      <c r="B23248" t="s">
        <v>181</v>
      </c>
      <c r="D23248">
        <v>86</v>
      </c>
    </row>
    <row r="23249" spans="1:4" ht="19.5" customHeight="1">
      <c r="B23249" t="s">
        <v>182</v>
      </c>
      <c r="D23249">
        <v>17</v>
      </c>
    </row>
    <row r="23250" spans="1:4" ht="19.5" customHeight="1">
      <c r="B23250" t="s">
        <v>183</v>
      </c>
      <c r="D23250">
        <v>17</v>
      </c>
    </row>
    <row r="23252" spans="1:4" ht="19.5" customHeight="1">
      <c r="B23252" t="s">
        <v>184</v>
      </c>
    </row>
    <row r="23253" spans="1:4" ht="19.5" customHeight="1">
      <c r="B23253" t="s">
        <v>185</v>
      </c>
      <c r="D23253">
        <v>90</v>
      </c>
    </row>
    <row r="23254" spans="1:4" ht="19.5" customHeight="1">
      <c r="B23254" t="s">
        <v>186</v>
      </c>
      <c r="D23254">
        <v>91</v>
      </c>
    </row>
    <row r="23257" spans="1:4" ht="19.5" customHeight="1">
      <c r="B23257" t="s">
        <v>148</v>
      </c>
      <c r="D23257">
        <v>1318</v>
      </c>
    </row>
    <row r="23258" spans="1:4" ht="19.5" customHeight="1">
      <c r="B23258" t="s">
        <v>149</v>
      </c>
      <c r="D23258">
        <v>1370</v>
      </c>
    </row>
    <row r="23260" spans="1:4" ht="19.5" customHeight="1">
      <c r="A23260" t="s">
        <v>168</v>
      </c>
    </row>
    <row r="23261" spans="1:4" ht="19.5" customHeight="1">
      <c r="A23261" t="s">
        <v>187</v>
      </c>
    </row>
    <row r="23264" spans="1:4" ht="19.5" customHeight="1">
      <c r="A23264" t="s">
        <v>147</v>
      </c>
    </row>
    <row r="23266" spans="1:4" ht="19.5" customHeight="1">
      <c r="A23266" t="s">
        <v>973</v>
      </c>
    </row>
    <row r="23267" spans="1:4" ht="19.5" customHeight="1">
      <c r="B23267" t="s">
        <v>336</v>
      </c>
    </row>
    <row r="23268" spans="1:4" ht="19.5" customHeight="1">
      <c r="B23268" t="s">
        <v>176</v>
      </c>
      <c r="D23268">
        <v>210</v>
      </c>
    </row>
    <row r="23269" spans="1:4" ht="19.5" customHeight="1">
      <c r="B23269" t="s">
        <v>177</v>
      </c>
      <c r="D23269">
        <v>212</v>
      </c>
    </row>
    <row r="23270" spans="1:4" ht="19.5" customHeight="1">
      <c r="B23270" t="s">
        <v>178</v>
      </c>
      <c r="D23270">
        <v>26</v>
      </c>
    </row>
    <row r="23271" spans="1:4" ht="19.5" customHeight="1">
      <c r="B23271" t="s">
        <v>179</v>
      </c>
      <c r="D23271">
        <v>26</v>
      </c>
    </row>
    <row r="23272" spans="1:4" ht="19.5" customHeight="1">
      <c r="B23272" t="s">
        <v>180</v>
      </c>
      <c r="D23272">
        <v>40</v>
      </c>
    </row>
    <row r="23273" spans="1:4" ht="19.5" customHeight="1">
      <c r="B23273" t="s">
        <v>181</v>
      </c>
      <c r="D23273">
        <v>40</v>
      </c>
    </row>
    <row r="23274" spans="1:4" ht="19.5" customHeight="1">
      <c r="B23274" t="s">
        <v>182</v>
      </c>
      <c r="D23274">
        <v>15</v>
      </c>
    </row>
    <row r="23275" spans="1:4" ht="19.5" customHeight="1">
      <c r="B23275" t="s">
        <v>183</v>
      </c>
      <c r="D23275">
        <v>15</v>
      </c>
    </row>
    <row r="23277" spans="1:4" ht="19.5" customHeight="1">
      <c r="B23277" t="s">
        <v>184</v>
      </c>
    </row>
    <row r="23278" spans="1:4" ht="19.5" customHeight="1">
      <c r="B23278" t="s">
        <v>185</v>
      </c>
      <c r="D23278">
        <v>32</v>
      </c>
    </row>
    <row r="23279" spans="1:4" ht="19.5" customHeight="1">
      <c r="B23279" t="s">
        <v>186</v>
      </c>
      <c r="D23279">
        <v>32</v>
      </c>
    </row>
    <row r="23282" spans="1:4" ht="19.5" customHeight="1">
      <c r="B23282" t="s">
        <v>148</v>
      </c>
      <c r="D23282">
        <v>758</v>
      </c>
    </row>
    <row r="23283" spans="1:4" ht="19.5" customHeight="1">
      <c r="B23283" t="s">
        <v>149</v>
      </c>
      <c r="D23283">
        <v>794</v>
      </c>
    </row>
    <row r="23285" spans="1:4" ht="19.5" customHeight="1">
      <c r="A23285" t="s">
        <v>168</v>
      </c>
    </row>
    <row r="23286" spans="1:4" ht="19.5" customHeight="1">
      <c r="A23286" t="s">
        <v>187</v>
      </c>
    </row>
    <row r="23291" spans="1:4" ht="19.5" customHeight="1">
      <c r="A23291" t="s">
        <v>147</v>
      </c>
    </row>
    <row r="23293" spans="1:4" ht="19.5" customHeight="1">
      <c r="A23293" t="s">
        <v>974</v>
      </c>
    </row>
    <row r="23294" spans="1:4" ht="19.5" customHeight="1">
      <c r="B23294" t="s">
        <v>336</v>
      </c>
    </row>
    <row r="23295" spans="1:4" ht="19.5" customHeight="1">
      <c r="B23295" t="s">
        <v>176</v>
      </c>
      <c r="D23295">
        <v>2</v>
      </c>
    </row>
    <row r="23296" spans="1:4" ht="19.5" customHeight="1">
      <c r="B23296" t="s">
        <v>177</v>
      </c>
      <c r="D23296">
        <v>30</v>
      </c>
    </row>
    <row r="23297" spans="1:4" ht="19.5" customHeight="1">
      <c r="B23297" t="s">
        <v>178</v>
      </c>
      <c r="D23297">
        <v>4</v>
      </c>
    </row>
    <row r="23298" spans="1:4" ht="19.5" customHeight="1">
      <c r="B23298" t="s">
        <v>179</v>
      </c>
      <c r="D23298">
        <v>29</v>
      </c>
    </row>
    <row r="23299" spans="1:4" ht="19.5" customHeight="1">
      <c r="B23299" t="s">
        <v>180</v>
      </c>
      <c r="D23299">
        <v>4</v>
      </c>
    </row>
    <row r="23300" spans="1:4" ht="19.5" customHeight="1">
      <c r="B23300" t="s">
        <v>181</v>
      </c>
      <c r="D23300">
        <v>28</v>
      </c>
    </row>
    <row r="23301" spans="1:4" ht="19.5" customHeight="1">
      <c r="B23301" t="s">
        <v>182</v>
      </c>
      <c r="D23301">
        <v>3</v>
      </c>
    </row>
    <row r="23302" spans="1:4" ht="19.5" customHeight="1">
      <c r="B23302" t="s">
        <v>183</v>
      </c>
      <c r="D23302">
        <v>14</v>
      </c>
    </row>
    <row r="23304" spans="1:4" ht="19.5" customHeight="1">
      <c r="B23304" t="s">
        <v>184</v>
      </c>
    </row>
    <row r="23305" spans="1:4" ht="19.5" customHeight="1">
      <c r="B23305" t="s">
        <v>185</v>
      </c>
      <c r="D23305">
        <v>2</v>
      </c>
    </row>
    <row r="23306" spans="1:4" ht="19.5" customHeight="1">
      <c r="B23306" t="s">
        <v>186</v>
      </c>
      <c r="D23306">
        <v>17</v>
      </c>
    </row>
    <row r="23309" spans="1:4" ht="19.5" customHeight="1">
      <c r="B23309" t="s">
        <v>148</v>
      </c>
      <c r="D23309">
        <v>88</v>
      </c>
    </row>
    <row r="23310" spans="1:4" ht="19.5" customHeight="1">
      <c r="B23310" t="s">
        <v>149</v>
      </c>
      <c r="D23310">
        <v>326</v>
      </c>
    </row>
    <row r="23312" spans="1:4" ht="19.5" customHeight="1">
      <c r="A23312" t="s">
        <v>168</v>
      </c>
    </row>
    <row r="23313" spans="1:4" ht="19.5" customHeight="1">
      <c r="A23313" t="s">
        <v>187</v>
      </c>
    </row>
    <row r="23315" spans="1:4" ht="19.5" customHeight="1">
      <c r="A23315" t="s">
        <v>147</v>
      </c>
    </row>
    <row r="23317" spans="1:4" ht="19.5" customHeight="1">
      <c r="A23317" t="s">
        <v>975</v>
      </c>
    </row>
    <row r="23318" spans="1:4" ht="19.5" customHeight="1">
      <c r="B23318" t="s">
        <v>336</v>
      </c>
    </row>
    <row r="23319" spans="1:4" ht="19.5" customHeight="1">
      <c r="B23319" t="s">
        <v>176</v>
      </c>
      <c r="D23319">
        <v>0</v>
      </c>
    </row>
    <row r="23320" spans="1:4" ht="19.5" customHeight="1">
      <c r="B23320" t="s">
        <v>177</v>
      </c>
      <c r="D23320">
        <v>14</v>
      </c>
    </row>
    <row r="23321" spans="1:4" ht="19.5" customHeight="1">
      <c r="B23321" t="s">
        <v>178</v>
      </c>
      <c r="D23321">
        <v>3</v>
      </c>
    </row>
    <row r="23322" spans="1:4" ht="19.5" customHeight="1">
      <c r="B23322" t="s">
        <v>179</v>
      </c>
      <c r="D23322">
        <v>14</v>
      </c>
    </row>
    <row r="23323" spans="1:4" ht="19.5" customHeight="1">
      <c r="B23323" t="s">
        <v>180</v>
      </c>
      <c r="D23323">
        <v>2</v>
      </c>
    </row>
    <row r="23324" spans="1:4" ht="19.5" customHeight="1">
      <c r="B23324" t="s">
        <v>181</v>
      </c>
      <c r="D23324">
        <v>11</v>
      </c>
    </row>
    <row r="23325" spans="1:4" ht="19.5" customHeight="1">
      <c r="B23325" t="s">
        <v>182</v>
      </c>
      <c r="D23325">
        <v>1</v>
      </c>
    </row>
    <row r="23326" spans="1:4" ht="19.5" customHeight="1">
      <c r="B23326" t="s">
        <v>183</v>
      </c>
      <c r="D23326">
        <v>6</v>
      </c>
    </row>
    <row r="23328" spans="1:4" ht="19.5" customHeight="1">
      <c r="B23328" t="s">
        <v>184</v>
      </c>
    </row>
    <row r="23329" spans="1:4" ht="19.5" customHeight="1">
      <c r="B23329" t="s">
        <v>185</v>
      </c>
      <c r="D23329">
        <v>3</v>
      </c>
    </row>
    <row r="23330" spans="1:4" ht="19.5" customHeight="1">
      <c r="B23330" t="s">
        <v>186</v>
      </c>
      <c r="D23330">
        <v>17</v>
      </c>
    </row>
    <row r="23333" spans="1:4" ht="19.5" customHeight="1">
      <c r="B23333" t="s">
        <v>148</v>
      </c>
      <c r="D23333">
        <v>40</v>
      </c>
    </row>
    <row r="23334" spans="1:4" ht="19.5" customHeight="1">
      <c r="B23334" t="s">
        <v>149</v>
      </c>
      <c r="D23334">
        <v>138</v>
      </c>
    </row>
    <row r="23336" spans="1:4" ht="19.5" customHeight="1">
      <c r="A23336" t="s">
        <v>168</v>
      </c>
    </row>
    <row r="23337" spans="1:4" ht="19.5" customHeight="1">
      <c r="A23337" t="s">
        <v>187</v>
      </c>
    </row>
    <row r="23339" spans="1:4" ht="19.5" customHeight="1">
      <c r="A23339" t="s">
        <v>147</v>
      </c>
    </row>
    <row r="23341" spans="1:4" ht="19.5" customHeight="1">
      <c r="A23341" t="s">
        <v>976</v>
      </c>
    </row>
    <row r="23342" spans="1:4" ht="19.5" customHeight="1">
      <c r="B23342" t="s">
        <v>336</v>
      </c>
    </row>
    <row r="23343" spans="1:4" ht="19.5" customHeight="1">
      <c r="B23343" t="s">
        <v>176</v>
      </c>
      <c r="D23343">
        <v>0</v>
      </c>
    </row>
    <row r="23344" spans="1:4" ht="19.5" customHeight="1">
      <c r="B23344" t="s">
        <v>177</v>
      </c>
      <c r="D23344">
        <v>0</v>
      </c>
    </row>
    <row r="23345" spans="1:4" ht="19.5" customHeight="1">
      <c r="B23345" t="s">
        <v>178</v>
      </c>
      <c r="D23345">
        <v>2</v>
      </c>
    </row>
    <row r="23346" spans="1:4" ht="19.5" customHeight="1">
      <c r="B23346" t="s">
        <v>179</v>
      </c>
      <c r="D23346">
        <v>5</v>
      </c>
    </row>
    <row r="23347" spans="1:4" ht="19.5" customHeight="1">
      <c r="B23347" t="s">
        <v>180</v>
      </c>
      <c r="D23347">
        <v>1</v>
      </c>
    </row>
    <row r="23348" spans="1:4" ht="19.5" customHeight="1">
      <c r="B23348" t="s">
        <v>181</v>
      </c>
      <c r="D23348">
        <v>4</v>
      </c>
    </row>
    <row r="23349" spans="1:4" ht="19.5" customHeight="1">
      <c r="B23349" t="s">
        <v>182</v>
      </c>
      <c r="D23349">
        <v>0</v>
      </c>
    </row>
    <row r="23350" spans="1:4" ht="19.5" customHeight="1">
      <c r="B23350" t="s">
        <v>183</v>
      </c>
      <c r="D23350">
        <v>1</v>
      </c>
    </row>
    <row r="23352" spans="1:4" ht="19.5" customHeight="1">
      <c r="B23352" t="s">
        <v>184</v>
      </c>
    </row>
    <row r="23353" spans="1:4" ht="19.5" customHeight="1">
      <c r="B23353" t="s">
        <v>185</v>
      </c>
      <c r="D23353">
        <v>1</v>
      </c>
    </row>
    <row r="23354" spans="1:4" ht="19.5" customHeight="1">
      <c r="B23354" t="s">
        <v>186</v>
      </c>
      <c r="D23354">
        <v>1</v>
      </c>
    </row>
    <row r="23357" spans="1:4" ht="19.5" customHeight="1">
      <c r="B23357" t="s">
        <v>148</v>
      </c>
      <c r="D23357">
        <v>15</v>
      </c>
    </row>
    <row r="23358" spans="1:4" ht="19.5" customHeight="1">
      <c r="B23358" t="s">
        <v>149</v>
      </c>
      <c r="D23358">
        <v>38</v>
      </c>
    </row>
    <row r="23360" spans="1:4" ht="19.5" customHeight="1">
      <c r="A23360" t="s">
        <v>168</v>
      </c>
    </row>
    <row r="23361" spans="1:4" ht="19.5" customHeight="1">
      <c r="A23361" t="s">
        <v>187</v>
      </c>
    </row>
    <row r="23363" spans="1:4" ht="19.5" customHeight="1">
      <c r="A23363" t="s">
        <v>147</v>
      </c>
    </row>
    <row r="23365" spans="1:4" ht="19.5" customHeight="1">
      <c r="A23365" t="s">
        <v>977</v>
      </c>
    </row>
    <row r="23366" spans="1:4" ht="19.5" customHeight="1">
      <c r="B23366" t="s">
        <v>336</v>
      </c>
    </row>
    <row r="23367" spans="1:4" ht="19.5" customHeight="1">
      <c r="B23367" t="s">
        <v>176</v>
      </c>
      <c r="D23367">
        <v>4</v>
      </c>
    </row>
    <row r="23368" spans="1:4" ht="19.5" customHeight="1">
      <c r="B23368" t="s">
        <v>177</v>
      </c>
      <c r="D23368">
        <v>4</v>
      </c>
    </row>
    <row r="23369" spans="1:4" ht="19.5" customHeight="1">
      <c r="B23369" t="s">
        <v>178</v>
      </c>
      <c r="D23369">
        <v>1</v>
      </c>
    </row>
    <row r="23370" spans="1:4" ht="19.5" customHeight="1">
      <c r="B23370" t="s">
        <v>179</v>
      </c>
      <c r="D23370">
        <v>2</v>
      </c>
    </row>
    <row r="23371" spans="1:4" ht="19.5" customHeight="1">
      <c r="B23371" t="s">
        <v>180</v>
      </c>
      <c r="D23371">
        <v>1</v>
      </c>
    </row>
    <row r="23372" spans="1:4" ht="19.5" customHeight="1">
      <c r="B23372" t="s">
        <v>181</v>
      </c>
      <c r="D23372">
        <v>2</v>
      </c>
    </row>
    <row r="23373" spans="1:4" ht="19.5" customHeight="1">
      <c r="B23373" t="s">
        <v>182</v>
      </c>
      <c r="D23373">
        <v>0</v>
      </c>
    </row>
    <row r="23374" spans="1:4" ht="19.5" customHeight="1">
      <c r="B23374" t="s">
        <v>183</v>
      </c>
      <c r="D23374">
        <v>1</v>
      </c>
    </row>
    <row r="23376" spans="1:4" ht="19.5" customHeight="1">
      <c r="B23376" t="s">
        <v>184</v>
      </c>
    </row>
    <row r="23377" spans="1:4" ht="19.5" customHeight="1">
      <c r="B23377" t="s">
        <v>185</v>
      </c>
      <c r="D23377">
        <v>7</v>
      </c>
    </row>
    <row r="23378" spans="1:4" ht="19.5" customHeight="1">
      <c r="B23378" t="s">
        <v>186</v>
      </c>
      <c r="D23378">
        <v>10</v>
      </c>
    </row>
    <row r="23381" spans="1:4" ht="19.5" customHeight="1">
      <c r="B23381" t="s">
        <v>148</v>
      </c>
      <c r="D23381">
        <v>52</v>
      </c>
    </row>
    <row r="23382" spans="1:4" ht="19.5" customHeight="1">
      <c r="B23382" t="s">
        <v>149</v>
      </c>
      <c r="D23382">
        <v>80</v>
      </c>
    </row>
    <row r="23384" spans="1:4" ht="19.5" customHeight="1">
      <c r="A23384" t="s">
        <v>168</v>
      </c>
    </row>
    <row r="23385" spans="1:4" ht="19.5" customHeight="1">
      <c r="A23385" t="s">
        <v>187</v>
      </c>
    </row>
    <row r="23387" spans="1:4" ht="19.5" customHeight="1">
      <c r="A23387" t="s">
        <v>147</v>
      </c>
    </row>
    <row r="23389" spans="1:4" ht="19.5" customHeight="1">
      <c r="A23389" t="s">
        <v>978</v>
      </c>
    </row>
    <row r="23390" spans="1:4" ht="19.5" customHeight="1">
      <c r="B23390" t="s">
        <v>336</v>
      </c>
    </row>
    <row r="23391" spans="1:4" ht="19.5" customHeight="1">
      <c r="B23391" t="s">
        <v>176</v>
      </c>
      <c r="D23391">
        <v>20</v>
      </c>
    </row>
    <row r="23392" spans="1:4" ht="19.5" customHeight="1">
      <c r="B23392" t="s">
        <v>177</v>
      </c>
      <c r="D23392">
        <v>166</v>
      </c>
    </row>
    <row r="23393" spans="1:4" ht="19.5" customHeight="1">
      <c r="B23393" t="s">
        <v>178</v>
      </c>
      <c r="D23393">
        <v>15</v>
      </c>
    </row>
    <row r="23394" spans="1:4" ht="19.5" customHeight="1">
      <c r="B23394" t="s">
        <v>179</v>
      </c>
      <c r="D23394">
        <v>102</v>
      </c>
    </row>
    <row r="23395" spans="1:4" ht="19.5" customHeight="1">
      <c r="B23395" t="s">
        <v>180</v>
      </c>
      <c r="D23395">
        <v>15</v>
      </c>
    </row>
    <row r="23396" spans="1:4" ht="19.5" customHeight="1">
      <c r="B23396" t="s">
        <v>181</v>
      </c>
      <c r="D23396">
        <v>87</v>
      </c>
    </row>
    <row r="23397" spans="1:4" ht="19.5" customHeight="1">
      <c r="B23397" t="s">
        <v>182</v>
      </c>
      <c r="D23397">
        <v>7</v>
      </c>
    </row>
    <row r="23398" spans="1:4" ht="19.5" customHeight="1">
      <c r="B23398" t="s">
        <v>183</v>
      </c>
      <c r="D23398">
        <v>63</v>
      </c>
    </row>
    <row r="23400" spans="1:4" ht="19.5" customHeight="1">
      <c r="B23400" t="s">
        <v>184</v>
      </c>
    </row>
    <row r="23401" spans="1:4" ht="19.5" customHeight="1">
      <c r="B23401" t="s">
        <v>185</v>
      </c>
      <c r="D23401">
        <v>17</v>
      </c>
    </row>
    <row r="23402" spans="1:4" ht="19.5" customHeight="1">
      <c r="B23402" t="s">
        <v>186</v>
      </c>
      <c r="D23402">
        <v>95</v>
      </c>
    </row>
    <row r="23405" spans="1:4" ht="19.5" customHeight="1">
      <c r="B23405" t="s">
        <v>148</v>
      </c>
      <c r="D23405">
        <v>268</v>
      </c>
    </row>
    <row r="23406" spans="1:4" ht="19.5" customHeight="1">
      <c r="B23406" t="s">
        <v>149</v>
      </c>
      <c r="D23406">
        <v>1435</v>
      </c>
    </row>
    <row r="23408" spans="1:4" ht="19.5" customHeight="1">
      <c r="A23408" t="s">
        <v>168</v>
      </c>
    </row>
    <row r="23409" spans="1:4" ht="19.5" customHeight="1">
      <c r="A23409" t="s">
        <v>187</v>
      </c>
    </row>
    <row r="23411" spans="1:4" ht="19.5" customHeight="1">
      <c r="A23411" t="s">
        <v>147</v>
      </c>
    </row>
    <row r="23413" spans="1:4" ht="19.5" customHeight="1">
      <c r="A23413" t="s">
        <v>979</v>
      </c>
    </row>
    <row r="23414" spans="1:4" ht="19.5" customHeight="1">
      <c r="B23414" t="s">
        <v>336</v>
      </c>
    </row>
    <row r="23415" spans="1:4" ht="19.5" customHeight="1">
      <c r="B23415" t="s">
        <v>176</v>
      </c>
      <c r="D23415">
        <v>5</v>
      </c>
    </row>
    <row r="23416" spans="1:4" ht="19.5" customHeight="1">
      <c r="B23416" t="s">
        <v>177</v>
      </c>
      <c r="D23416">
        <v>44</v>
      </c>
    </row>
    <row r="23417" spans="1:4" ht="19.5" customHeight="1">
      <c r="B23417" t="s">
        <v>178</v>
      </c>
      <c r="D23417">
        <v>2</v>
      </c>
    </row>
    <row r="23418" spans="1:4" ht="19.5" customHeight="1">
      <c r="B23418" t="s">
        <v>179</v>
      </c>
      <c r="D23418">
        <v>14</v>
      </c>
    </row>
    <row r="23419" spans="1:4" ht="19.5" customHeight="1">
      <c r="B23419" t="s">
        <v>180</v>
      </c>
      <c r="D23419">
        <v>1</v>
      </c>
    </row>
    <row r="23420" spans="1:4" ht="19.5" customHeight="1">
      <c r="B23420" t="s">
        <v>181</v>
      </c>
      <c r="D23420">
        <v>14</v>
      </c>
    </row>
    <row r="23421" spans="1:4" ht="19.5" customHeight="1">
      <c r="B23421" t="s">
        <v>182</v>
      </c>
      <c r="D23421">
        <v>1</v>
      </c>
    </row>
    <row r="23422" spans="1:4" ht="19.5" customHeight="1">
      <c r="B23422" t="s">
        <v>183</v>
      </c>
      <c r="D23422">
        <v>15</v>
      </c>
    </row>
    <row r="23424" spans="1:4" ht="19.5" customHeight="1">
      <c r="B23424" t="s">
        <v>184</v>
      </c>
    </row>
    <row r="23425" spans="1:4" ht="19.5" customHeight="1">
      <c r="B23425" t="s">
        <v>185</v>
      </c>
      <c r="D23425">
        <v>1</v>
      </c>
    </row>
    <row r="23426" spans="1:4" ht="19.5" customHeight="1">
      <c r="B23426" t="s">
        <v>186</v>
      </c>
      <c r="D23426">
        <v>5</v>
      </c>
    </row>
    <row r="23429" spans="1:4" ht="19.5" customHeight="1">
      <c r="B23429" t="s">
        <v>148</v>
      </c>
      <c r="D23429">
        <v>21</v>
      </c>
    </row>
    <row r="23430" spans="1:4" ht="19.5" customHeight="1">
      <c r="B23430" t="s">
        <v>149</v>
      </c>
      <c r="D23430">
        <v>190</v>
      </c>
    </row>
    <row r="23432" spans="1:4" ht="19.5" customHeight="1">
      <c r="A23432" t="s">
        <v>168</v>
      </c>
    </row>
    <row r="23433" spans="1:4" ht="19.5" customHeight="1">
      <c r="A23433" t="s">
        <v>187</v>
      </c>
    </row>
    <row r="23435" spans="1:4" ht="19.5" customHeight="1">
      <c r="A23435" t="s">
        <v>147</v>
      </c>
    </row>
    <row r="23437" spans="1:4" ht="19.5" customHeight="1">
      <c r="A23437" t="s">
        <v>980</v>
      </c>
    </row>
    <row r="23438" spans="1:4" ht="19.5" customHeight="1">
      <c r="B23438" t="s">
        <v>336</v>
      </c>
    </row>
    <row r="23439" spans="1:4" ht="19.5" customHeight="1">
      <c r="B23439" t="s">
        <v>176</v>
      </c>
      <c r="D23439">
        <v>8</v>
      </c>
    </row>
    <row r="23440" spans="1:4" ht="19.5" customHeight="1">
      <c r="B23440" t="s">
        <v>177</v>
      </c>
      <c r="D23440">
        <v>92</v>
      </c>
    </row>
    <row r="23441" spans="1:4" ht="19.5" customHeight="1">
      <c r="B23441" t="s">
        <v>178</v>
      </c>
      <c r="D23441">
        <v>5</v>
      </c>
    </row>
    <row r="23442" spans="1:4" ht="19.5" customHeight="1">
      <c r="B23442" t="s">
        <v>179</v>
      </c>
      <c r="D23442">
        <v>29</v>
      </c>
    </row>
    <row r="23443" spans="1:4" ht="19.5" customHeight="1">
      <c r="B23443" t="s">
        <v>180</v>
      </c>
      <c r="D23443">
        <v>1</v>
      </c>
    </row>
    <row r="23444" spans="1:4" ht="19.5" customHeight="1">
      <c r="B23444" t="s">
        <v>181</v>
      </c>
      <c r="D23444">
        <v>25</v>
      </c>
    </row>
    <row r="23445" spans="1:4" ht="19.5" customHeight="1">
      <c r="B23445" t="s">
        <v>182</v>
      </c>
      <c r="D23445">
        <v>1</v>
      </c>
    </row>
    <row r="23446" spans="1:4" ht="19.5" customHeight="1">
      <c r="B23446" t="s">
        <v>183</v>
      </c>
      <c r="D23446">
        <v>25</v>
      </c>
    </row>
    <row r="23448" spans="1:4" ht="19.5" customHeight="1">
      <c r="B23448" t="s">
        <v>184</v>
      </c>
    </row>
    <row r="23449" spans="1:4" ht="19.5" customHeight="1">
      <c r="B23449" t="s">
        <v>185</v>
      </c>
      <c r="D23449">
        <v>2</v>
      </c>
    </row>
    <row r="23450" spans="1:4" ht="19.5" customHeight="1">
      <c r="B23450" t="s">
        <v>186</v>
      </c>
      <c r="D23450">
        <v>19</v>
      </c>
    </row>
    <row r="23453" spans="1:4" ht="19.5" customHeight="1">
      <c r="B23453" t="s">
        <v>148</v>
      </c>
      <c r="D23453">
        <v>76</v>
      </c>
    </row>
    <row r="23454" spans="1:4" ht="19.5" customHeight="1">
      <c r="B23454" t="s">
        <v>149</v>
      </c>
      <c r="D23454">
        <v>497</v>
      </c>
    </row>
    <row r="23456" spans="1:4" ht="19.5" customHeight="1">
      <c r="A23456" t="s">
        <v>168</v>
      </c>
    </row>
    <row r="23457" spans="1:4" ht="19.5" customHeight="1">
      <c r="A23457" t="s">
        <v>187</v>
      </c>
    </row>
    <row r="23459" spans="1:4" ht="19.5" customHeight="1">
      <c r="A23459" t="s">
        <v>147</v>
      </c>
    </row>
    <row r="23461" spans="1:4" ht="19.5" customHeight="1">
      <c r="A23461" t="s">
        <v>981</v>
      </c>
    </row>
    <row r="23462" spans="1:4" ht="19.5" customHeight="1">
      <c r="B23462" t="s">
        <v>336</v>
      </c>
    </row>
    <row r="23463" spans="1:4" ht="19.5" customHeight="1">
      <c r="B23463" t="s">
        <v>176</v>
      </c>
      <c r="D23463">
        <v>5</v>
      </c>
    </row>
    <row r="23464" spans="1:4" ht="19.5" customHeight="1">
      <c r="B23464" t="s">
        <v>177</v>
      </c>
      <c r="D23464">
        <v>33</v>
      </c>
    </row>
    <row r="23465" spans="1:4" ht="19.5" customHeight="1">
      <c r="B23465" t="s">
        <v>178</v>
      </c>
      <c r="D23465">
        <v>4</v>
      </c>
    </row>
    <row r="23466" spans="1:4" ht="19.5" customHeight="1">
      <c r="B23466" t="s">
        <v>179</v>
      </c>
      <c r="D23466">
        <v>27</v>
      </c>
    </row>
    <row r="23467" spans="1:4" ht="19.5" customHeight="1">
      <c r="B23467" t="s">
        <v>180</v>
      </c>
      <c r="D23467">
        <v>4</v>
      </c>
    </row>
    <row r="23468" spans="1:4" ht="19.5" customHeight="1">
      <c r="B23468" t="s">
        <v>181</v>
      </c>
      <c r="D23468">
        <v>22</v>
      </c>
    </row>
    <row r="23469" spans="1:4" ht="19.5" customHeight="1">
      <c r="B23469" t="s">
        <v>182</v>
      </c>
      <c r="D23469">
        <v>1</v>
      </c>
    </row>
    <row r="23470" spans="1:4" ht="19.5" customHeight="1">
      <c r="B23470" t="s">
        <v>183</v>
      </c>
      <c r="D23470">
        <v>18</v>
      </c>
    </row>
    <row r="23472" spans="1:4" ht="19.5" customHeight="1">
      <c r="B23472" t="s">
        <v>184</v>
      </c>
    </row>
    <row r="23473" spans="1:4" ht="19.5" customHeight="1">
      <c r="B23473" t="s">
        <v>185</v>
      </c>
      <c r="D23473">
        <v>1</v>
      </c>
    </row>
    <row r="23474" spans="1:4" ht="19.5" customHeight="1">
      <c r="B23474" t="s">
        <v>186</v>
      </c>
      <c r="D23474">
        <v>18</v>
      </c>
    </row>
    <row r="23477" spans="1:4" ht="19.5" customHeight="1">
      <c r="B23477" t="s">
        <v>148</v>
      </c>
      <c r="D23477">
        <v>76</v>
      </c>
    </row>
    <row r="23478" spans="1:4" ht="19.5" customHeight="1">
      <c r="B23478" t="s">
        <v>149</v>
      </c>
      <c r="D23478">
        <v>371</v>
      </c>
    </row>
    <row r="23480" spans="1:4" ht="19.5" customHeight="1">
      <c r="A23480" t="s">
        <v>168</v>
      </c>
    </row>
    <row r="23481" spans="1:4" ht="19.5" customHeight="1">
      <c r="A23481" t="s">
        <v>187</v>
      </c>
    </row>
    <row r="23483" spans="1:4" ht="19.5" customHeight="1">
      <c r="A23483" t="s">
        <v>147</v>
      </c>
    </row>
    <row r="23485" spans="1:4" ht="19.5" customHeight="1">
      <c r="A23485" t="s">
        <v>982</v>
      </c>
    </row>
    <row r="23486" spans="1:4" ht="19.5" customHeight="1">
      <c r="B23486" t="s">
        <v>336</v>
      </c>
    </row>
    <row r="23487" spans="1:4" ht="19.5" customHeight="1">
      <c r="B23487" t="s">
        <v>176</v>
      </c>
      <c r="D23487">
        <v>0</v>
      </c>
    </row>
    <row r="23488" spans="1:4" ht="19.5" customHeight="1">
      <c r="B23488" t="s">
        <v>177</v>
      </c>
      <c r="D23488">
        <v>5</v>
      </c>
    </row>
    <row r="23489" spans="1:4" ht="19.5" customHeight="1">
      <c r="B23489" t="s">
        <v>178</v>
      </c>
      <c r="D23489">
        <v>0</v>
      </c>
    </row>
    <row r="23490" spans="1:4" ht="19.5" customHeight="1">
      <c r="B23490" t="s">
        <v>179</v>
      </c>
      <c r="D23490">
        <v>4</v>
      </c>
    </row>
    <row r="23491" spans="1:4" ht="19.5" customHeight="1">
      <c r="B23491" t="s">
        <v>180</v>
      </c>
      <c r="D23491">
        <v>0</v>
      </c>
    </row>
    <row r="23492" spans="1:4" ht="19.5" customHeight="1">
      <c r="B23492" t="s">
        <v>181</v>
      </c>
      <c r="D23492">
        <v>1</v>
      </c>
    </row>
    <row r="23493" spans="1:4" ht="19.5" customHeight="1">
      <c r="B23493" t="s">
        <v>182</v>
      </c>
      <c r="D23493">
        <v>1</v>
      </c>
    </row>
    <row r="23494" spans="1:4" ht="19.5" customHeight="1">
      <c r="B23494" t="s">
        <v>183</v>
      </c>
      <c r="D23494">
        <v>1</v>
      </c>
    </row>
    <row r="23496" spans="1:4" ht="19.5" customHeight="1">
      <c r="B23496" t="s">
        <v>184</v>
      </c>
    </row>
    <row r="23497" spans="1:4" ht="19.5" customHeight="1">
      <c r="B23497" t="s">
        <v>185</v>
      </c>
      <c r="D23497">
        <v>2</v>
      </c>
    </row>
    <row r="23498" spans="1:4" ht="19.5" customHeight="1">
      <c r="B23498" t="s">
        <v>186</v>
      </c>
      <c r="D23498">
        <v>3</v>
      </c>
    </row>
    <row r="23501" spans="1:4" ht="19.5" customHeight="1">
      <c r="B23501" t="s">
        <v>148</v>
      </c>
      <c r="D23501">
        <v>38</v>
      </c>
    </row>
    <row r="23502" spans="1:4" ht="19.5" customHeight="1">
      <c r="B23502" t="s">
        <v>149</v>
      </c>
      <c r="D23502">
        <v>125</v>
      </c>
    </row>
    <row r="23504" spans="1:4" ht="19.5" customHeight="1">
      <c r="A23504" t="s">
        <v>168</v>
      </c>
    </row>
    <row r="23505" spans="1:4" ht="19.5" customHeight="1">
      <c r="A23505" t="s">
        <v>187</v>
      </c>
    </row>
    <row r="23508" spans="1:4" ht="19.5" customHeight="1">
      <c r="A23508" t="s">
        <v>147</v>
      </c>
    </row>
    <row r="23510" spans="1:4" ht="19.5" customHeight="1">
      <c r="A23510" t="s">
        <v>983</v>
      </c>
    </row>
    <row r="23511" spans="1:4" ht="19.5" customHeight="1">
      <c r="B23511" t="s">
        <v>336</v>
      </c>
    </row>
    <row r="23512" spans="1:4" ht="19.5" customHeight="1">
      <c r="B23512" t="s">
        <v>176</v>
      </c>
      <c r="D23512">
        <v>1</v>
      </c>
    </row>
    <row r="23513" spans="1:4" ht="19.5" customHeight="1">
      <c r="B23513" t="s">
        <v>177</v>
      </c>
      <c r="D23513">
        <v>5</v>
      </c>
    </row>
    <row r="23514" spans="1:4" ht="19.5" customHeight="1">
      <c r="B23514" t="s">
        <v>178</v>
      </c>
      <c r="D23514">
        <v>1</v>
      </c>
    </row>
    <row r="23515" spans="1:4" ht="19.5" customHeight="1">
      <c r="B23515" t="s">
        <v>179</v>
      </c>
      <c r="D23515">
        <v>2</v>
      </c>
    </row>
    <row r="23516" spans="1:4" ht="19.5" customHeight="1">
      <c r="B23516" t="s">
        <v>180</v>
      </c>
      <c r="D23516">
        <v>1</v>
      </c>
    </row>
    <row r="23517" spans="1:4" ht="19.5" customHeight="1">
      <c r="B23517" t="s">
        <v>181</v>
      </c>
      <c r="D23517">
        <v>8</v>
      </c>
    </row>
    <row r="23518" spans="1:4" ht="19.5" customHeight="1">
      <c r="B23518" t="s">
        <v>182</v>
      </c>
      <c r="D23518">
        <v>0</v>
      </c>
    </row>
    <row r="23519" spans="1:4" ht="19.5" customHeight="1">
      <c r="B23519" t="s">
        <v>183</v>
      </c>
      <c r="D23519">
        <v>11</v>
      </c>
    </row>
    <row r="23521" spans="1:4" ht="19.5" customHeight="1">
      <c r="B23521" t="s">
        <v>184</v>
      </c>
    </row>
    <row r="23522" spans="1:4" ht="19.5" customHeight="1">
      <c r="B23522" t="s">
        <v>185</v>
      </c>
      <c r="D23522">
        <v>0</v>
      </c>
    </row>
    <row r="23523" spans="1:4" ht="19.5" customHeight="1">
      <c r="B23523" t="s">
        <v>186</v>
      </c>
      <c r="D23523">
        <v>7</v>
      </c>
    </row>
    <row r="23526" spans="1:4" ht="19.5" customHeight="1">
      <c r="B23526" t="s">
        <v>148</v>
      </c>
      <c r="D23526">
        <v>42</v>
      </c>
    </row>
    <row r="23527" spans="1:4" ht="19.5" customHeight="1">
      <c r="B23527" t="s">
        <v>149</v>
      </c>
      <c r="D23527">
        <v>193</v>
      </c>
    </row>
    <row r="23529" spans="1:4" ht="19.5" customHeight="1">
      <c r="A23529" t="s">
        <v>168</v>
      </c>
    </row>
    <row r="23530" spans="1:4" ht="19.5" customHeight="1">
      <c r="A23530" t="s">
        <v>187</v>
      </c>
    </row>
    <row r="23532" spans="1:4" ht="19.5" customHeight="1">
      <c r="A23532" t="s">
        <v>147</v>
      </c>
    </row>
    <row r="23534" spans="1:4" ht="19.5" customHeight="1">
      <c r="A23534" t="s">
        <v>984</v>
      </c>
    </row>
    <row r="23535" spans="1:4" ht="19.5" customHeight="1">
      <c r="B23535" t="s">
        <v>336</v>
      </c>
    </row>
    <row r="23536" spans="1:4" ht="19.5" customHeight="1">
      <c r="B23536" t="s">
        <v>176</v>
      </c>
      <c r="D23536">
        <v>1</v>
      </c>
    </row>
    <row r="23537" spans="2:4" ht="19.5" customHeight="1">
      <c r="B23537" t="s">
        <v>177</v>
      </c>
      <c r="D23537">
        <v>7</v>
      </c>
    </row>
    <row r="23538" spans="2:4" ht="19.5" customHeight="1">
      <c r="B23538" t="s">
        <v>178</v>
      </c>
      <c r="D23538">
        <v>0</v>
      </c>
    </row>
    <row r="23539" spans="2:4" ht="19.5" customHeight="1">
      <c r="B23539" t="s">
        <v>179</v>
      </c>
      <c r="D23539">
        <v>5</v>
      </c>
    </row>
    <row r="23540" spans="2:4" ht="19.5" customHeight="1">
      <c r="B23540" t="s">
        <v>180</v>
      </c>
      <c r="D23540">
        <v>1</v>
      </c>
    </row>
    <row r="23541" spans="2:4" ht="19.5" customHeight="1">
      <c r="B23541" t="s">
        <v>181</v>
      </c>
      <c r="D23541">
        <v>15</v>
      </c>
    </row>
    <row r="23542" spans="2:4" ht="19.5" customHeight="1">
      <c r="B23542" t="s">
        <v>182</v>
      </c>
      <c r="D23542">
        <v>1</v>
      </c>
    </row>
    <row r="23543" spans="2:4" ht="19.5" customHeight="1">
      <c r="B23543" t="s">
        <v>183</v>
      </c>
      <c r="D23543">
        <v>24</v>
      </c>
    </row>
    <row r="23545" spans="2:4" ht="19.5" customHeight="1">
      <c r="B23545" t="s">
        <v>184</v>
      </c>
    </row>
    <row r="23546" spans="2:4" ht="19.5" customHeight="1">
      <c r="B23546" t="s">
        <v>185</v>
      </c>
      <c r="D23546">
        <v>2</v>
      </c>
    </row>
    <row r="23547" spans="2:4" ht="19.5" customHeight="1">
      <c r="B23547" t="s">
        <v>186</v>
      </c>
      <c r="D23547">
        <v>18</v>
      </c>
    </row>
    <row r="23550" spans="2:4" ht="19.5" customHeight="1">
      <c r="B23550" t="s">
        <v>148</v>
      </c>
      <c r="D23550">
        <v>44</v>
      </c>
    </row>
    <row r="23551" spans="2:4" ht="19.5" customHeight="1">
      <c r="B23551" t="s">
        <v>149</v>
      </c>
      <c r="D23551">
        <v>280</v>
      </c>
    </row>
    <row r="23553" spans="1:4" ht="19.5" customHeight="1">
      <c r="A23553" t="s">
        <v>168</v>
      </c>
    </row>
    <row r="23554" spans="1:4" ht="19.5" customHeight="1">
      <c r="A23554" t="s">
        <v>187</v>
      </c>
    </row>
    <row r="23556" spans="1:4" ht="19.5" customHeight="1">
      <c r="A23556" t="s">
        <v>147</v>
      </c>
    </row>
    <row r="23558" spans="1:4" ht="19.5" customHeight="1">
      <c r="A23558" t="s">
        <v>985</v>
      </c>
    </row>
    <row r="23559" spans="1:4" ht="19.5" customHeight="1">
      <c r="B23559" t="s">
        <v>336</v>
      </c>
    </row>
    <row r="23560" spans="1:4" ht="19.5" customHeight="1">
      <c r="B23560" t="s">
        <v>176</v>
      </c>
      <c r="D23560">
        <v>0</v>
      </c>
    </row>
    <row r="23561" spans="1:4" ht="19.5" customHeight="1">
      <c r="B23561" t="s">
        <v>177</v>
      </c>
      <c r="D23561">
        <v>3</v>
      </c>
    </row>
    <row r="23562" spans="1:4" ht="19.5" customHeight="1">
      <c r="B23562" t="s">
        <v>178</v>
      </c>
      <c r="D23562">
        <v>0</v>
      </c>
    </row>
    <row r="23563" spans="1:4" ht="19.5" customHeight="1">
      <c r="B23563" t="s">
        <v>179</v>
      </c>
      <c r="D23563">
        <v>0</v>
      </c>
    </row>
    <row r="23564" spans="1:4" ht="19.5" customHeight="1">
      <c r="B23564" t="s">
        <v>180</v>
      </c>
      <c r="D23564">
        <v>0</v>
      </c>
    </row>
    <row r="23565" spans="1:4" ht="19.5" customHeight="1">
      <c r="B23565" t="s">
        <v>181</v>
      </c>
      <c r="D23565">
        <v>0</v>
      </c>
    </row>
    <row r="23566" spans="1:4" ht="19.5" customHeight="1">
      <c r="B23566" t="s">
        <v>182</v>
      </c>
      <c r="D23566">
        <v>0</v>
      </c>
    </row>
    <row r="23567" spans="1:4" ht="19.5" customHeight="1">
      <c r="B23567" t="s">
        <v>183</v>
      </c>
      <c r="D23567">
        <v>0</v>
      </c>
    </row>
    <row r="23569" spans="1:4" ht="19.5" customHeight="1">
      <c r="B23569" t="s">
        <v>184</v>
      </c>
    </row>
    <row r="23570" spans="1:4" ht="19.5" customHeight="1">
      <c r="B23570" t="s">
        <v>185</v>
      </c>
      <c r="D23570">
        <v>0</v>
      </c>
    </row>
    <row r="23571" spans="1:4" ht="19.5" customHeight="1">
      <c r="B23571" t="s">
        <v>186</v>
      </c>
      <c r="D23571">
        <v>0</v>
      </c>
    </row>
    <row r="23574" spans="1:4" ht="19.5" customHeight="1">
      <c r="B23574" t="s">
        <v>148</v>
      </c>
      <c r="D23574">
        <v>2</v>
      </c>
    </row>
    <row r="23575" spans="1:4" ht="19.5" customHeight="1">
      <c r="B23575" t="s">
        <v>149</v>
      </c>
      <c r="D23575">
        <v>8</v>
      </c>
    </row>
    <row r="23577" spans="1:4" ht="19.5" customHeight="1">
      <c r="A23577" t="s">
        <v>168</v>
      </c>
    </row>
    <row r="23578" spans="1:4" ht="19.5" customHeight="1">
      <c r="A23578" t="s">
        <v>187</v>
      </c>
    </row>
    <row r="23580" spans="1:4" ht="19.5" customHeight="1">
      <c r="A23580" t="s">
        <v>147</v>
      </c>
    </row>
    <row r="23582" spans="1:4" ht="19.5" customHeight="1">
      <c r="A23582" t="s">
        <v>986</v>
      </c>
    </row>
    <row r="23583" spans="1:4" ht="19.5" customHeight="1">
      <c r="B23583" t="s">
        <v>336</v>
      </c>
    </row>
    <row r="23584" spans="1:4" ht="19.5" customHeight="1">
      <c r="B23584" t="s">
        <v>176</v>
      </c>
      <c r="D23584">
        <v>2</v>
      </c>
    </row>
    <row r="23585" spans="2:4" ht="19.5" customHeight="1">
      <c r="B23585" t="s">
        <v>177</v>
      </c>
      <c r="D23585">
        <v>20</v>
      </c>
    </row>
    <row r="23586" spans="2:4" ht="19.5" customHeight="1">
      <c r="B23586" t="s">
        <v>178</v>
      </c>
      <c r="D23586">
        <v>3</v>
      </c>
    </row>
    <row r="23587" spans="2:4" ht="19.5" customHeight="1">
      <c r="B23587" t="s">
        <v>179</v>
      </c>
      <c r="D23587">
        <v>27</v>
      </c>
    </row>
    <row r="23588" spans="2:4" ht="19.5" customHeight="1">
      <c r="B23588" t="s">
        <v>180</v>
      </c>
      <c r="D23588">
        <v>0</v>
      </c>
    </row>
    <row r="23589" spans="2:4" ht="19.5" customHeight="1">
      <c r="B23589" t="s">
        <v>181</v>
      </c>
      <c r="D23589">
        <v>11</v>
      </c>
    </row>
    <row r="23590" spans="2:4" ht="19.5" customHeight="1">
      <c r="B23590" t="s">
        <v>182</v>
      </c>
      <c r="D23590">
        <v>3</v>
      </c>
    </row>
    <row r="23591" spans="2:4" ht="19.5" customHeight="1">
      <c r="B23591" t="s">
        <v>183</v>
      </c>
      <c r="D23591">
        <v>9</v>
      </c>
    </row>
    <row r="23593" spans="2:4" ht="19.5" customHeight="1">
      <c r="B23593" t="s">
        <v>184</v>
      </c>
    </row>
    <row r="23594" spans="2:4" ht="19.5" customHeight="1">
      <c r="B23594" t="s">
        <v>185</v>
      </c>
      <c r="D23594">
        <v>3</v>
      </c>
    </row>
    <row r="23595" spans="2:4" ht="19.5" customHeight="1">
      <c r="B23595" t="s">
        <v>186</v>
      </c>
      <c r="D23595">
        <v>35</v>
      </c>
    </row>
    <row r="23598" spans="2:4" ht="19.5" customHeight="1">
      <c r="B23598" t="s">
        <v>148</v>
      </c>
      <c r="D23598">
        <v>76</v>
      </c>
    </row>
    <row r="23599" spans="2:4" ht="19.5" customHeight="1">
      <c r="B23599" t="s">
        <v>149</v>
      </c>
      <c r="D23599">
        <v>328</v>
      </c>
    </row>
    <row r="23601" spans="1:4" ht="19.5" customHeight="1">
      <c r="A23601" t="s">
        <v>168</v>
      </c>
    </row>
    <row r="23602" spans="1:4" ht="19.5" customHeight="1">
      <c r="A23602" t="s">
        <v>187</v>
      </c>
    </row>
    <row r="23605" spans="1:4" ht="19.5" customHeight="1">
      <c r="A23605" t="s">
        <v>147</v>
      </c>
    </row>
    <row r="23607" spans="1:4" ht="19.5" customHeight="1">
      <c r="A23607" t="s">
        <v>987</v>
      </c>
    </row>
    <row r="23608" spans="1:4" ht="19.5" customHeight="1">
      <c r="B23608" t="s">
        <v>336</v>
      </c>
    </row>
    <row r="23609" spans="1:4" ht="19.5" customHeight="1">
      <c r="B23609" t="s">
        <v>176</v>
      </c>
      <c r="D23609">
        <v>7</v>
      </c>
    </row>
    <row r="23610" spans="1:4" ht="19.5" customHeight="1">
      <c r="B23610" t="s">
        <v>177</v>
      </c>
      <c r="D23610">
        <v>40</v>
      </c>
    </row>
    <row r="23611" spans="1:4" ht="19.5" customHeight="1">
      <c r="B23611" t="s">
        <v>178</v>
      </c>
      <c r="D23611">
        <v>4</v>
      </c>
    </row>
    <row r="23612" spans="1:4" ht="19.5" customHeight="1">
      <c r="B23612" t="s">
        <v>179</v>
      </c>
      <c r="D23612">
        <v>29</v>
      </c>
    </row>
    <row r="23613" spans="1:4" ht="19.5" customHeight="1">
      <c r="B23613" t="s">
        <v>180</v>
      </c>
      <c r="D23613">
        <v>6</v>
      </c>
    </row>
    <row r="23614" spans="1:4" ht="19.5" customHeight="1">
      <c r="B23614" t="s">
        <v>181</v>
      </c>
      <c r="D23614">
        <v>31</v>
      </c>
    </row>
    <row r="23615" spans="1:4" ht="19.5" customHeight="1">
      <c r="B23615" t="s">
        <v>182</v>
      </c>
      <c r="D23615">
        <v>4</v>
      </c>
    </row>
    <row r="23616" spans="1:4" ht="19.5" customHeight="1">
      <c r="B23616" t="s">
        <v>183</v>
      </c>
      <c r="D23616">
        <v>14</v>
      </c>
    </row>
    <row r="23618" spans="1:4" ht="19.5" customHeight="1">
      <c r="B23618" t="s">
        <v>184</v>
      </c>
    </row>
    <row r="23619" spans="1:4" ht="19.5" customHeight="1">
      <c r="B23619" t="s">
        <v>185</v>
      </c>
      <c r="D23619">
        <v>3</v>
      </c>
    </row>
    <row r="23620" spans="1:4" ht="19.5" customHeight="1">
      <c r="B23620" t="s">
        <v>186</v>
      </c>
      <c r="D23620">
        <v>20</v>
      </c>
    </row>
    <row r="23623" spans="1:4" ht="19.5" customHeight="1">
      <c r="B23623" t="s">
        <v>148</v>
      </c>
      <c r="D23623">
        <v>129</v>
      </c>
    </row>
    <row r="23624" spans="1:4" ht="19.5" customHeight="1">
      <c r="B23624" t="s">
        <v>149</v>
      </c>
      <c r="D23624">
        <v>440</v>
      </c>
    </row>
    <row r="23626" spans="1:4" ht="19.5" customHeight="1">
      <c r="A23626" t="s">
        <v>168</v>
      </c>
    </row>
    <row r="23627" spans="1:4" ht="19.5" customHeight="1">
      <c r="A23627" t="s">
        <v>187</v>
      </c>
    </row>
    <row r="23630" spans="1:4" ht="19.5" customHeight="1">
      <c r="A23630" t="s">
        <v>147</v>
      </c>
    </row>
    <row r="23632" spans="1:4" ht="19.5" customHeight="1">
      <c r="A23632" t="s">
        <v>988</v>
      </c>
    </row>
    <row r="23633" spans="2:4" ht="19.5" customHeight="1">
      <c r="B23633" t="s">
        <v>336</v>
      </c>
    </row>
    <row r="23634" spans="2:4" ht="19.5" customHeight="1">
      <c r="B23634" t="s">
        <v>176</v>
      </c>
      <c r="D23634">
        <v>2</v>
      </c>
    </row>
    <row r="23635" spans="2:4" ht="19.5" customHeight="1">
      <c r="B23635" t="s">
        <v>177</v>
      </c>
      <c r="D23635">
        <v>17</v>
      </c>
    </row>
    <row r="23636" spans="2:4" ht="19.5" customHeight="1">
      <c r="B23636" t="s">
        <v>178</v>
      </c>
      <c r="D23636">
        <v>0</v>
      </c>
    </row>
    <row r="23637" spans="2:4" ht="19.5" customHeight="1">
      <c r="B23637" t="s">
        <v>179</v>
      </c>
      <c r="D23637">
        <v>0</v>
      </c>
    </row>
    <row r="23638" spans="2:4" ht="19.5" customHeight="1">
      <c r="B23638" t="s">
        <v>180</v>
      </c>
      <c r="D23638">
        <v>0</v>
      </c>
    </row>
    <row r="23639" spans="2:4" ht="19.5" customHeight="1">
      <c r="B23639" t="s">
        <v>181</v>
      </c>
      <c r="D23639">
        <v>1</v>
      </c>
    </row>
    <row r="23640" spans="2:4" ht="19.5" customHeight="1">
      <c r="B23640" t="s">
        <v>182</v>
      </c>
      <c r="D23640">
        <v>0</v>
      </c>
    </row>
    <row r="23641" spans="2:4" ht="19.5" customHeight="1">
      <c r="B23641" t="s">
        <v>183</v>
      </c>
      <c r="D23641">
        <v>0</v>
      </c>
    </row>
    <row r="23643" spans="2:4" ht="19.5" customHeight="1">
      <c r="B23643" t="s">
        <v>184</v>
      </c>
    </row>
    <row r="23644" spans="2:4" ht="19.5" customHeight="1">
      <c r="B23644" t="s">
        <v>185</v>
      </c>
      <c r="D23644">
        <v>0</v>
      </c>
    </row>
    <row r="23645" spans="2:4" ht="19.5" customHeight="1">
      <c r="B23645" t="s">
        <v>186</v>
      </c>
      <c r="D23645">
        <v>0</v>
      </c>
    </row>
    <row r="23648" spans="2:4" ht="19.5" customHeight="1">
      <c r="B23648" t="s">
        <v>148</v>
      </c>
      <c r="D23648">
        <v>10</v>
      </c>
    </row>
    <row r="23649" spans="1:4" ht="19.5" customHeight="1">
      <c r="B23649" t="s">
        <v>149</v>
      </c>
      <c r="D23649">
        <v>48</v>
      </c>
    </row>
    <row r="23651" spans="1:4" ht="19.5" customHeight="1">
      <c r="A23651" t="s">
        <v>168</v>
      </c>
    </row>
    <row r="23652" spans="1:4" ht="19.5" customHeight="1">
      <c r="A23652" t="s">
        <v>187</v>
      </c>
    </row>
    <row r="23654" spans="1:4" ht="19.5" customHeight="1">
      <c r="A23654" t="s">
        <v>147</v>
      </c>
    </row>
    <row r="23656" spans="1:4" ht="19.5" customHeight="1">
      <c r="A23656" t="s">
        <v>989</v>
      </c>
    </row>
    <row r="23657" spans="1:4" ht="19.5" customHeight="1">
      <c r="B23657" t="s">
        <v>336</v>
      </c>
    </row>
    <row r="23658" spans="1:4" ht="19.5" customHeight="1">
      <c r="B23658" t="s">
        <v>176</v>
      </c>
      <c r="D23658">
        <v>73</v>
      </c>
    </row>
    <row r="23659" spans="1:4" ht="19.5" customHeight="1">
      <c r="B23659" t="s">
        <v>177</v>
      </c>
      <c r="D23659">
        <v>166</v>
      </c>
    </row>
    <row r="23660" spans="1:4" ht="19.5" customHeight="1">
      <c r="B23660" t="s">
        <v>178</v>
      </c>
      <c r="D23660">
        <v>53</v>
      </c>
    </row>
    <row r="23661" spans="1:4" ht="19.5" customHeight="1">
      <c r="B23661" t="s">
        <v>179</v>
      </c>
      <c r="D23661">
        <v>119</v>
      </c>
    </row>
    <row r="23662" spans="1:4" ht="19.5" customHeight="1">
      <c r="B23662" t="s">
        <v>180</v>
      </c>
      <c r="D23662">
        <v>54</v>
      </c>
    </row>
    <row r="23663" spans="1:4" ht="19.5" customHeight="1">
      <c r="B23663" t="s">
        <v>181</v>
      </c>
      <c r="D23663">
        <v>112</v>
      </c>
    </row>
    <row r="23664" spans="1:4" ht="19.5" customHeight="1">
      <c r="B23664" t="s">
        <v>182</v>
      </c>
      <c r="D23664">
        <v>27</v>
      </c>
    </row>
    <row r="23665" spans="1:4" ht="19.5" customHeight="1">
      <c r="B23665" t="s">
        <v>183</v>
      </c>
      <c r="D23665">
        <v>68</v>
      </c>
    </row>
    <row r="23667" spans="1:4" ht="19.5" customHeight="1">
      <c r="B23667" t="s">
        <v>184</v>
      </c>
    </row>
    <row r="23668" spans="1:4" ht="19.5" customHeight="1">
      <c r="B23668" t="s">
        <v>185</v>
      </c>
      <c r="D23668">
        <v>81</v>
      </c>
    </row>
    <row r="23669" spans="1:4" ht="19.5" customHeight="1">
      <c r="B23669" t="s">
        <v>186</v>
      </c>
      <c r="D23669">
        <v>111</v>
      </c>
    </row>
    <row r="23672" spans="1:4" ht="19.5" customHeight="1">
      <c r="B23672" t="s">
        <v>148</v>
      </c>
      <c r="D23672">
        <v>1138</v>
      </c>
    </row>
    <row r="23673" spans="1:4" ht="19.5" customHeight="1">
      <c r="B23673" t="s">
        <v>149</v>
      </c>
      <c r="D23673">
        <v>1905</v>
      </c>
    </row>
    <row r="23675" spans="1:4" ht="19.5" customHeight="1">
      <c r="A23675" t="s">
        <v>168</v>
      </c>
    </row>
    <row r="23676" spans="1:4" ht="19.5" customHeight="1">
      <c r="A23676" t="s">
        <v>187</v>
      </c>
    </row>
    <row r="23678" spans="1:4" ht="19.5" customHeight="1">
      <c r="A23678" t="s">
        <v>147</v>
      </c>
    </row>
    <row r="23680" spans="1:4" ht="19.5" customHeight="1">
      <c r="A23680" t="s">
        <v>725</v>
      </c>
    </row>
    <row r="23681" spans="2:4" ht="19.5" customHeight="1">
      <c r="B23681" t="s">
        <v>336</v>
      </c>
    </row>
    <row r="23682" spans="2:4" ht="19.5" customHeight="1">
      <c r="B23682" t="s">
        <v>176</v>
      </c>
      <c r="D23682">
        <v>33</v>
      </c>
    </row>
    <row r="23683" spans="2:4" ht="19.5" customHeight="1">
      <c r="B23683" t="s">
        <v>177</v>
      </c>
      <c r="D23683">
        <v>128</v>
      </c>
    </row>
    <row r="23684" spans="2:4" ht="19.5" customHeight="1">
      <c r="B23684" t="s">
        <v>178</v>
      </c>
      <c r="D23684">
        <v>22</v>
      </c>
    </row>
    <row r="23685" spans="2:4" ht="19.5" customHeight="1">
      <c r="B23685" t="s">
        <v>179</v>
      </c>
      <c r="D23685">
        <v>115</v>
      </c>
    </row>
    <row r="23686" spans="2:4" ht="19.5" customHeight="1">
      <c r="B23686" t="s">
        <v>180</v>
      </c>
      <c r="D23686">
        <v>21</v>
      </c>
    </row>
    <row r="23687" spans="2:4" ht="19.5" customHeight="1">
      <c r="B23687" t="s">
        <v>181</v>
      </c>
      <c r="D23687">
        <v>69</v>
      </c>
    </row>
    <row r="23688" spans="2:4" ht="19.5" customHeight="1">
      <c r="B23688" t="s">
        <v>182</v>
      </c>
      <c r="D23688">
        <v>14</v>
      </c>
    </row>
    <row r="23689" spans="2:4" ht="19.5" customHeight="1">
      <c r="B23689" t="s">
        <v>183</v>
      </c>
      <c r="D23689">
        <v>81</v>
      </c>
    </row>
    <row r="23691" spans="2:4" ht="19.5" customHeight="1">
      <c r="B23691" t="s">
        <v>184</v>
      </c>
    </row>
    <row r="23692" spans="2:4" ht="19.5" customHeight="1">
      <c r="B23692" t="s">
        <v>185</v>
      </c>
      <c r="D23692">
        <v>16</v>
      </c>
    </row>
    <row r="23693" spans="2:4" ht="19.5" customHeight="1">
      <c r="B23693" t="s">
        <v>186</v>
      </c>
      <c r="D23693">
        <v>42</v>
      </c>
    </row>
    <row r="23696" spans="2:4" ht="19.5" customHeight="1">
      <c r="B23696" t="s">
        <v>148</v>
      </c>
      <c r="D23696">
        <v>376</v>
      </c>
    </row>
    <row r="23697" spans="1:4" ht="19.5" customHeight="1">
      <c r="B23697" t="s">
        <v>149</v>
      </c>
      <c r="D23697">
        <v>1131</v>
      </c>
    </row>
    <row r="23699" spans="1:4" s="8" customFormat="1" ht="19.5" customHeight="1">
      <c r="A23699" s="8" t="s">
        <v>168</v>
      </c>
    </row>
    <row r="23700" spans="1:4" s="8" customFormat="1" ht="19.5" customHeight="1">
      <c r="A23700" s="8" t="s">
        <v>187</v>
      </c>
    </row>
    <row r="23702" spans="1:4" ht="19.5" customHeight="1">
      <c r="A23702" t="s">
        <v>147</v>
      </c>
    </row>
    <row r="23704" spans="1:4" ht="19.5" customHeight="1">
      <c r="A23704" t="s">
        <v>990</v>
      </c>
    </row>
    <row r="23705" spans="1:4" ht="19.5" customHeight="1">
      <c r="B23705" t="s">
        <v>336</v>
      </c>
    </row>
    <row r="23706" spans="1:4" ht="19.5" customHeight="1">
      <c r="B23706" t="s">
        <v>176</v>
      </c>
      <c r="D23706">
        <v>2</v>
      </c>
    </row>
    <row r="23707" spans="1:4" ht="19.5" customHeight="1">
      <c r="B23707" t="s">
        <v>177</v>
      </c>
      <c r="D23707">
        <v>6</v>
      </c>
    </row>
    <row r="23708" spans="1:4" ht="19.5" customHeight="1">
      <c r="B23708" t="s">
        <v>178</v>
      </c>
      <c r="D23708">
        <v>1</v>
      </c>
    </row>
    <row r="23709" spans="1:4" ht="19.5" customHeight="1">
      <c r="B23709" t="s">
        <v>179</v>
      </c>
      <c r="D23709">
        <v>2</v>
      </c>
    </row>
    <row r="23710" spans="1:4" ht="19.5" customHeight="1">
      <c r="B23710" t="s">
        <v>180</v>
      </c>
      <c r="D23710">
        <v>0</v>
      </c>
    </row>
    <row r="23711" spans="1:4" ht="19.5" customHeight="1">
      <c r="B23711" t="s">
        <v>181</v>
      </c>
      <c r="D23711">
        <v>2</v>
      </c>
    </row>
    <row r="23712" spans="1:4" ht="19.5" customHeight="1">
      <c r="B23712" t="s">
        <v>182</v>
      </c>
      <c r="D23712">
        <v>0</v>
      </c>
    </row>
    <row r="23713" spans="1:4" ht="19.5" customHeight="1">
      <c r="B23713" t="s">
        <v>183</v>
      </c>
      <c r="D23713">
        <v>3</v>
      </c>
    </row>
    <row r="23715" spans="1:4" ht="19.5" customHeight="1">
      <c r="B23715" t="s">
        <v>184</v>
      </c>
    </row>
    <row r="23716" spans="1:4" ht="19.5" customHeight="1">
      <c r="B23716" t="s">
        <v>185</v>
      </c>
      <c r="D23716">
        <v>3</v>
      </c>
    </row>
    <row r="23717" spans="1:4" ht="19.5" customHeight="1">
      <c r="B23717" t="s">
        <v>186</v>
      </c>
      <c r="D23717">
        <v>8</v>
      </c>
    </row>
    <row r="23720" spans="1:4" ht="19.5" customHeight="1">
      <c r="B23720" t="s">
        <v>148</v>
      </c>
      <c r="D23720">
        <v>32</v>
      </c>
    </row>
    <row r="23721" spans="1:4" ht="19.5" customHeight="1">
      <c r="B23721" t="s">
        <v>149</v>
      </c>
      <c r="D23721">
        <v>121</v>
      </c>
    </row>
    <row r="23723" spans="1:4" ht="19.5" customHeight="1">
      <c r="A23723" t="s">
        <v>168</v>
      </c>
    </row>
    <row r="23724" spans="1:4" ht="19.5" customHeight="1">
      <c r="A23724" t="s">
        <v>187</v>
      </c>
    </row>
    <row r="23726" spans="1:4" ht="19.5" customHeight="1">
      <c r="A23726" t="s">
        <v>147</v>
      </c>
    </row>
    <row r="23728" spans="1:4" ht="19.5" customHeight="1">
      <c r="A23728" t="s">
        <v>991</v>
      </c>
    </row>
    <row r="23729" spans="2:4" ht="19.5" customHeight="1">
      <c r="B23729" t="s">
        <v>336</v>
      </c>
    </row>
    <row r="23730" spans="2:4" ht="19.5" customHeight="1">
      <c r="B23730" t="s">
        <v>176</v>
      </c>
      <c r="D23730">
        <v>27</v>
      </c>
    </row>
    <row r="23731" spans="2:4" ht="19.5" customHeight="1">
      <c r="B23731" t="s">
        <v>177</v>
      </c>
      <c r="D23731">
        <v>170</v>
      </c>
    </row>
    <row r="23732" spans="2:4" ht="19.5" customHeight="1">
      <c r="B23732" t="s">
        <v>178</v>
      </c>
      <c r="D23732">
        <v>13</v>
      </c>
    </row>
    <row r="23733" spans="2:4" ht="19.5" customHeight="1">
      <c r="B23733" t="s">
        <v>179</v>
      </c>
      <c r="D23733">
        <v>55</v>
      </c>
    </row>
    <row r="23734" spans="2:4" ht="19.5" customHeight="1">
      <c r="B23734" t="s">
        <v>180</v>
      </c>
      <c r="D23734">
        <v>14</v>
      </c>
    </row>
    <row r="23735" spans="2:4" ht="19.5" customHeight="1">
      <c r="B23735" t="s">
        <v>181</v>
      </c>
      <c r="D23735">
        <v>39</v>
      </c>
    </row>
    <row r="23736" spans="2:4" ht="19.5" customHeight="1">
      <c r="B23736" t="s">
        <v>182</v>
      </c>
      <c r="D23736">
        <v>20</v>
      </c>
    </row>
    <row r="23737" spans="2:4" ht="19.5" customHeight="1">
      <c r="B23737" t="s">
        <v>183</v>
      </c>
      <c r="D23737">
        <v>58</v>
      </c>
    </row>
    <row r="23739" spans="2:4" ht="19.5" customHeight="1">
      <c r="B23739" t="s">
        <v>184</v>
      </c>
    </row>
    <row r="23740" spans="2:4" ht="19.5" customHeight="1">
      <c r="B23740" t="s">
        <v>185</v>
      </c>
      <c r="D23740">
        <v>17</v>
      </c>
    </row>
    <row r="23741" spans="2:4" ht="19.5" customHeight="1">
      <c r="B23741" t="s">
        <v>186</v>
      </c>
      <c r="D23741">
        <v>31</v>
      </c>
    </row>
    <row r="23744" spans="2:4" ht="19.5" customHeight="1">
      <c r="B23744" t="s">
        <v>148</v>
      </c>
      <c r="D23744">
        <v>262</v>
      </c>
    </row>
    <row r="23745" spans="1:4" ht="19.5" customHeight="1">
      <c r="B23745" t="s">
        <v>149</v>
      </c>
      <c r="D23745">
        <v>771</v>
      </c>
    </row>
    <row r="23747" spans="1:4" ht="19.5" customHeight="1">
      <c r="A23747" t="s">
        <v>168</v>
      </c>
    </row>
    <row r="23748" spans="1:4" ht="19.5" customHeight="1">
      <c r="A23748" t="s">
        <v>187</v>
      </c>
    </row>
    <row r="23750" spans="1:4" ht="19.5" customHeight="1">
      <c r="A23750" t="s">
        <v>147</v>
      </c>
    </row>
    <row r="23752" spans="1:4" ht="19.5" customHeight="1">
      <c r="A23752" t="s">
        <v>992</v>
      </c>
    </row>
    <row r="23753" spans="1:4" ht="19.5" customHeight="1">
      <c r="B23753" t="s">
        <v>336</v>
      </c>
    </row>
    <row r="23754" spans="1:4" ht="19.5" customHeight="1">
      <c r="B23754" t="s">
        <v>176</v>
      </c>
      <c r="D23754">
        <v>40</v>
      </c>
    </row>
    <row r="23755" spans="1:4" ht="19.5" customHeight="1">
      <c r="B23755" t="s">
        <v>177</v>
      </c>
      <c r="D23755">
        <v>221</v>
      </c>
    </row>
    <row r="23756" spans="1:4" ht="19.5" customHeight="1">
      <c r="B23756" t="s">
        <v>178</v>
      </c>
      <c r="D23756">
        <v>24</v>
      </c>
    </row>
    <row r="23757" spans="1:4" ht="19.5" customHeight="1">
      <c r="B23757" t="s">
        <v>179</v>
      </c>
      <c r="D23757">
        <v>134</v>
      </c>
    </row>
    <row r="23758" spans="1:4" ht="19.5" customHeight="1">
      <c r="B23758" t="s">
        <v>180</v>
      </c>
      <c r="D23758">
        <v>35</v>
      </c>
    </row>
    <row r="23759" spans="1:4" ht="19.5" customHeight="1">
      <c r="B23759" t="s">
        <v>181</v>
      </c>
      <c r="D23759">
        <v>134</v>
      </c>
    </row>
    <row r="23760" spans="1:4" ht="19.5" customHeight="1">
      <c r="B23760" t="s">
        <v>182</v>
      </c>
      <c r="D23760">
        <v>30</v>
      </c>
    </row>
    <row r="23761" spans="1:4" ht="19.5" customHeight="1">
      <c r="B23761" t="s">
        <v>183</v>
      </c>
      <c r="D23761">
        <v>134</v>
      </c>
    </row>
    <row r="23763" spans="1:4" ht="19.5" customHeight="1">
      <c r="B23763" t="s">
        <v>184</v>
      </c>
    </row>
    <row r="23764" spans="1:4" ht="19.5" customHeight="1">
      <c r="B23764" t="s">
        <v>185</v>
      </c>
      <c r="D23764">
        <v>78</v>
      </c>
    </row>
    <row r="23765" spans="1:4" ht="19.5" customHeight="1">
      <c r="B23765" t="s">
        <v>186</v>
      </c>
      <c r="D23765">
        <v>256</v>
      </c>
    </row>
    <row r="23768" spans="1:4" ht="19.5" customHeight="1">
      <c r="B23768" t="s">
        <v>148</v>
      </c>
      <c r="D23768">
        <v>1002</v>
      </c>
    </row>
    <row r="23769" spans="1:4" ht="19.5" customHeight="1">
      <c r="B23769" t="s">
        <v>149</v>
      </c>
      <c r="D23769">
        <v>2952</v>
      </c>
    </row>
    <row r="23771" spans="1:4" ht="19.5" customHeight="1">
      <c r="A23771" t="s">
        <v>168</v>
      </c>
    </row>
    <row r="23772" spans="1:4" ht="19.5" customHeight="1">
      <c r="A23772" t="s">
        <v>187</v>
      </c>
    </row>
    <row r="23775" spans="1:4" ht="19.5" customHeight="1">
      <c r="A23775" t="s">
        <v>147</v>
      </c>
    </row>
    <row r="23777" spans="1:4" ht="19.5" customHeight="1">
      <c r="A23777" t="s">
        <v>993</v>
      </c>
    </row>
    <row r="23778" spans="1:4" ht="19.5" customHeight="1">
      <c r="B23778" t="s">
        <v>336</v>
      </c>
    </row>
    <row r="23779" spans="1:4" ht="19.5" customHeight="1">
      <c r="B23779" t="s">
        <v>176</v>
      </c>
      <c r="D23779">
        <v>27</v>
      </c>
    </row>
    <row r="23780" spans="1:4" ht="19.5" customHeight="1">
      <c r="B23780" t="s">
        <v>177</v>
      </c>
      <c r="D23780">
        <v>101</v>
      </c>
    </row>
    <row r="23781" spans="1:4" ht="19.5" customHeight="1">
      <c r="B23781" t="s">
        <v>178</v>
      </c>
      <c r="D23781">
        <v>48</v>
      </c>
    </row>
    <row r="23782" spans="1:4" ht="19.5" customHeight="1">
      <c r="B23782" t="s">
        <v>179</v>
      </c>
      <c r="D23782">
        <v>99</v>
      </c>
    </row>
    <row r="23783" spans="1:4" ht="19.5" customHeight="1">
      <c r="B23783" t="s">
        <v>180</v>
      </c>
      <c r="D23783">
        <v>80</v>
      </c>
    </row>
    <row r="23784" spans="1:4" ht="19.5" customHeight="1">
      <c r="B23784" t="s">
        <v>181</v>
      </c>
      <c r="D23784">
        <v>130</v>
      </c>
    </row>
    <row r="23785" spans="1:4" ht="19.5" customHeight="1">
      <c r="B23785" t="s">
        <v>182</v>
      </c>
      <c r="D23785">
        <v>162</v>
      </c>
    </row>
    <row r="23786" spans="1:4" ht="19.5" customHeight="1">
      <c r="B23786" t="s">
        <v>183</v>
      </c>
      <c r="D23786">
        <v>267</v>
      </c>
    </row>
    <row r="23788" spans="1:4" ht="19.5" customHeight="1">
      <c r="B23788" t="s">
        <v>184</v>
      </c>
    </row>
    <row r="23789" spans="1:4" ht="19.5" customHeight="1">
      <c r="B23789" t="s">
        <v>185</v>
      </c>
      <c r="D23789">
        <v>321</v>
      </c>
    </row>
    <row r="23790" spans="1:4" ht="19.5" customHeight="1">
      <c r="B23790" t="s">
        <v>186</v>
      </c>
      <c r="D23790">
        <v>510</v>
      </c>
    </row>
    <row r="23793" spans="1:4" ht="19.5" customHeight="1">
      <c r="B23793" t="s">
        <v>148</v>
      </c>
      <c r="D23793">
        <v>2436</v>
      </c>
    </row>
    <row r="23794" spans="1:4" ht="19.5" customHeight="1">
      <c r="B23794" t="s">
        <v>149</v>
      </c>
      <c r="D23794">
        <v>4056</v>
      </c>
    </row>
    <row r="23796" spans="1:4" ht="19.5" customHeight="1">
      <c r="A23796" t="s">
        <v>168</v>
      </c>
    </row>
    <row r="23797" spans="1:4" ht="19.5" customHeight="1">
      <c r="A23797" t="s">
        <v>187</v>
      </c>
    </row>
    <row r="23800" spans="1:4" ht="19.5" customHeight="1">
      <c r="A23800" t="s">
        <v>147</v>
      </c>
    </row>
    <row r="23802" spans="1:4" ht="19.5" customHeight="1">
      <c r="A23802" t="s">
        <v>994</v>
      </c>
    </row>
    <row r="23803" spans="1:4" ht="19.5" customHeight="1">
      <c r="B23803" t="s">
        <v>336</v>
      </c>
    </row>
    <row r="23804" spans="1:4" ht="19.5" customHeight="1">
      <c r="B23804" t="s">
        <v>176</v>
      </c>
      <c r="D23804">
        <v>24</v>
      </c>
    </row>
    <row r="23805" spans="1:4" ht="19.5" customHeight="1">
      <c r="B23805" t="s">
        <v>177</v>
      </c>
      <c r="D23805">
        <v>153</v>
      </c>
    </row>
    <row r="23806" spans="1:4" ht="19.5" customHeight="1">
      <c r="B23806" t="s">
        <v>178</v>
      </c>
      <c r="D23806">
        <v>23</v>
      </c>
    </row>
    <row r="23807" spans="1:4" ht="19.5" customHeight="1">
      <c r="B23807" t="s">
        <v>179</v>
      </c>
      <c r="D23807">
        <v>135</v>
      </c>
    </row>
    <row r="23808" spans="1:4" ht="19.5" customHeight="1">
      <c r="B23808" t="s">
        <v>180</v>
      </c>
      <c r="D23808">
        <v>18</v>
      </c>
    </row>
    <row r="23809" spans="1:4" ht="19.5" customHeight="1">
      <c r="B23809" t="s">
        <v>181</v>
      </c>
      <c r="D23809">
        <v>87</v>
      </c>
    </row>
    <row r="23810" spans="1:4" ht="19.5" customHeight="1">
      <c r="B23810" t="s">
        <v>182</v>
      </c>
      <c r="D23810">
        <v>12</v>
      </c>
    </row>
    <row r="23811" spans="1:4" ht="19.5" customHeight="1">
      <c r="B23811" t="s">
        <v>183</v>
      </c>
      <c r="D23811">
        <v>90</v>
      </c>
    </row>
    <row r="23813" spans="1:4" ht="19.5" customHeight="1">
      <c r="B23813" t="s">
        <v>184</v>
      </c>
    </row>
    <row r="23814" spans="1:4" ht="19.5" customHeight="1">
      <c r="B23814" t="s">
        <v>185</v>
      </c>
      <c r="D23814">
        <v>26</v>
      </c>
    </row>
    <row r="23815" spans="1:4" ht="19.5" customHeight="1">
      <c r="B23815" t="s">
        <v>186</v>
      </c>
      <c r="D23815">
        <v>62</v>
      </c>
    </row>
    <row r="23818" spans="1:4" ht="19.5" customHeight="1">
      <c r="B23818" t="s">
        <v>148</v>
      </c>
      <c r="D23818">
        <v>648</v>
      </c>
    </row>
    <row r="23819" spans="1:4" ht="19.5" customHeight="1">
      <c r="B23819" t="s">
        <v>149</v>
      </c>
      <c r="D23819">
        <v>1887</v>
      </c>
    </row>
    <row r="23821" spans="1:4" ht="19.5" customHeight="1">
      <c r="A23821" t="s">
        <v>168</v>
      </c>
    </row>
    <row r="23822" spans="1:4" ht="19.5" customHeight="1">
      <c r="A23822" t="s">
        <v>187</v>
      </c>
    </row>
    <row r="23824" spans="1:4" ht="19.5" customHeight="1">
      <c r="A23824" t="s">
        <v>147</v>
      </c>
    </row>
    <row r="23826" spans="1:4" ht="19.5" customHeight="1">
      <c r="A23826" t="s">
        <v>995</v>
      </c>
    </row>
    <row r="23827" spans="1:4" ht="19.5" customHeight="1">
      <c r="B23827" t="s">
        <v>336</v>
      </c>
    </row>
    <row r="23828" spans="1:4" ht="19.5" customHeight="1">
      <c r="B23828" t="s">
        <v>176</v>
      </c>
      <c r="D23828">
        <v>4</v>
      </c>
    </row>
    <row r="23829" spans="1:4" ht="19.5" customHeight="1">
      <c r="B23829" t="s">
        <v>177</v>
      </c>
      <c r="D23829">
        <v>26</v>
      </c>
    </row>
    <row r="23830" spans="1:4" ht="19.5" customHeight="1">
      <c r="B23830" t="s">
        <v>178</v>
      </c>
      <c r="D23830">
        <v>6</v>
      </c>
    </row>
    <row r="23831" spans="1:4" ht="19.5" customHeight="1">
      <c r="B23831" t="s">
        <v>179</v>
      </c>
      <c r="D23831">
        <v>23</v>
      </c>
    </row>
    <row r="23832" spans="1:4" ht="19.5" customHeight="1">
      <c r="B23832" t="s">
        <v>180</v>
      </c>
      <c r="D23832">
        <v>0</v>
      </c>
    </row>
    <row r="23833" spans="1:4" ht="19.5" customHeight="1">
      <c r="B23833" t="s">
        <v>181</v>
      </c>
      <c r="D23833">
        <v>22</v>
      </c>
    </row>
    <row r="23834" spans="1:4" ht="19.5" customHeight="1">
      <c r="B23834" t="s">
        <v>182</v>
      </c>
      <c r="D23834">
        <v>4</v>
      </c>
    </row>
    <row r="23835" spans="1:4" ht="19.5" customHeight="1">
      <c r="B23835" t="s">
        <v>183</v>
      </c>
      <c r="D23835">
        <v>18</v>
      </c>
    </row>
    <row r="23837" spans="1:4" ht="19.5" customHeight="1">
      <c r="B23837" t="s">
        <v>184</v>
      </c>
    </row>
    <row r="23838" spans="1:4" ht="19.5" customHeight="1">
      <c r="B23838" t="s">
        <v>185</v>
      </c>
      <c r="D23838">
        <v>5</v>
      </c>
    </row>
    <row r="23839" spans="1:4" ht="19.5" customHeight="1">
      <c r="B23839" t="s">
        <v>186</v>
      </c>
      <c r="D23839">
        <v>25</v>
      </c>
    </row>
    <row r="23842" spans="1:4" ht="19.5" customHeight="1">
      <c r="B23842" t="s">
        <v>148</v>
      </c>
      <c r="D23842">
        <v>92</v>
      </c>
    </row>
    <row r="23843" spans="1:4" ht="19.5" customHeight="1">
      <c r="B23843" t="s">
        <v>149</v>
      </c>
      <c r="D23843">
        <v>299</v>
      </c>
    </row>
    <row r="23845" spans="1:4" ht="19.5" customHeight="1">
      <c r="A23845" t="s">
        <v>168</v>
      </c>
    </row>
    <row r="23846" spans="1:4" ht="19.5" customHeight="1">
      <c r="A23846" t="s">
        <v>187</v>
      </c>
    </row>
    <row r="23849" spans="1:4" ht="19.5" customHeight="1">
      <c r="A23849" t="s">
        <v>147</v>
      </c>
    </row>
    <row r="23851" spans="1:4" ht="19.5" customHeight="1">
      <c r="A23851" t="s">
        <v>996</v>
      </c>
    </row>
    <row r="23852" spans="1:4" ht="19.5" customHeight="1">
      <c r="B23852" t="s">
        <v>336</v>
      </c>
    </row>
    <row r="23853" spans="1:4" ht="19.5" customHeight="1">
      <c r="B23853" t="s">
        <v>176</v>
      </c>
      <c r="D23853">
        <v>2</v>
      </c>
    </row>
    <row r="23854" spans="1:4" ht="19.5" customHeight="1">
      <c r="B23854" t="s">
        <v>177</v>
      </c>
      <c r="D23854">
        <v>16</v>
      </c>
    </row>
    <row r="23855" spans="1:4" ht="19.5" customHeight="1">
      <c r="B23855" t="s">
        <v>178</v>
      </c>
      <c r="D23855">
        <v>1</v>
      </c>
    </row>
    <row r="23856" spans="1:4" ht="19.5" customHeight="1">
      <c r="B23856" t="s">
        <v>179</v>
      </c>
      <c r="D23856">
        <v>10</v>
      </c>
    </row>
    <row r="23857" spans="1:4" ht="19.5" customHeight="1">
      <c r="B23857" t="s">
        <v>180</v>
      </c>
      <c r="D23857">
        <v>1</v>
      </c>
    </row>
    <row r="23858" spans="1:4" ht="19.5" customHeight="1">
      <c r="B23858" t="s">
        <v>181</v>
      </c>
      <c r="D23858">
        <v>7</v>
      </c>
    </row>
    <row r="23859" spans="1:4" ht="19.5" customHeight="1">
      <c r="B23859" t="s">
        <v>182</v>
      </c>
      <c r="D23859">
        <v>2</v>
      </c>
    </row>
    <row r="23860" spans="1:4" ht="19.5" customHeight="1">
      <c r="B23860" t="s">
        <v>183</v>
      </c>
      <c r="D23860">
        <v>6</v>
      </c>
    </row>
    <row r="23862" spans="1:4" ht="19.5" customHeight="1">
      <c r="B23862" t="s">
        <v>184</v>
      </c>
    </row>
    <row r="23863" spans="1:4" ht="19.5" customHeight="1">
      <c r="B23863" t="s">
        <v>185</v>
      </c>
      <c r="D23863">
        <v>8</v>
      </c>
    </row>
    <row r="23864" spans="1:4" ht="19.5" customHeight="1">
      <c r="B23864" t="s">
        <v>186</v>
      </c>
      <c r="D23864">
        <v>20</v>
      </c>
    </row>
    <row r="23867" spans="1:4" ht="19.5" customHeight="1">
      <c r="B23867" t="s">
        <v>148</v>
      </c>
      <c r="D23867">
        <v>154</v>
      </c>
    </row>
    <row r="23868" spans="1:4" ht="19.5" customHeight="1">
      <c r="B23868" t="s">
        <v>149</v>
      </c>
      <c r="D23868">
        <v>399</v>
      </c>
    </row>
    <row r="23870" spans="1:4" ht="19.5" customHeight="1">
      <c r="A23870" t="s">
        <v>168</v>
      </c>
    </row>
    <row r="23871" spans="1:4" ht="19.5" customHeight="1">
      <c r="A23871" t="s">
        <v>187</v>
      </c>
    </row>
    <row r="23874" spans="1:4" ht="19.5" customHeight="1">
      <c r="A23874" t="s">
        <v>147</v>
      </c>
    </row>
    <row r="23876" spans="1:4" ht="19.5" customHeight="1">
      <c r="A23876" t="s">
        <v>724</v>
      </c>
    </row>
    <row r="23877" spans="1:4" ht="19.5" customHeight="1">
      <c r="B23877" t="s">
        <v>336</v>
      </c>
    </row>
    <row r="23878" spans="1:4" ht="19.5" customHeight="1">
      <c r="B23878" t="s">
        <v>176</v>
      </c>
      <c r="D23878">
        <v>36</v>
      </c>
    </row>
    <row r="23879" spans="1:4" ht="19.5" customHeight="1">
      <c r="B23879" t="s">
        <v>177</v>
      </c>
      <c r="D23879">
        <v>260</v>
      </c>
    </row>
    <row r="23880" spans="1:4" ht="19.5" customHeight="1">
      <c r="B23880" t="s">
        <v>178</v>
      </c>
      <c r="D23880">
        <v>11</v>
      </c>
    </row>
    <row r="23881" spans="1:4" ht="19.5" customHeight="1">
      <c r="B23881" t="s">
        <v>179</v>
      </c>
      <c r="D23881">
        <v>89</v>
      </c>
    </row>
    <row r="23882" spans="1:4" ht="19.5" customHeight="1">
      <c r="B23882" t="s">
        <v>180</v>
      </c>
      <c r="D23882">
        <v>10</v>
      </c>
    </row>
    <row r="23883" spans="1:4" ht="19.5" customHeight="1">
      <c r="B23883" t="s">
        <v>181</v>
      </c>
      <c r="D23883">
        <v>50</v>
      </c>
    </row>
    <row r="23884" spans="1:4" ht="19.5" customHeight="1">
      <c r="B23884" t="s">
        <v>182</v>
      </c>
      <c r="D23884">
        <v>10</v>
      </c>
    </row>
    <row r="23885" spans="1:4" ht="19.5" customHeight="1">
      <c r="B23885" t="s">
        <v>183</v>
      </c>
      <c r="D23885">
        <v>50</v>
      </c>
    </row>
    <row r="23887" spans="1:4" ht="19.5" customHeight="1">
      <c r="B23887" t="s">
        <v>184</v>
      </c>
    </row>
    <row r="23888" spans="1:4" ht="19.5" customHeight="1">
      <c r="B23888" t="s">
        <v>185</v>
      </c>
      <c r="D23888">
        <v>16</v>
      </c>
    </row>
    <row r="23889" spans="1:4" ht="19.5" customHeight="1">
      <c r="B23889" t="s">
        <v>186</v>
      </c>
      <c r="D23889">
        <v>63</v>
      </c>
    </row>
    <row r="23892" spans="1:4" ht="19.5" customHeight="1">
      <c r="B23892" t="s">
        <v>148</v>
      </c>
      <c r="D23892">
        <v>332</v>
      </c>
    </row>
    <row r="23893" spans="1:4" ht="19.5" customHeight="1">
      <c r="B23893" t="s">
        <v>149</v>
      </c>
      <c r="D23893">
        <v>1377</v>
      </c>
    </row>
    <row r="23895" spans="1:4" ht="19.5" customHeight="1">
      <c r="A23895" t="s">
        <v>168</v>
      </c>
    </row>
    <row r="23896" spans="1:4" ht="19.5" customHeight="1">
      <c r="A23896" t="s">
        <v>187</v>
      </c>
    </row>
    <row r="23899" spans="1:4" ht="19.5" customHeight="1">
      <c r="A23899" t="s">
        <v>147</v>
      </c>
    </row>
    <row r="23901" spans="1:4" ht="19.5" customHeight="1">
      <c r="A23901" t="s">
        <v>997</v>
      </c>
    </row>
    <row r="23902" spans="1:4" ht="19.5" customHeight="1">
      <c r="B23902" t="s">
        <v>336</v>
      </c>
    </row>
    <row r="23903" spans="1:4" ht="19.5" customHeight="1">
      <c r="B23903" t="s">
        <v>176</v>
      </c>
      <c r="D23903">
        <v>109</v>
      </c>
    </row>
    <row r="23904" spans="1:4" ht="19.5" customHeight="1">
      <c r="B23904" t="s">
        <v>177</v>
      </c>
      <c r="D23904">
        <v>586</v>
      </c>
    </row>
    <row r="23905" spans="1:4" ht="19.5" customHeight="1">
      <c r="B23905" t="s">
        <v>178</v>
      </c>
      <c r="D23905">
        <v>42</v>
      </c>
    </row>
    <row r="23906" spans="1:4" ht="19.5" customHeight="1">
      <c r="B23906" t="s">
        <v>179</v>
      </c>
      <c r="D23906">
        <v>252</v>
      </c>
    </row>
    <row r="23907" spans="1:4" ht="19.5" customHeight="1">
      <c r="B23907" t="s">
        <v>180</v>
      </c>
      <c r="D23907">
        <v>36</v>
      </c>
    </row>
    <row r="23908" spans="1:4" ht="19.5" customHeight="1">
      <c r="B23908" t="s">
        <v>181</v>
      </c>
      <c r="D23908">
        <v>156</v>
      </c>
    </row>
    <row r="23909" spans="1:4" ht="19.5" customHeight="1">
      <c r="B23909" t="s">
        <v>182</v>
      </c>
      <c r="D23909">
        <v>33</v>
      </c>
    </row>
    <row r="23910" spans="1:4" ht="19.5" customHeight="1">
      <c r="B23910" t="s">
        <v>183</v>
      </c>
      <c r="D23910">
        <v>167</v>
      </c>
    </row>
    <row r="23912" spans="1:4" ht="19.5" customHeight="1">
      <c r="B23912" t="s">
        <v>184</v>
      </c>
    </row>
    <row r="23913" spans="1:4" ht="19.5" customHeight="1">
      <c r="B23913" t="s">
        <v>185</v>
      </c>
      <c r="D23913">
        <v>50</v>
      </c>
    </row>
    <row r="23914" spans="1:4" ht="19.5" customHeight="1">
      <c r="B23914" t="s">
        <v>186</v>
      </c>
      <c r="D23914">
        <v>276</v>
      </c>
    </row>
    <row r="23917" spans="1:4" ht="19.5" customHeight="1">
      <c r="B23917" t="s">
        <v>148</v>
      </c>
      <c r="D23917">
        <v>1145</v>
      </c>
    </row>
    <row r="23918" spans="1:4" ht="19.5" customHeight="1">
      <c r="B23918" t="s">
        <v>149</v>
      </c>
      <c r="D23918">
        <v>4319</v>
      </c>
    </row>
    <row r="23920" spans="1:4" ht="19.5" customHeight="1">
      <c r="A23920" t="s">
        <v>168</v>
      </c>
    </row>
    <row r="23921" spans="1:4" ht="19.5" customHeight="1">
      <c r="A23921" t="s">
        <v>187</v>
      </c>
    </row>
    <row r="23924" spans="1:4" ht="19.5" customHeight="1">
      <c r="A23924" t="s">
        <v>147</v>
      </c>
    </row>
    <row r="23926" spans="1:4" ht="19.5" customHeight="1">
      <c r="A23926" t="s">
        <v>998</v>
      </c>
    </row>
    <row r="23927" spans="1:4" ht="19.5" customHeight="1">
      <c r="B23927" t="s">
        <v>336</v>
      </c>
    </row>
    <row r="23928" spans="1:4" ht="19.5" customHeight="1">
      <c r="B23928" t="s">
        <v>176</v>
      </c>
      <c r="D23928">
        <v>13</v>
      </c>
    </row>
    <row r="23929" spans="1:4" ht="19.5" customHeight="1">
      <c r="B23929" t="s">
        <v>177</v>
      </c>
      <c r="D23929">
        <v>84</v>
      </c>
    </row>
    <row r="23930" spans="1:4" ht="19.5" customHeight="1">
      <c r="B23930" t="s">
        <v>178</v>
      </c>
      <c r="D23930">
        <v>12</v>
      </c>
    </row>
    <row r="23931" spans="1:4" ht="19.5" customHeight="1">
      <c r="B23931" t="s">
        <v>179</v>
      </c>
      <c r="D23931">
        <v>42</v>
      </c>
    </row>
    <row r="23932" spans="1:4" ht="19.5" customHeight="1">
      <c r="B23932" t="s">
        <v>180</v>
      </c>
      <c r="D23932">
        <v>9</v>
      </c>
    </row>
    <row r="23933" spans="1:4" ht="19.5" customHeight="1">
      <c r="B23933" t="s">
        <v>181</v>
      </c>
      <c r="D23933">
        <v>24</v>
      </c>
    </row>
    <row r="23934" spans="1:4" ht="19.5" customHeight="1">
      <c r="B23934" t="s">
        <v>182</v>
      </c>
      <c r="D23934">
        <v>3</v>
      </c>
    </row>
    <row r="23935" spans="1:4" ht="19.5" customHeight="1">
      <c r="B23935" t="s">
        <v>183</v>
      </c>
      <c r="D23935">
        <v>16</v>
      </c>
    </row>
    <row r="23937" spans="1:4" ht="19.5" customHeight="1">
      <c r="B23937" t="s">
        <v>184</v>
      </c>
    </row>
    <row r="23938" spans="1:4" ht="19.5" customHeight="1">
      <c r="B23938" t="s">
        <v>185</v>
      </c>
      <c r="D23938">
        <v>2</v>
      </c>
    </row>
    <row r="23939" spans="1:4" ht="19.5" customHeight="1">
      <c r="B23939" t="s">
        <v>186</v>
      </c>
      <c r="D23939">
        <v>26</v>
      </c>
    </row>
    <row r="23942" spans="1:4" ht="19.5" customHeight="1">
      <c r="B23942" t="s">
        <v>148</v>
      </c>
      <c r="D23942">
        <v>153</v>
      </c>
    </row>
    <row r="23943" spans="1:4" ht="19.5" customHeight="1">
      <c r="B23943" t="s">
        <v>149</v>
      </c>
      <c r="D23943">
        <v>539</v>
      </c>
    </row>
    <row r="23945" spans="1:4" ht="19.5" customHeight="1">
      <c r="A23945" t="s">
        <v>168</v>
      </c>
    </row>
    <row r="23946" spans="1:4" ht="19.5" customHeight="1">
      <c r="A23946" t="s">
        <v>187</v>
      </c>
    </row>
    <row r="23948" spans="1:4" ht="19.5" customHeight="1">
      <c r="A23948" t="s">
        <v>147</v>
      </c>
    </row>
    <row r="23950" spans="1:4" ht="19.5" customHeight="1">
      <c r="A23950" t="s">
        <v>999</v>
      </c>
    </row>
    <row r="23951" spans="1:4" ht="19.5" customHeight="1">
      <c r="B23951" t="s">
        <v>336</v>
      </c>
    </row>
    <row r="23952" spans="1:4" ht="19.5" customHeight="1">
      <c r="B23952" t="s">
        <v>176</v>
      </c>
      <c r="D23952">
        <v>10</v>
      </c>
    </row>
    <row r="23953" spans="2:4" ht="19.5" customHeight="1">
      <c r="B23953" t="s">
        <v>177</v>
      </c>
      <c r="D23953">
        <v>43</v>
      </c>
    </row>
    <row r="23954" spans="2:4" ht="19.5" customHeight="1">
      <c r="B23954" t="s">
        <v>178</v>
      </c>
      <c r="D23954">
        <v>3</v>
      </c>
    </row>
    <row r="23955" spans="2:4" ht="19.5" customHeight="1">
      <c r="B23955" t="s">
        <v>179</v>
      </c>
      <c r="D23955">
        <v>21</v>
      </c>
    </row>
    <row r="23956" spans="2:4" ht="19.5" customHeight="1">
      <c r="B23956" t="s">
        <v>180</v>
      </c>
      <c r="D23956">
        <v>4</v>
      </c>
    </row>
    <row r="23957" spans="2:4" ht="19.5" customHeight="1">
      <c r="B23957" t="s">
        <v>181</v>
      </c>
      <c r="D23957">
        <v>16</v>
      </c>
    </row>
    <row r="23958" spans="2:4" ht="19.5" customHeight="1">
      <c r="B23958" t="s">
        <v>182</v>
      </c>
      <c r="D23958">
        <v>3</v>
      </c>
    </row>
    <row r="23959" spans="2:4" ht="19.5" customHeight="1">
      <c r="B23959" t="s">
        <v>183</v>
      </c>
      <c r="D23959">
        <v>15</v>
      </c>
    </row>
    <row r="23961" spans="2:4" ht="19.5" customHeight="1">
      <c r="B23961" t="s">
        <v>184</v>
      </c>
    </row>
    <row r="23962" spans="2:4" ht="19.5" customHeight="1">
      <c r="B23962" t="s">
        <v>185</v>
      </c>
      <c r="D23962">
        <v>2</v>
      </c>
    </row>
    <row r="23963" spans="2:4" ht="19.5" customHeight="1">
      <c r="B23963" t="s">
        <v>186</v>
      </c>
      <c r="D23963">
        <v>23</v>
      </c>
    </row>
    <row r="23966" spans="2:4" ht="19.5" customHeight="1">
      <c r="B23966" t="s">
        <v>148</v>
      </c>
      <c r="D23966">
        <v>74</v>
      </c>
    </row>
    <row r="23967" spans="2:4" ht="19.5" customHeight="1">
      <c r="B23967" t="s">
        <v>149</v>
      </c>
      <c r="D23967">
        <v>294</v>
      </c>
    </row>
    <row r="23969" spans="1:4" ht="19.5" customHeight="1">
      <c r="A23969" t="s">
        <v>168</v>
      </c>
    </row>
    <row r="23970" spans="1:4" ht="19.5" customHeight="1">
      <c r="A23970" t="s">
        <v>187</v>
      </c>
    </row>
    <row r="23973" spans="1:4" ht="19.5" customHeight="1">
      <c r="A23973" t="s">
        <v>147</v>
      </c>
    </row>
    <row r="23975" spans="1:4" ht="19.5" customHeight="1">
      <c r="A23975" t="s">
        <v>1000</v>
      </c>
    </row>
    <row r="23976" spans="1:4" ht="19.5" customHeight="1">
      <c r="B23976" t="s">
        <v>336</v>
      </c>
    </row>
    <row r="23977" spans="1:4" ht="19.5" customHeight="1">
      <c r="B23977" t="s">
        <v>176</v>
      </c>
      <c r="D23977">
        <v>10</v>
      </c>
    </row>
    <row r="23978" spans="1:4" ht="19.5" customHeight="1">
      <c r="B23978" t="s">
        <v>177</v>
      </c>
      <c r="D23978">
        <v>43</v>
      </c>
    </row>
    <row r="23979" spans="1:4" ht="19.5" customHeight="1">
      <c r="B23979" t="s">
        <v>178</v>
      </c>
      <c r="D23979">
        <v>3</v>
      </c>
    </row>
    <row r="23980" spans="1:4" ht="19.5" customHeight="1">
      <c r="B23980" t="s">
        <v>179</v>
      </c>
      <c r="D23980">
        <v>21</v>
      </c>
    </row>
    <row r="23981" spans="1:4" ht="19.5" customHeight="1">
      <c r="B23981" t="s">
        <v>180</v>
      </c>
      <c r="D23981">
        <v>4</v>
      </c>
    </row>
    <row r="23982" spans="1:4" ht="19.5" customHeight="1">
      <c r="B23982" t="s">
        <v>181</v>
      </c>
      <c r="D23982">
        <v>16</v>
      </c>
    </row>
    <row r="23983" spans="1:4" ht="19.5" customHeight="1">
      <c r="B23983" t="s">
        <v>182</v>
      </c>
      <c r="D23983">
        <v>3</v>
      </c>
    </row>
    <row r="23984" spans="1:4" ht="19.5" customHeight="1">
      <c r="B23984" t="s">
        <v>183</v>
      </c>
      <c r="D23984">
        <v>15</v>
      </c>
    </row>
    <row r="23986" spans="1:4" ht="19.5" customHeight="1">
      <c r="B23986" t="s">
        <v>184</v>
      </c>
    </row>
    <row r="23987" spans="1:4" ht="19.5" customHeight="1">
      <c r="B23987" t="s">
        <v>185</v>
      </c>
      <c r="D23987">
        <v>2</v>
      </c>
    </row>
    <row r="23988" spans="1:4" ht="19.5" customHeight="1">
      <c r="B23988" t="s">
        <v>186</v>
      </c>
      <c r="D23988">
        <v>23</v>
      </c>
    </row>
    <row r="23991" spans="1:4" ht="19.5" customHeight="1">
      <c r="B23991" t="s">
        <v>148</v>
      </c>
      <c r="D23991">
        <v>74</v>
      </c>
    </row>
    <row r="23992" spans="1:4" ht="19.5" customHeight="1">
      <c r="B23992" t="s">
        <v>149</v>
      </c>
      <c r="D23992">
        <v>294</v>
      </c>
    </row>
    <row r="23994" spans="1:4" ht="19.5" customHeight="1">
      <c r="A23994" t="s">
        <v>168</v>
      </c>
    </row>
    <row r="23995" spans="1:4" ht="19.5" customHeight="1">
      <c r="A23995" t="s">
        <v>187</v>
      </c>
    </row>
    <row r="23998" spans="1:4" ht="19.5" customHeight="1">
      <c r="A23998" t="s">
        <v>147</v>
      </c>
    </row>
    <row r="24000" spans="1:4" ht="19.5" customHeight="1">
      <c r="A24000" t="s">
        <v>1001</v>
      </c>
    </row>
    <row r="24001" spans="2:4" ht="19.5" customHeight="1">
      <c r="B24001" t="s">
        <v>336</v>
      </c>
    </row>
    <row r="24002" spans="2:4" ht="19.5" customHeight="1">
      <c r="B24002" t="s">
        <v>176</v>
      </c>
      <c r="D24002">
        <v>7</v>
      </c>
    </row>
    <row r="24003" spans="2:4" ht="19.5" customHeight="1">
      <c r="B24003" t="s">
        <v>177</v>
      </c>
      <c r="D24003">
        <v>46</v>
      </c>
    </row>
    <row r="24004" spans="2:4" ht="19.5" customHeight="1">
      <c r="B24004" t="s">
        <v>178</v>
      </c>
      <c r="D24004">
        <v>2</v>
      </c>
    </row>
    <row r="24005" spans="2:4" ht="19.5" customHeight="1">
      <c r="B24005" t="s">
        <v>179</v>
      </c>
      <c r="D24005">
        <v>9</v>
      </c>
    </row>
    <row r="24006" spans="2:4" ht="19.5" customHeight="1">
      <c r="B24006" t="s">
        <v>180</v>
      </c>
      <c r="D24006">
        <v>1</v>
      </c>
    </row>
    <row r="24007" spans="2:4" ht="19.5" customHeight="1">
      <c r="B24007" t="s">
        <v>181</v>
      </c>
      <c r="D24007">
        <v>9</v>
      </c>
    </row>
    <row r="24008" spans="2:4" ht="19.5" customHeight="1">
      <c r="B24008" t="s">
        <v>182</v>
      </c>
      <c r="D24008">
        <v>3</v>
      </c>
    </row>
    <row r="24009" spans="2:4" ht="19.5" customHeight="1">
      <c r="B24009" t="s">
        <v>183</v>
      </c>
      <c r="D24009">
        <v>9</v>
      </c>
    </row>
    <row r="24011" spans="2:4" ht="19.5" customHeight="1">
      <c r="B24011" t="s">
        <v>184</v>
      </c>
    </row>
    <row r="24012" spans="2:4" ht="19.5" customHeight="1">
      <c r="B24012" t="s">
        <v>185</v>
      </c>
      <c r="D24012">
        <v>1</v>
      </c>
    </row>
    <row r="24013" spans="2:4" ht="19.5" customHeight="1">
      <c r="B24013" t="s">
        <v>186</v>
      </c>
      <c r="D24013">
        <v>11</v>
      </c>
    </row>
    <row r="24016" spans="2:4" ht="19.5" customHeight="1">
      <c r="B24016" t="s">
        <v>148</v>
      </c>
      <c r="D24016">
        <v>49</v>
      </c>
    </row>
    <row r="24017" spans="1:4" ht="19.5" customHeight="1">
      <c r="B24017" t="s">
        <v>149</v>
      </c>
      <c r="D24017">
        <v>221</v>
      </c>
    </row>
    <row r="24019" spans="1:4" ht="19.5" customHeight="1">
      <c r="A24019" t="s">
        <v>168</v>
      </c>
    </row>
    <row r="24020" spans="1:4" ht="19.5" customHeight="1">
      <c r="A24020" t="s">
        <v>187</v>
      </c>
    </row>
    <row r="24023" spans="1:4" ht="19.5" customHeight="1">
      <c r="A24023" t="s">
        <v>147</v>
      </c>
    </row>
    <row r="24025" spans="1:4" ht="19.5" customHeight="1">
      <c r="A24025" t="s">
        <v>1002</v>
      </c>
    </row>
    <row r="24026" spans="1:4" ht="19.5" customHeight="1">
      <c r="B24026" t="s">
        <v>336</v>
      </c>
    </row>
    <row r="24027" spans="1:4" ht="19.5" customHeight="1">
      <c r="B24027" t="s">
        <v>176</v>
      </c>
      <c r="D24027">
        <v>31</v>
      </c>
    </row>
    <row r="24028" spans="1:4" ht="19.5" customHeight="1">
      <c r="B24028" t="s">
        <v>177</v>
      </c>
      <c r="D24028">
        <v>150</v>
      </c>
    </row>
    <row r="24029" spans="1:4" ht="19.5" customHeight="1">
      <c r="B24029" t="s">
        <v>178</v>
      </c>
      <c r="D24029">
        <v>18</v>
      </c>
    </row>
    <row r="24030" spans="1:4" ht="19.5" customHeight="1">
      <c r="B24030" t="s">
        <v>179</v>
      </c>
      <c r="D24030">
        <v>85</v>
      </c>
    </row>
    <row r="24031" spans="1:4" ht="19.5" customHeight="1">
      <c r="B24031" t="s">
        <v>180</v>
      </c>
      <c r="D24031">
        <v>19</v>
      </c>
    </row>
    <row r="24032" spans="1:4" ht="19.5" customHeight="1">
      <c r="B24032" t="s">
        <v>181</v>
      </c>
      <c r="D24032">
        <v>68</v>
      </c>
    </row>
    <row r="24033" spans="1:4" ht="19.5" customHeight="1">
      <c r="B24033" t="s">
        <v>182</v>
      </c>
      <c r="D24033">
        <v>11</v>
      </c>
    </row>
    <row r="24034" spans="1:4" ht="19.5" customHeight="1">
      <c r="B24034" t="s">
        <v>183</v>
      </c>
      <c r="D24034">
        <v>43</v>
      </c>
    </row>
    <row r="24036" spans="1:4" ht="19.5" customHeight="1">
      <c r="B24036" t="s">
        <v>184</v>
      </c>
    </row>
    <row r="24037" spans="1:4" ht="19.5" customHeight="1">
      <c r="B24037" t="s">
        <v>185</v>
      </c>
      <c r="D24037">
        <v>12</v>
      </c>
    </row>
    <row r="24038" spans="1:4" ht="19.5" customHeight="1">
      <c r="B24038" t="s">
        <v>186</v>
      </c>
      <c r="D24038">
        <v>49</v>
      </c>
    </row>
    <row r="24041" spans="1:4" ht="19.5" customHeight="1">
      <c r="B24041" t="s">
        <v>148</v>
      </c>
      <c r="D24041">
        <v>311</v>
      </c>
    </row>
    <row r="24042" spans="1:4" ht="19.5" customHeight="1">
      <c r="B24042" t="s">
        <v>149</v>
      </c>
      <c r="D24042">
        <v>1114</v>
      </c>
    </row>
    <row r="24044" spans="1:4" ht="19.5" customHeight="1">
      <c r="A24044" t="s">
        <v>168</v>
      </c>
    </row>
    <row r="24045" spans="1:4" ht="19.5" customHeight="1">
      <c r="A24045" t="s">
        <v>187</v>
      </c>
    </row>
    <row r="24048" spans="1:4" ht="19.5" customHeight="1">
      <c r="A24048" t="s">
        <v>147</v>
      </c>
    </row>
    <row r="24050" spans="1:4" ht="19.5" customHeight="1">
      <c r="A24050" t="s">
        <v>1003</v>
      </c>
    </row>
    <row r="24051" spans="1:4" ht="19.5" customHeight="1">
      <c r="B24051" t="s">
        <v>336</v>
      </c>
    </row>
    <row r="24052" spans="1:4" ht="19.5" customHeight="1">
      <c r="B24052" t="s">
        <v>176</v>
      </c>
      <c r="D24052">
        <v>149</v>
      </c>
    </row>
    <row r="24053" spans="1:4" ht="19.5" customHeight="1">
      <c r="B24053" t="s">
        <v>177</v>
      </c>
      <c r="D24053">
        <v>528</v>
      </c>
    </row>
    <row r="24054" spans="1:4" ht="19.5" customHeight="1">
      <c r="B24054" t="s">
        <v>178</v>
      </c>
      <c r="D24054">
        <v>9</v>
      </c>
    </row>
    <row r="24055" spans="1:4" ht="19.5" customHeight="1">
      <c r="B24055" t="s">
        <v>179</v>
      </c>
      <c r="D24055">
        <v>37</v>
      </c>
    </row>
    <row r="24056" spans="1:4" ht="19.5" customHeight="1">
      <c r="B24056" t="s">
        <v>180</v>
      </c>
      <c r="D24056">
        <v>5</v>
      </c>
    </row>
    <row r="24057" spans="1:4" ht="19.5" customHeight="1">
      <c r="B24057" t="s">
        <v>181</v>
      </c>
      <c r="D24057">
        <v>18</v>
      </c>
    </row>
    <row r="24058" spans="1:4" ht="19.5" customHeight="1">
      <c r="B24058" t="s">
        <v>182</v>
      </c>
      <c r="D24058">
        <v>7</v>
      </c>
    </row>
    <row r="24059" spans="1:4" ht="19.5" customHeight="1">
      <c r="B24059" t="s">
        <v>183</v>
      </c>
      <c r="D24059">
        <v>28</v>
      </c>
    </row>
    <row r="24061" spans="1:4" ht="19.5" customHeight="1">
      <c r="B24061" t="s">
        <v>184</v>
      </c>
    </row>
    <row r="24062" spans="1:4" ht="19.5" customHeight="1">
      <c r="B24062" t="s">
        <v>185</v>
      </c>
      <c r="D24062">
        <v>3</v>
      </c>
    </row>
    <row r="24063" spans="1:4" ht="19.5" customHeight="1">
      <c r="B24063" t="s">
        <v>186</v>
      </c>
      <c r="D24063">
        <v>41</v>
      </c>
    </row>
    <row r="24066" spans="1:4" ht="19.5" customHeight="1">
      <c r="B24066" t="s">
        <v>148</v>
      </c>
      <c r="D24066">
        <v>149</v>
      </c>
    </row>
    <row r="24067" spans="1:4" ht="19.5" customHeight="1">
      <c r="B24067" t="s">
        <v>149</v>
      </c>
      <c r="D24067">
        <v>528</v>
      </c>
    </row>
    <row r="24069" spans="1:4" ht="19.5" customHeight="1">
      <c r="A24069" t="s">
        <v>168</v>
      </c>
    </row>
    <row r="24070" spans="1:4" ht="19.5" customHeight="1">
      <c r="A24070" t="s">
        <v>187</v>
      </c>
    </row>
    <row r="24072" spans="1:4" ht="19.5" customHeight="1">
      <c r="A24072" t="s">
        <v>147</v>
      </c>
    </row>
    <row r="24074" spans="1:4" ht="19.5" customHeight="1">
      <c r="A24074" t="s">
        <v>1004</v>
      </c>
    </row>
    <row r="24075" spans="1:4" ht="19.5" customHeight="1">
      <c r="B24075" t="s">
        <v>336</v>
      </c>
    </row>
    <row r="24076" spans="1:4" ht="19.5" customHeight="1">
      <c r="B24076" t="s">
        <v>176</v>
      </c>
      <c r="D24076">
        <v>12</v>
      </c>
    </row>
    <row r="24077" spans="1:4" ht="19.5" customHeight="1">
      <c r="B24077" t="s">
        <v>177</v>
      </c>
      <c r="D24077">
        <v>120</v>
      </c>
    </row>
    <row r="24078" spans="1:4" ht="19.5" customHeight="1">
      <c r="B24078" t="s">
        <v>178</v>
      </c>
      <c r="D24078">
        <v>7</v>
      </c>
    </row>
    <row r="24079" spans="1:4" ht="19.5" customHeight="1">
      <c r="B24079" t="s">
        <v>179</v>
      </c>
      <c r="D24079">
        <v>37</v>
      </c>
    </row>
    <row r="24080" spans="1:4" ht="19.5" customHeight="1">
      <c r="B24080" t="s">
        <v>180</v>
      </c>
      <c r="D24080">
        <v>3</v>
      </c>
    </row>
    <row r="24081" spans="1:4" ht="19.5" customHeight="1">
      <c r="B24081" t="s">
        <v>181</v>
      </c>
      <c r="D24081">
        <v>29</v>
      </c>
    </row>
    <row r="24082" spans="1:4" ht="19.5" customHeight="1">
      <c r="B24082" t="s">
        <v>182</v>
      </c>
      <c r="D24082">
        <v>4</v>
      </c>
    </row>
    <row r="24083" spans="1:4" ht="19.5" customHeight="1">
      <c r="B24083" t="s">
        <v>183</v>
      </c>
      <c r="D24083">
        <v>30</v>
      </c>
    </row>
    <row r="24085" spans="1:4" ht="19.5" customHeight="1">
      <c r="B24085" t="s">
        <v>184</v>
      </c>
    </row>
    <row r="24086" spans="1:4" ht="19.5" customHeight="1">
      <c r="B24086" t="s">
        <v>185</v>
      </c>
      <c r="D24086">
        <v>4</v>
      </c>
    </row>
    <row r="24087" spans="1:4" ht="19.5" customHeight="1">
      <c r="B24087" t="s">
        <v>186</v>
      </c>
      <c r="D24087">
        <v>48</v>
      </c>
    </row>
    <row r="24090" spans="1:4" ht="19.5" customHeight="1">
      <c r="B24090" t="s">
        <v>148</v>
      </c>
      <c r="D24090">
        <v>131</v>
      </c>
    </row>
    <row r="24091" spans="1:4" ht="19.5" customHeight="1">
      <c r="B24091" t="s">
        <v>149</v>
      </c>
      <c r="D24091">
        <v>844</v>
      </c>
    </row>
    <row r="24093" spans="1:4" ht="19.5" customHeight="1">
      <c r="A24093" t="s">
        <v>168</v>
      </c>
    </row>
    <row r="24094" spans="1:4" ht="19.5" customHeight="1">
      <c r="A24094" t="s">
        <v>187</v>
      </c>
    </row>
    <row r="24097" spans="1:4" ht="19.5" customHeight="1">
      <c r="A24097" t="s">
        <v>147</v>
      </c>
    </row>
    <row r="24099" spans="1:4" ht="19.5" customHeight="1">
      <c r="A24099" t="s">
        <v>1005</v>
      </c>
    </row>
    <row r="24100" spans="1:4" ht="19.5" customHeight="1">
      <c r="B24100" t="s">
        <v>336</v>
      </c>
    </row>
    <row r="24101" spans="1:4" ht="19.5" customHeight="1">
      <c r="B24101" t="s">
        <v>176</v>
      </c>
      <c r="D24101">
        <v>9</v>
      </c>
    </row>
    <row r="24102" spans="1:4" ht="19.5" customHeight="1">
      <c r="B24102" t="s">
        <v>177</v>
      </c>
      <c r="D24102">
        <v>59</v>
      </c>
    </row>
    <row r="24103" spans="1:4" ht="19.5" customHeight="1">
      <c r="B24103" t="s">
        <v>178</v>
      </c>
      <c r="D24103">
        <v>7</v>
      </c>
    </row>
    <row r="24104" spans="1:4" ht="19.5" customHeight="1">
      <c r="B24104" t="s">
        <v>179</v>
      </c>
      <c r="D24104">
        <v>35</v>
      </c>
    </row>
    <row r="24105" spans="1:4" ht="19.5" customHeight="1">
      <c r="B24105" t="s">
        <v>180</v>
      </c>
      <c r="D24105">
        <v>10</v>
      </c>
    </row>
    <row r="24106" spans="1:4" ht="19.5" customHeight="1">
      <c r="B24106" t="s">
        <v>181</v>
      </c>
      <c r="D24106">
        <v>37</v>
      </c>
    </row>
    <row r="24107" spans="1:4" ht="19.5" customHeight="1">
      <c r="B24107" t="s">
        <v>182</v>
      </c>
      <c r="D24107">
        <v>7</v>
      </c>
    </row>
    <row r="24108" spans="1:4" ht="19.5" customHeight="1">
      <c r="B24108" t="s">
        <v>183</v>
      </c>
      <c r="D24108">
        <v>40</v>
      </c>
    </row>
    <row r="24110" spans="1:4" ht="19.5" customHeight="1">
      <c r="B24110" t="s">
        <v>184</v>
      </c>
    </row>
    <row r="24111" spans="1:4" ht="19.5" customHeight="1">
      <c r="B24111" t="s">
        <v>185</v>
      </c>
      <c r="D24111">
        <v>21</v>
      </c>
    </row>
    <row r="24112" spans="1:4" ht="19.5" customHeight="1">
      <c r="B24112" t="s">
        <v>186</v>
      </c>
      <c r="D24112">
        <v>48</v>
      </c>
    </row>
    <row r="24115" spans="1:4" ht="19.5" customHeight="1">
      <c r="B24115" t="s">
        <v>148</v>
      </c>
      <c r="D24115">
        <v>386</v>
      </c>
    </row>
    <row r="24116" spans="1:4" ht="19.5" customHeight="1">
      <c r="B24116" t="s">
        <v>149</v>
      </c>
      <c r="D24116">
        <v>849</v>
      </c>
    </row>
    <row r="24118" spans="1:4" ht="19.5" customHeight="1">
      <c r="A24118" t="s">
        <v>168</v>
      </c>
    </row>
    <row r="24119" spans="1:4" ht="19.5" customHeight="1">
      <c r="A24119" t="s">
        <v>187</v>
      </c>
    </row>
    <row r="24122" spans="1:4" ht="19.5" customHeight="1">
      <c r="A24122" t="s">
        <v>147</v>
      </c>
    </row>
    <row r="24124" spans="1:4" ht="19.5" customHeight="1">
      <c r="A24124" t="s">
        <v>1006</v>
      </c>
    </row>
    <row r="24125" spans="1:4" ht="19.5" customHeight="1">
      <c r="B24125" t="s">
        <v>336</v>
      </c>
    </row>
    <row r="24126" spans="1:4" ht="19.5" customHeight="1">
      <c r="B24126" t="s">
        <v>176</v>
      </c>
      <c r="D24126">
        <v>26</v>
      </c>
    </row>
    <row r="24127" spans="1:4" ht="19.5" customHeight="1">
      <c r="B24127" t="s">
        <v>177</v>
      </c>
      <c r="D24127">
        <v>78</v>
      </c>
    </row>
    <row r="24128" spans="1:4" ht="19.5" customHeight="1">
      <c r="B24128" t="s">
        <v>178</v>
      </c>
      <c r="D24128">
        <v>6</v>
      </c>
    </row>
    <row r="24129" spans="1:4" ht="19.5" customHeight="1">
      <c r="B24129" t="s">
        <v>179</v>
      </c>
      <c r="D24129">
        <v>25</v>
      </c>
    </row>
    <row r="24130" spans="1:4" ht="19.5" customHeight="1">
      <c r="B24130" t="s">
        <v>180</v>
      </c>
      <c r="D24130">
        <v>5</v>
      </c>
    </row>
    <row r="24131" spans="1:4" ht="19.5" customHeight="1">
      <c r="B24131" t="s">
        <v>181</v>
      </c>
      <c r="D24131">
        <v>15</v>
      </c>
    </row>
    <row r="24132" spans="1:4" ht="19.5" customHeight="1">
      <c r="B24132" t="s">
        <v>182</v>
      </c>
      <c r="D24132">
        <v>6</v>
      </c>
    </row>
    <row r="24133" spans="1:4" ht="19.5" customHeight="1">
      <c r="B24133" t="s">
        <v>183</v>
      </c>
      <c r="D24133">
        <v>18</v>
      </c>
    </row>
    <row r="24135" spans="1:4" ht="19.5" customHeight="1">
      <c r="B24135" t="s">
        <v>184</v>
      </c>
    </row>
    <row r="24136" spans="1:4" ht="19.5" customHeight="1">
      <c r="B24136" t="s">
        <v>185</v>
      </c>
      <c r="D24136">
        <v>15</v>
      </c>
    </row>
    <row r="24137" spans="1:4" ht="19.5" customHeight="1">
      <c r="B24137" t="s">
        <v>186</v>
      </c>
      <c r="D24137">
        <v>35</v>
      </c>
    </row>
    <row r="24140" spans="1:4" ht="19.5" customHeight="1">
      <c r="B24140" t="s">
        <v>148</v>
      </c>
      <c r="D24140">
        <v>333</v>
      </c>
    </row>
    <row r="24141" spans="1:4" ht="19.5" customHeight="1">
      <c r="B24141" t="s">
        <v>149</v>
      </c>
      <c r="D24141">
        <v>656</v>
      </c>
    </row>
    <row r="24143" spans="1:4" ht="19.5" customHeight="1">
      <c r="A24143" t="s">
        <v>168</v>
      </c>
    </row>
    <row r="24144" spans="1:4" ht="19.5" customHeight="1">
      <c r="A24144" t="s">
        <v>187</v>
      </c>
    </row>
    <row r="24147" spans="1:4" ht="19.5" customHeight="1">
      <c r="A24147" t="s">
        <v>147</v>
      </c>
    </row>
    <row r="24149" spans="1:4" ht="19.5" customHeight="1">
      <c r="A24149" t="s">
        <v>1007</v>
      </c>
    </row>
    <row r="24150" spans="1:4" ht="19.5" customHeight="1">
      <c r="B24150" t="s">
        <v>336</v>
      </c>
    </row>
    <row r="24151" spans="1:4" ht="19.5" customHeight="1">
      <c r="B24151" t="s">
        <v>176</v>
      </c>
      <c r="D24151">
        <v>8</v>
      </c>
    </row>
    <row r="24152" spans="1:4" ht="19.5" customHeight="1">
      <c r="B24152" t="s">
        <v>177</v>
      </c>
      <c r="D24152">
        <v>22</v>
      </c>
    </row>
    <row r="24153" spans="1:4" ht="19.5" customHeight="1">
      <c r="B24153" t="s">
        <v>178</v>
      </c>
      <c r="D24153">
        <v>4</v>
      </c>
    </row>
    <row r="24154" spans="1:4" ht="19.5" customHeight="1">
      <c r="B24154" t="s">
        <v>179</v>
      </c>
      <c r="D24154">
        <v>20</v>
      </c>
    </row>
    <row r="24155" spans="1:4" ht="19.5" customHeight="1">
      <c r="B24155" t="s">
        <v>180</v>
      </c>
      <c r="D24155">
        <v>4</v>
      </c>
    </row>
    <row r="24156" spans="1:4" ht="19.5" customHeight="1">
      <c r="B24156" t="s">
        <v>181</v>
      </c>
      <c r="D24156">
        <v>20</v>
      </c>
    </row>
    <row r="24157" spans="1:4" ht="19.5" customHeight="1">
      <c r="B24157" t="s">
        <v>182</v>
      </c>
      <c r="D24157">
        <v>4</v>
      </c>
    </row>
    <row r="24158" spans="1:4" ht="19.5" customHeight="1">
      <c r="B24158" t="s">
        <v>183</v>
      </c>
      <c r="D24158">
        <v>9</v>
      </c>
    </row>
    <row r="24160" spans="1:4" ht="19.5" customHeight="1">
      <c r="B24160" t="s">
        <v>184</v>
      </c>
    </row>
    <row r="24161" spans="1:4" ht="19.5" customHeight="1">
      <c r="B24161" t="s">
        <v>185</v>
      </c>
      <c r="D24161">
        <v>5</v>
      </c>
    </row>
    <row r="24162" spans="1:4" ht="19.5" customHeight="1">
      <c r="B24162" t="s">
        <v>186</v>
      </c>
      <c r="D24162">
        <v>9</v>
      </c>
    </row>
    <row r="24165" spans="1:4" ht="19.5" customHeight="1">
      <c r="B24165" t="s">
        <v>148</v>
      </c>
      <c r="D24165">
        <v>154</v>
      </c>
    </row>
    <row r="24166" spans="1:4" ht="19.5" customHeight="1">
      <c r="B24166" t="s">
        <v>149</v>
      </c>
      <c r="D24166">
        <v>303</v>
      </c>
    </row>
    <row r="24168" spans="1:4" ht="19.5" customHeight="1">
      <c r="A24168" t="s">
        <v>168</v>
      </c>
    </row>
    <row r="24169" spans="1:4" ht="19.5" customHeight="1">
      <c r="A24169" t="s">
        <v>187</v>
      </c>
    </row>
    <row r="24172" spans="1:4" ht="19.5" customHeight="1">
      <c r="A24172" t="s">
        <v>168</v>
      </c>
    </row>
    <row r="24173" spans="1:4" ht="19.5" customHeight="1">
      <c r="A24173" t="s">
        <v>187</v>
      </c>
    </row>
    <row r="24176" spans="1:4" ht="19.5" customHeight="1">
      <c r="A24176" t="s">
        <v>147</v>
      </c>
    </row>
    <row r="24178" spans="1:4" ht="19.5" customHeight="1">
      <c r="A24178" t="s">
        <v>1008</v>
      </c>
    </row>
    <row r="24179" spans="1:4" ht="19.5" customHeight="1">
      <c r="B24179" t="s">
        <v>336</v>
      </c>
    </row>
    <row r="24180" spans="1:4" ht="19.5" customHeight="1">
      <c r="B24180" t="s">
        <v>176</v>
      </c>
      <c r="D24180">
        <v>39</v>
      </c>
    </row>
    <row r="24181" spans="1:4" ht="19.5" customHeight="1">
      <c r="B24181" t="s">
        <v>177</v>
      </c>
      <c r="D24181">
        <v>128</v>
      </c>
    </row>
    <row r="24182" spans="1:4" ht="19.5" customHeight="1">
      <c r="B24182" t="s">
        <v>178</v>
      </c>
      <c r="D24182">
        <v>15</v>
      </c>
    </row>
    <row r="24183" spans="1:4" ht="19.5" customHeight="1">
      <c r="B24183" t="s">
        <v>179</v>
      </c>
      <c r="D24183">
        <v>79</v>
      </c>
    </row>
    <row r="24184" spans="1:4" ht="19.5" customHeight="1">
      <c r="B24184" t="s">
        <v>180</v>
      </c>
      <c r="D24184">
        <v>6</v>
      </c>
    </row>
    <row r="24185" spans="1:4" ht="19.5" customHeight="1">
      <c r="B24185" t="s">
        <v>181</v>
      </c>
      <c r="D24185">
        <v>19</v>
      </c>
    </row>
    <row r="24186" spans="1:4" ht="19.5" customHeight="1">
      <c r="B24186" t="s">
        <v>182</v>
      </c>
      <c r="D24186">
        <v>4</v>
      </c>
    </row>
    <row r="24187" spans="1:4" ht="19.5" customHeight="1">
      <c r="B24187" t="s">
        <v>183</v>
      </c>
      <c r="D24187">
        <v>34</v>
      </c>
    </row>
    <row r="24189" spans="1:4" ht="19.5" customHeight="1">
      <c r="B24189" t="s">
        <v>184</v>
      </c>
    </row>
    <row r="24190" spans="1:4" ht="19.5" customHeight="1">
      <c r="B24190" t="s">
        <v>185</v>
      </c>
      <c r="D24190">
        <v>9</v>
      </c>
    </row>
    <row r="24191" spans="1:4" ht="19.5" customHeight="1">
      <c r="B24191" t="s">
        <v>186</v>
      </c>
      <c r="D24191">
        <v>22</v>
      </c>
    </row>
    <row r="24194" spans="1:4" ht="19.5" customHeight="1">
      <c r="B24194" t="s">
        <v>148</v>
      </c>
      <c r="D24194">
        <v>466</v>
      </c>
    </row>
    <row r="24195" spans="1:4" ht="19.5" customHeight="1">
      <c r="B24195" t="s">
        <v>149</v>
      </c>
      <c r="D24195">
        <v>1193</v>
      </c>
    </row>
    <row r="24197" spans="1:4" ht="19.5" customHeight="1">
      <c r="A24197" t="s">
        <v>168</v>
      </c>
    </row>
    <row r="24198" spans="1:4" ht="19.5" customHeight="1">
      <c r="A24198" t="s">
        <v>187</v>
      </c>
    </row>
    <row r="24201" spans="1:4" ht="19.5" customHeight="1">
      <c r="A24201" t="s">
        <v>147</v>
      </c>
    </row>
    <row r="24203" spans="1:4" ht="19.5" customHeight="1">
      <c r="A24203" t="s">
        <v>1009</v>
      </c>
    </row>
    <row r="24204" spans="1:4" ht="19.5" customHeight="1">
      <c r="B24204" t="s">
        <v>336</v>
      </c>
    </row>
    <row r="24205" spans="1:4" ht="19.5" customHeight="1">
      <c r="B24205" t="s">
        <v>176</v>
      </c>
      <c r="D24205">
        <v>0</v>
      </c>
    </row>
    <row r="24206" spans="1:4" ht="19.5" customHeight="1">
      <c r="B24206" t="s">
        <v>177</v>
      </c>
      <c r="D24206">
        <v>3</v>
      </c>
    </row>
    <row r="24207" spans="1:4" ht="19.5" customHeight="1">
      <c r="B24207" t="s">
        <v>178</v>
      </c>
      <c r="D24207">
        <v>1</v>
      </c>
    </row>
    <row r="24208" spans="1:4" ht="19.5" customHeight="1">
      <c r="B24208" t="s">
        <v>179</v>
      </c>
      <c r="D24208">
        <v>3</v>
      </c>
    </row>
    <row r="24209" spans="1:4" ht="19.5" customHeight="1">
      <c r="B24209" t="s">
        <v>180</v>
      </c>
      <c r="D24209">
        <v>0</v>
      </c>
    </row>
    <row r="24210" spans="1:4" ht="19.5" customHeight="1">
      <c r="B24210" t="s">
        <v>181</v>
      </c>
      <c r="D24210">
        <v>0</v>
      </c>
    </row>
    <row r="24211" spans="1:4" ht="19.5" customHeight="1">
      <c r="B24211" t="s">
        <v>182</v>
      </c>
      <c r="D24211">
        <v>0</v>
      </c>
    </row>
    <row r="24212" spans="1:4" ht="19.5" customHeight="1">
      <c r="B24212" t="s">
        <v>183</v>
      </c>
      <c r="D24212">
        <v>2</v>
      </c>
    </row>
    <row r="24214" spans="1:4" ht="19.5" customHeight="1">
      <c r="B24214" t="s">
        <v>184</v>
      </c>
    </row>
    <row r="24215" spans="1:4" ht="19.5" customHeight="1">
      <c r="B24215" t="s">
        <v>185</v>
      </c>
      <c r="D24215">
        <v>0</v>
      </c>
    </row>
    <row r="24216" spans="1:4" ht="19.5" customHeight="1">
      <c r="B24216" t="s">
        <v>186</v>
      </c>
      <c r="D24216">
        <v>2</v>
      </c>
    </row>
    <row r="24219" spans="1:4" ht="19.5" customHeight="1">
      <c r="B24219" t="s">
        <v>148</v>
      </c>
      <c r="D24219">
        <v>54</v>
      </c>
    </row>
    <row r="24220" spans="1:4" ht="19.5" customHeight="1">
      <c r="B24220" t="s">
        <v>149</v>
      </c>
      <c r="D24220">
        <v>126</v>
      </c>
    </row>
    <row r="24222" spans="1:4" ht="19.5" customHeight="1">
      <c r="A24222" t="s">
        <v>168</v>
      </c>
    </row>
    <row r="24223" spans="1:4" ht="19.5" customHeight="1">
      <c r="A24223" t="s">
        <v>187</v>
      </c>
    </row>
    <row r="24226" spans="1:4" ht="19.5" customHeight="1">
      <c r="A24226" t="s">
        <v>147</v>
      </c>
    </row>
    <row r="24228" spans="1:4" ht="19.5" customHeight="1">
      <c r="A24228" t="s">
        <v>1010</v>
      </c>
    </row>
    <row r="24229" spans="1:4" ht="19.5" customHeight="1">
      <c r="B24229" t="s">
        <v>336</v>
      </c>
    </row>
    <row r="24230" spans="1:4" ht="19.5" customHeight="1">
      <c r="B24230" t="s">
        <v>176</v>
      </c>
      <c r="D24230">
        <v>0</v>
      </c>
    </row>
    <row r="24231" spans="1:4" ht="19.5" customHeight="1">
      <c r="B24231" t="s">
        <v>177</v>
      </c>
      <c r="D24231">
        <v>4</v>
      </c>
    </row>
    <row r="24232" spans="1:4" ht="19.5" customHeight="1">
      <c r="B24232" t="s">
        <v>178</v>
      </c>
      <c r="D24232">
        <v>0</v>
      </c>
    </row>
    <row r="24233" spans="1:4" ht="19.5" customHeight="1">
      <c r="B24233" t="s">
        <v>179</v>
      </c>
      <c r="D24233">
        <v>2</v>
      </c>
    </row>
    <row r="24234" spans="1:4" ht="19.5" customHeight="1">
      <c r="B24234" t="s">
        <v>180</v>
      </c>
      <c r="D24234">
        <v>1</v>
      </c>
    </row>
    <row r="24235" spans="1:4" ht="19.5" customHeight="1">
      <c r="B24235" t="s">
        <v>181</v>
      </c>
      <c r="D24235">
        <v>1</v>
      </c>
    </row>
    <row r="24236" spans="1:4" ht="19.5" customHeight="1">
      <c r="B24236" t="s">
        <v>182</v>
      </c>
      <c r="D24236">
        <v>0</v>
      </c>
    </row>
    <row r="24237" spans="1:4" ht="19.5" customHeight="1">
      <c r="B24237" t="s">
        <v>183</v>
      </c>
      <c r="D24237">
        <v>0</v>
      </c>
    </row>
    <row r="24239" spans="1:4" ht="19.5" customHeight="1">
      <c r="B24239" t="s">
        <v>184</v>
      </c>
    </row>
    <row r="24240" spans="1:4" ht="19.5" customHeight="1">
      <c r="B24240" t="s">
        <v>185</v>
      </c>
      <c r="D24240">
        <v>28</v>
      </c>
    </row>
    <row r="24241" spans="1:9" ht="19.5" customHeight="1">
      <c r="B24241" t="s">
        <v>186</v>
      </c>
      <c r="D24241">
        <v>49</v>
      </c>
    </row>
    <row r="24244" spans="1:9" ht="19.5" customHeight="1">
      <c r="B24244" t="s">
        <v>148</v>
      </c>
      <c r="D24244">
        <v>412</v>
      </c>
    </row>
    <row r="24245" spans="1:9" ht="19.5" customHeight="1">
      <c r="B24245" t="s">
        <v>149</v>
      </c>
      <c r="D24245">
        <v>800</v>
      </c>
    </row>
    <row r="24247" spans="1:9" ht="19.5" customHeight="1">
      <c r="A24247" t="s">
        <v>168</v>
      </c>
    </row>
    <row r="24248" spans="1:9" ht="19.5" customHeight="1">
      <c r="A24248" t="s">
        <v>187</v>
      </c>
    </row>
    <row r="24252" spans="1:9" ht="19.5" customHeight="1">
      <c r="A24252" t="s">
        <v>147</v>
      </c>
      <c r="F24252" t="s">
        <v>147</v>
      </c>
    </row>
    <row r="24254" spans="1:9" ht="19.5" customHeight="1">
      <c r="A24254" t="s">
        <v>1011</v>
      </c>
      <c r="F24254" t="s">
        <v>1011</v>
      </c>
    </row>
    <row r="24255" spans="1:9" ht="19.5" customHeight="1">
      <c r="B24255" t="s">
        <v>336</v>
      </c>
    </row>
    <row r="24256" spans="1:9" ht="19.5" customHeight="1">
      <c r="B24256" t="s">
        <v>176</v>
      </c>
      <c r="D24256">
        <v>893</v>
      </c>
      <c r="G24256" t="s">
        <v>150</v>
      </c>
      <c r="I24256">
        <v>354</v>
      </c>
    </row>
    <row r="24257" spans="2:9" ht="19.5" customHeight="1">
      <c r="B24257" t="s">
        <v>177</v>
      </c>
      <c r="D24257">
        <v>1931</v>
      </c>
      <c r="G24257" t="s">
        <v>151</v>
      </c>
      <c r="I24257">
        <v>584</v>
      </c>
    </row>
    <row r="24258" spans="2:9" ht="19.5" customHeight="1">
      <c r="B24258" t="s">
        <v>178</v>
      </c>
      <c r="D24258">
        <v>521</v>
      </c>
      <c r="G24258" t="s">
        <v>152</v>
      </c>
      <c r="I24258">
        <v>998</v>
      </c>
    </row>
    <row r="24259" spans="2:9" ht="19.5" customHeight="1">
      <c r="B24259" t="s">
        <v>179</v>
      </c>
      <c r="D24259">
        <v>999</v>
      </c>
      <c r="G24259" t="s">
        <v>153</v>
      </c>
      <c r="I24259">
        <v>1552</v>
      </c>
    </row>
    <row r="24260" spans="2:9" ht="19.5" customHeight="1">
      <c r="B24260" t="s">
        <v>180</v>
      </c>
      <c r="D24260">
        <v>466</v>
      </c>
      <c r="G24260" t="s">
        <v>170</v>
      </c>
      <c r="I24260">
        <v>2756</v>
      </c>
    </row>
    <row r="24261" spans="2:9" ht="19.5" customHeight="1">
      <c r="B24261" t="s">
        <v>181</v>
      </c>
      <c r="D24261">
        <v>895</v>
      </c>
      <c r="G24261" t="s">
        <v>171</v>
      </c>
      <c r="I24261">
        <v>5459</v>
      </c>
    </row>
    <row r="24262" spans="2:9" ht="19.5" customHeight="1">
      <c r="B24262" t="s">
        <v>182</v>
      </c>
      <c r="D24262">
        <v>365</v>
      </c>
      <c r="G24262" t="s">
        <v>154</v>
      </c>
      <c r="I24262">
        <v>824</v>
      </c>
    </row>
    <row r="24263" spans="2:9" ht="19.5" customHeight="1">
      <c r="B24263" t="s">
        <v>183</v>
      </c>
      <c r="D24263">
        <v>724</v>
      </c>
      <c r="G24263" t="s">
        <v>155</v>
      </c>
      <c r="I24263">
        <v>1336</v>
      </c>
    </row>
    <row r="24264" spans="2:9" ht="19.5" customHeight="1">
      <c r="G24264" t="s">
        <v>156</v>
      </c>
      <c r="I24264">
        <v>277</v>
      </c>
    </row>
    <row r="24265" spans="2:9" ht="19.5" customHeight="1">
      <c r="B24265" t="s">
        <v>184</v>
      </c>
      <c r="G24265" t="s">
        <v>157</v>
      </c>
      <c r="I24265">
        <v>409</v>
      </c>
    </row>
    <row r="24266" spans="2:9" ht="19.5" customHeight="1">
      <c r="B24266" t="s">
        <v>185</v>
      </c>
      <c r="D24266">
        <v>507</v>
      </c>
      <c r="G24266" t="s">
        <v>158</v>
      </c>
      <c r="I24266">
        <v>1054</v>
      </c>
    </row>
    <row r="24267" spans="2:9" ht="19.5" customHeight="1">
      <c r="B24267" t="s">
        <v>186</v>
      </c>
      <c r="D24267">
        <v>903</v>
      </c>
      <c r="G24267" t="s">
        <v>159</v>
      </c>
      <c r="I24267">
        <v>1881</v>
      </c>
    </row>
    <row r="24268" spans="2:9" ht="19.5" customHeight="1">
      <c r="G24268" t="s">
        <v>160</v>
      </c>
      <c r="I24268">
        <v>2380</v>
      </c>
    </row>
    <row r="24269" spans="2:9" ht="19.5" customHeight="1">
      <c r="G24269" t="s">
        <v>161</v>
      </c>
      <c r="I24269">
        <v>4827</v>
      </c>
    </row>
    <row r="24270" spans="2:9" ht="19.5" customHeight="1">
      <c r="B24270" t="s">
        <v>148</v>
      </c>
      <c r="D24270">
        <v>11254</v>
      </c>
      <c r="G24270" t="s">
        <v>162</v>
      </c>
      <c r="I24270">
        <v>1275</v>
      </c>
    </row>
    <row r="24271" spans="2:9" ht="19.5" customHeight="1">
      <c r="B24271" t="s">
        <v>149</v>
      </c>
      <c r="D24271">
        <v>20126</v>
      </c>
      <c r="G24271" t="s">
        <v>163</v>
      </c>
      <c r="I24271">
        <v>1955</v>
      </c>
    </row>
    <row r="24272" spans="2:9" ht="19.5" customHeight="1">
      <c r="G24272" t="s">
        <v>164</v>
      </c>
      <c r="I24272">
        <v>246</v>
      </c>
    </row>
    <row r="24273" spans="1:9" ht="19.5" customHeight="1">
      <c r="A24273" t="s">
        <v>168</v>
      </c>
      <c r="G24273" t="s">
        <v>165</v>
      </c>
      <c r="I24273">
        <v>433</v>
      </c>
    </row>
    <row r="24274" spans="1:9" ht="19.5" customHeight="1">
      <c r="A24274" t="s">
        <v>187</v>
      </c>
      <c r="G24274" t="s">
        <v>166</v>
      </c>
      <c r="I24274">
        <v>1004</v>
      </c>
    </row>
    <row r="24275" spans="1:9" ht="19.5" customHeight="1">
      <c r="G24275" t="s">
        <v>167</v>
      </c>
      <c r="I24275">
        <v>1538</v>
      </c>
    </row>
    <row r="24277" spans="1:9" ht="19.5" customHeight="1">
      <c r="A24277" t="s">
        <v>147</v>
      </c>
      <c r="G24277" t="s">
        <v>148</v>
      </c>
      <c r="I24277">
        <v>11254</v>
      </c>
    </row>
    <row r="24278" spans="1:9" ht="19.5" customHeight="1">
      <c r="G24278" t="s">
        <v>149</v>
      </c>
      <c r="I24278">
        <v>20126</v>
      </c>
    </row>
    <row r="24279" spans="1:9" ht="19.5" customHeight="1">
      <c r="A24279" t="s">
        <v>1012</v>
      </c>
    </row>
    <row r="24280" spans="1:9" ht="19.5" customHeight="1">
      <c r="B24280" t="s">
        <v>336</v>
      </c>
      <c r="F24280" t="s">
        <v>168</v>
      </c>
    </row>
    <row r="24281" spans="1:9" ht="19.5" customHeight="1">
      <c r="B24281" t="s">
        <v>176</v>
      </c>
      <c r="D24281">
        <v>1717</v>
      </c>
      <c r="F24281" t="s">
        <v>187</v>
      </c>
    </row>
    <row r="24282" spans="1:9" ht="19.5" customHeight="1">
      <c r="B24282" t="s">
        <v>177</v>
      </c>
      <c r="D24282">
        <v>5647</v>
      </c>
    </row>
    <row r="24283" spans="1:9" ht="19.5" customHeight="1">
      <c r="B24283" t="s">
        <v>178</v>
      </c>
      <c r="D24283">
        <v>1541</v>
      </c>
      <c r="F24283" t="s">
        <v>147</v>
      </c>
    </row>
    <row r="24284" spans="1:9" ht="19.5" customHeight="1">
      <c r="B24284" t="s">
        <v>179</v>
      </c>
      <c r="D24284">
        <v>4388</v>
      </c>
    </row>
    <row r="24285" spans="1:9" ht="19.5" customHeight="1">
      <c r="B24285" t="s">
        <v>180</v>
      </c>
      <c r="D24285">
        <v>1180</v>
      </c>
      <c r="F24285" t="s">
        <v>1013</v>
      </c>
    </row>
    <row r="24286" spans="1:9" ht="19.5" customHeight="1">
      <c r="B24286" t="s">
        <v>181</v>
      </c>
      <c r="D24286">
        <v>3162</v>
      </c>
    </row>
    <row r="24287" spans="1:9" ht="19.5" customHeight="1">
      <c r="B24287" t="s">
        <v>182</v>
      </c>
      <c r="D24287">
        <v>996</v>
      </c>
      <c r="G24287" t="s">
        <v>150</v>
      </c>
      <c r="I24287">
        <v>1243</v>
      </c>
    </row>
    <row r="24288" spans="1:9" ht="19.5" customHeight="1">
      <c r="B24288" t="s">
        <v>183</v>
      </c>
      <c r="D24288">
        <v>2946</v>
      </c>
      <c r="G24288" t="s">
        <v>151</v>
      </c>
      <c r="I24288">
        <v>2628</v>
      </c>
    </row>
    <row r="24289" spans="1:9" ht="19.5" customHeight="1">
      <c r="G24289" t="s">
        <v>152</v>
      </c>
      <c r="I24289">
        <v>2340</v>
      </c>
    </row>
    <row r="24290" spans="1:9" ht="19.5" customHeight="1">
      <c r="B24290" t="s">
        <v>184</v>
      </c>
      <c r="G24290" t="s">
        <v>153</v>
      </c>
      <c r="I24290">
        <v>3816</v>
      </c>
    </row>
    <row r="24291" spans="1:9" ht="19.5" customHeight="1">
      <c r="B24291" t="s">
        <v>185</v>
      </c>
      <c r="D24291">
        <v>4403</v>
      </c>
      <c r="G24291" t="s">
        <v>170</v>
      </c>
      <c r="I24291">
        <v>6983</v>
      </c>
    </row>
    <row r="24292" spans="1:9" ht="19.5" customHeight="1">
      <c r="B24292" t="s">
        <v>186</v>
      </c>
      <c r="D24292">
        <v>7264</v>
      </c>
      <c r="G24292" t="s">
        <v>171</v>
      </c>
      <c r="I24292">
        <v>19260</v>
      </c>
    </row>
    <row r="24293" spans="1:9" ht="19.5" customHeight="1">
      <c r="G24293" t="s">
        <v>154</v>
      </c>
      <c r="I24293">
        <v>1459</v>
      </c>
    </row>
    <row r="24294" spans="1:9" ht="19.5" customHeight="1">
      <c r="G24294" t="s">
        <v>155</v>
      </c>
      <c r="I24294">
        <v>2421</v>
      </c>
    </row>
    <row r="24295" spans="1:9" ht="19.5" customHeight="1">
      <c r="B24295" t="s">
        <v>148</v>
      </c>
      <c r="D24295">
        <v>27869</v>
      </c>
      <c r="G24295" t="s">
        <v>156</v>
      </c>
      <c r="I24295">
        <v>641</v>
      </c>
    </row>
    <row r="24296" spans="1:9" ht="19.5" customHeight="1">
      <c r="B24296" t="s">
        <v>149</v>
      </c>
      <c r="D24296">
        <v>58496</v>
      </c>
      <c r="G24296" t="s">
        <v>157</v>
      </c>
      <c r="I24296">
        <v>1059</v>
      </c>
    </row>
    <row r="24297" spans="1:9" ht="19.5" customHeight="1">
      <c r="G24297" t="s">
        <v>158</v>
      </c>
      <c r="I24297">
        <v>3259</v>
      </c>
    </row>
    <row r="24298" spans="1:9" ht="19.5" customHeight="1">
      <c r="A24298" t="s">
        <v>168</v>
      </c>
      <c r="G24298" t="s">
        <v>159</v>
      </c>
      <c r="I24298">
        <v>6742</v>
      </c>
    </row>
    <row r="24299" spans="1:9" ht="19.5" customHeight="1">
      <c r="A24299" t="s">
        <v>187</v>
      </c>
      <c r="G24299" t="s">
        <v>160</v>
      </c>
      <c r="I24299">
        <v>4301</v>
      </c>
    </row>
    <row r="24300" spans="1:9" ht="19.5" customHeight="1">
      <c r="G24300" t="s">
        <v>161</v>
      </c>
      <c r="I24300">
        <v>9864</v>
      </c>
    </row>
    <row r="24301" spans="1:9" ht="19.5" customHeight="1">
      <c r="G24301" t="s">
        <v>162</v>
      </c>
      <c r="I24301">
        <v>2198</v>
      </c>
    </row>
    <row r="24302" spans="1:9" ht="19.5" customHeight="1">
      <c r="A24302" t="s">
        <v>147</v>
      </c>
      <c r="G24302" t="s">
        <v>163</v>
      </c>
      <c r="I24302">
        <v>3525</v>
      </c>
    </row>
    <row r="24303" spans="1:9" ht="19.5" customHeight="1">
      <c r="G24303" t="s">
        <v>164</v>
      </c>
      <c r="I24303">
        <v>1103</v>
      </c>
    </row>
    <row r="24304" spans="1:9" ht="19.5" customHeight="1">
      <c r="A24304" t="s">
        <v>334</v>
      </c>
      <c r="G24304" t="s">
        <v>165</v>
      </c>
      <c r="I24304">
        <v>1856</v>
      </c>
    </row>
    <row r="24305" spans="2:9" ht="19.5" customHeight="1">
      <c r="B24305" t="s">
        <v>336</v>
      </c>
      <c r="G24305" t="s">
        <v>166</v>
      </c>
      <c r="I24305">
        <v>4403</v>
      </c>
    </row>
    <row r="24306" spans="2:9" ht="19.5" customHeight="1">
      <c r="B24306" t="s">
        <v>176</v>
      </c>
      <c r="D24306">
        <v>37</v>
      </c>
      <c r="G24306" t="s">
        <v>167</v>
      </c>
      <c r="I24306">
        <v>7264</v>
      </c>
    </row>
    <row r="24307" spans="2:9" ht="19.5" customHeight="1">
      <c r="B24307" t="s">
        <v>177</v>
      </c>
      <c r="D24307">
        <v>78</v>
      </c>
    </row>
    <row r="24308" spans="2:9" ht="19.5" customHeight="1">
      <c r="B24308" t="s">
        <v>178</v>
      </c>
      <c r="D24308">
        <v>18</v>
      </c>
      <c r="G24308" t="s">
        <v>148</v>
      </c>
      <c r="I24308">
        <v>27869</v>
      </c>
    </row>
    <row r="24309" spans="2:9" ht="19.5" customHeight="1">
      <c r="B24309" t="s">
        <v>179</v>
      </c>
      <c r="D24309">
        <v>40</v>
      </c>
      <c r="G24309" t="s">
        <v>149</v>
      </c>
      <c r="I24309">
        <v>58496</v>
      </c>
    </row>
    <row r="24310" spans="2:9" ht="19.5" customHeight="1">
      <c r="B24310" t="s">
        <v>180</v>
      </c>
      <c r="D24310">
        <v>15</v>
      </c>
    </row>
    <row r="24311" spans="2:9" ht="19.5" customHeight="1">
      <c r="B24311" t="s">
        <v>181</v>
      </c>
      <c r="D24311">
        <v>37</v>
      </c>
      <c r="F24311" t="s">
        <v>168</v>
      </c>
    </row>
    <row r="24312" spans="2:9" ht="19.5" customHeight="1">
      <c r="B24312" t="s">
        <v>182</v>
      </c>
      <c r="D24312">
        <v>7</v>
      </c>
      <c r="F24312" t="s">
        <v>187</v>
      </c>
    </row>
    <row r="24313" spans="2:9" ht="19.5" customHeight="1">
      <c r="B24313" t="s">
        <v>183</v>
      </c>
      <c r="D24313">
        <v>23</v>
      </c>
    </row>
    <row r="24315" spans="2:9" ht="19.5" customHeight="1">
      <c r="B24315" t="s">
        <v>184</v>
      </c>
      <c r="F24315" t="s">
        <v>147</v>
      </c>
    </row>
    <row r="24316" spans="2:9" ht="19.5" customHeight="1">
      <c r="B24316" t="s">
        <v>185</v>
      </c>
      <c r="D24316">
        <v>32</v>
      </c>
    </row>
    <row r="24317" spans="2:9" ht="19.5" customHeight="1">
      <c r="B24317" t="s">
        <v>186</v>
      </c>
      <c r="D24317">
        <v>73</v>
      </c>
      <c r="F24317" t="s">
        <v>1014</v>
      </c>
    </row>
    <row r="24319" spans="2:9" ht="19.5" customHeight="1">
      <c r="G24319" t="s">
        <v>150</v>
      </c>
      <c r="I24319">
        <v>12</v>
      </c>
    </row>
    <row r="24320" spans="2:9" ht="19.5" customHeight="1">
      <c r="B24320" t="s">
        <v>148</v>
      </c>
      <c r="D24320">
        <v>622</v>
      </c>
      <c r="G24320" t="s">
        <v>151</v>
      </c>
      <c r="I24320">
        <v>44</v>
      </c>
    </row>
    <row r="24321" spans="1:9" ht="19.5" customHeight="1">
      <c r="B24321" t="s">
        <v>149</v>
      </c>
      <c r="D24321">
        <v>1219</v>
      </c>
      <c r="G24321" t="s">
        <v>152</v>
      </c>
      <c r="I24321">
        <v>55</v>
      </c>
    </row>
    <row r="24322" spans="1:9" ht="19.5" customHeight="1">
      <c r="G24322" t="s">
        <v>153</v>
      </c>
      <c r="I24322">
        <v>104</v>
      </c>
    </row>
    <row r="24323" spans="1:9" ht="19.5" customHeight="1">
      <c r="A24323" t="s">
        <v>168</v>
      </c>
      <c r="G24323" t="s">
        <v>170</v>
      </c>
      <c r="I24323">
        <v>109</v>
      </c>
    </row>
    <row r="24324" spans="1:9" ht="19.5" customHeight="1">
      <c r="A24324" t="s">
        <v>187</v>
      </c>
      <c r="G24324" t="s">
        <v>171</v>
      </c>
      <c r="I24324">
        <v>251</v>
      </c>
    </row>
    <row r="24325" spans="1:9" ht="19.5" customHeight="1">
      <c r="G24325" t="s">
        <v>154</v>
      </c>
      <c r="I24325">
        <v>43</v>
      </c>
    </row>
    <row r="24326" spans="1:9" ht="19.5" customHeight="1">
      <c r="A24326" t="s">
        <v>147</v>
      </c>
      <c r="G24326" t="s">
        <v>155</v>
      </c>
      <c r="I24326">
        <v>60</v>
      </c>
    </row>
    <row r="24327" spans="1:9" ht="19.5" customHeight="1">
      <c r="G24327" t="s">
        <v>156</v>
      </c>
      <c r="I24327">
        <v>24</v>
      </c>
    </row>
    <row r="24328" spans="1:9" ht="19.5" customHeight="1">
      <c r="A24328" t="s">
        <v>1015</v>
      </c>
      <c r="G24328" t="s">
        <v>157</v>
      </c>
      <c r="I24328">
        <v>45</v>
      </c>
    </row>
    <row r="24329" spans="1:9" ht="19.5" customHeight="1">
      <c r="B24329" t="s">
        <v>336</v>
      </c>
      <c r="G24329" t="s">
        <v>158</v>
      </c>
      <c r="I24329">
        <v>68</v>
      </c>
    </row>
    <row r="24330" spans="1:9" ht="19.5" customHeight="1">
      <c r="B24330" t="s">
        <v>176</v>
      </c>
      <c r="D24330">
        <v>14</v>
      </c>
      <c r="G24330" t="s">
        <v>159</v>
      </c>
      <c r="I24330">
        <v>134</v>
      </c>
    </row>
    <row r="24331" spans="1:9" ht="19.5" customHeight="1">
      <c r="B24331" t="s">
        <v>177</v>
      </c>
      <c r="D24331">
        <v>51</v>
      </c>
      <c r="G24331" t="s">
        <v>160</v>
      </c>
      <c r="I24331">
        <v>41</v>
      </c>
    </row>
    <row r="24332" spans="1:9" ht="19.5" customHeight="1">
      <c r="B24332" t="s">
        <v>178</v>
      </c>
      <c r="D24332">
        <v>14</v>
      </c>
      <c r="G24332" t="s">
        <v>161</v>
      </c>
      <c r="I24332">
        <v>146</v>
      </c>
    </row>
    <row r="24333" spans="1:9" ht="19.5" customHeight="1">
      <c r="B24333" t="s">
        <v>179</v>
      </c>
      <c r="D24333">
        <v>21</v>
      </c>
      <c r="G24333" t="s">
        <v>162</v>
      </c>
      <c r="I24333">
        <v>92</v>
      </c>
    </row>
    <row r="24334" spans="1:9" ht="19.5" customHeight="1">
      <c r="B24334" t="s">
        <v>180</v>
      </c>
      <c r="D24334">
        <v>5</v>
      </c>
      <c r="G24334" t="s">
        <v>163</v>
      </c>
      <c r="I24334">
        <v>141</v>
      </c>
    </row>
    <row r="24335" spans="1:9" ht="19.5" customHeight="1">
      <c r="B24335" t="s">
        <v>181</v>
      </c>
      <c r="D24335">
        <v>14</v>
      </c>
      <c r="G24335" t="s">
        <v>164</v>
      </c>
      <c r="I24335">
        <v>33</v>
      </c>
    </row>
    <row r="24336" spans="1:9" ht="19.5" customHeight="1">
      <c r="B24336" t="s">
        <v>182</v>
      </c>
      <c r="D24336">
        <v>1</v>
      </c>
      <c r="G24336" t="s">
        <v>165</v>
      </c>
      <c r="I24336">
        <v>60</v>
      </c>
    </row>
    <row r="24337" spans="1:9" ht="19.5" customHeight="1">
      <c r="B24337" t="s">
        <v>183</v>
      </c>
      <c r="D24337">
        <v>13</v>
      </c>
      <c r="G24337" t="s">
        <v>166</v>
      </c>
      <c r="I24337">
        <v>145</v>
      </c>
    </row>
    <row r="24338" spans="1:9" ht="19.5" customHeight="1">
      <c r="G24338" t="s">
        <v>167</v>
      </c>
      <c r="I24338">
        <v>234</v>
      </c>
    </row>
    <row r="24339" spans="1:9" ht="19.5" customHeight="1">
      <c r="B24339" t="s">
        <v>184</v>
      </c>
    </row>
    <row r="24340" spans="1:9" ht="19.5" customHeight="1">
      <c r="B24340" t="s">
        <v>185</v>
      </c>
      <c r="D24340">
        <v>2</v>
      </c>
      <c r="G24340" t="s">
        <v>148</v>
      </c>
      <c r="I24340">
        <v>622</v>
      </c>
    </row>
    <row r="24341" spans="1:9" ht="19.5" customHeight="1">
      <c r="B24341" t="s">
        <v>186</v>
      </c>
      <c r="D24341">
        <v>13</v>
      </c>
      <c r="G24341" t="s">
        <v>149</v>
      </c>
      <c r="I24341">
        <v>1219</v>
      </c>
    </row>
    <row r="24343" spans="1:9" ht="19.5" customHeight="1">
      <c r="F24343" t="s">
        <v>168</v>
      </c>
    </row>
    <row r="24344" spans="1:9" ht="19.5" customHeight="1">
      <c r="B24344" t="s">
        <v>148</v>
      </c>
      <c r="D24344">
        <v>164</v>
      </c>
      <c r="F24344" t="s">
        <v>187</v>
      </c>
    </row>
    <row r="24345" spans="1:9" ht="19.5" customHeight="1">
      <c r="B24345" t="s">
        <v>149</v>
      </c>
      <c r="D24345">
        <v>394</v>
      </c>
    </row>
    <row r="24347" spans="1:9" ht="19.5" customHeight="1">
      <c r="A24347" t="s">
        <v>168</v>
      </c>
      <c r="F24347" t="s">
        <v>147</v>
      </c>
    </row>
    <row r="24348" spans="1:9" ht="19.5" customHeight="1">
      <c r="A24348" t="s">
        <v>187</v>
      </c>
    </row>
    <row r="24349" spans="1:9" ht="19.5" customHeight="1">
      <c r="F24349" t="s">
        <v>1016</v>
      </c>
    </row>
    <row r="24351" spans="1:9" ht="19.5" customHeight="1">
      <c r="A24351" t="s">
        <v>147</v>
      </c>
      <c r="G24351" t="s">
        <v>150</v>
      </c>
      <c r="I24351">
        <v>7</v>
      </c>
    </row>
    <row r="24352" spans="1:9" ht="19.5" customHeight="1">
      <c r="G24352" t="s">
        <v>151</v>
      </c>
      <c r="I24352">
        <v>17</v>
      </c>
    </row>
    <row r="24353" spans="1:9" ht="19.5" customHeight="1">
      <c r="A24353" t="s">
        <v>1017</v>
      </c>
      <c r="G24353" t="s">
        <v>152</v>
      </c>
      <c r="I24353">
        <v>12</v>
      </c>
    </row>
    <row r="24354" spans="1:9" ht="19.5" customHeight="1">
      <c r="B24354" t="s">
        <v>336</v>
      </c>
      <c r="G24354" t="s">
        <v>153</v>
      </c>
      <c r="I24354">
        <v>29</v>
      </c>
    </row>
    <row r="24355" spans="1:9" ht="19.5" customHeight="1">
      <c r="B24355" t="s">
        <v>176</v>
      </c>
      <c r="D24355">
        <v>4524</v>
      </c>
      <c r="G24355" t="s">
        <v>170</v>
      </c>
      <c r="I24355">
        <v>36</v>
      </c>
    </row>
    <row r="24356" spans="1:9" ht="19.5" customHeight="1">
      <c r="B24356" t="s">
        <v>177</v>
      </c>
      <c r="D24356">
        <v>8027</v>
      </c>
      <c r="G24356" t="s">
        <v>171</v>
      </c>
      <c r="I24356">
        <v>112</v>
      </c>
    </row>
    <row r="24357" spans="1:9" ht="19.5" customHeight="1">
      <c r="B24357" t="s">
        <v>178</v>
      </c>
      <c r="D24357">
        <v>3086</v>
      </c>
      <c r="G24357" t="s">
        <v>154</v>
      </c>
      <c r="I24357">
        <v>17</v>
      </c>
    </row>
    <row r="24358" spans="1:9" ht="19.5" customHeight="1">
      <c r="B24358" t="s">
        <v>179</v>
      </c>
      <c r="D24358">
        <v>5146</v>
      </c>
      <c r="G24358" t="s">
        <v>155</v>
      </c>
      <c r="I24358">
        <v>32</v>
      </c>
    </row>
    <row r="24359" spans="1:9" ht="19.5" customHeight="1">
      <c r="B24359" t="s">
        <v>180</v>
      </c>
      <c r="D24359">
        <v>3689</v>
      </c>
      <c r="G24359" t="s">
        <v>156</v>
      </c>
      <c r="I24359">
        <v>5</v>
      </c>
    </row>
    <row r="24360" spans="1:9" ht="19.5" customHeight="1">
      <c r="B24360" t="s">
        <v>181</v>
      </c>
      <c r="D24360">
        <v>5768</v>
      </c>
      <c r="G24360" t="s">
        <v>157</v>
      </c>
      <c r="I24360">
        <v>6</v>
      </c>
    </row>
    <row r="24361" spans="1:9" ht="19.5" customHeight="1">
      <c r="B24361" t="s">
        <v>182</v>
      </c>
      <c r="D24361">
        <v>2531</v>
      </c>
      <c r="G24361" t="s">
        <v>158</v>
      </c>
      <c r="I24361">
        <v>15</v>
      </c>
    </row>
    <row r="24362" spans="1:9" ht="19.5" customHeight="1">
      <c r="B24362" t="s">
        <v>183</v>
      </c>
      <c r="D24362">
        <v>4315</v>
      </c>
      <c r="G24362" t="s">
        <v>159</v>
      </c>
      <c r="I24362">
        <v>42</v>
      </c>
    </row>
    <row r="24363" spans="1:9" ht="19.5" customHeight="1">
      <c r="G24363" t="s">
        <v>160</v>
      </c>
      <c r="I24363">
        <v>16</v>
      </c>
    </row>
    <row r="24364" spans="1:9" ht="19.5" customHeight="1">
      <c r="B24364" t="s">
        <v>184</v>
      </c>
      <c r="G24364" t="s">
        <v>161</v>
      </c>
      <c r="I24364">
        <v>53</v>
      </c>
    </row>
    <row r="24365" spans="1:9" ht="19.5" customHeight="1">
      <c r="B24365" t="s">
        <v>185</v>
      </c>
      <c r="D24365">
        <v>4656</v>
      </c>
      <c r="G24365" t="s">
        <v>162</v>
      </c>
      <c r="I24365">
        <v>15</v>
      </c>
    </row>
    <row r="24366" spans="1:9" ht="19.5" customHeight="1">
      <c r="B24366" t="s">
        <v>186</v>
      </c>
      <c r="D24366">
        <v>7269</v>
      </c>
      <c r="G24366" t="s">
        <v>163</v>
      </c>
      <c r="I24366">
        <v>30</v>
      </c>
    </row>
    <row r="24367" spans="1:9" ht="19.5" customHeight="1">
      <c r="G24367" t="s">
        <v>164</v>
      </c>
      <c r="I24367">
        <v>9</v>
      </c>
    </row>
    <row r="24368" spans="1:9" ht="19.5" customHeight="1">
      <c r="G24368" t="s">
        <v>165</v>
      </c>
      <c r="I24368">
        <v>11</v>
      </c>
    </row>
    <row r="24369" spans="1:9" ht="19.5" customHeight="1">
      <c r="B24369" t="s">
        <v>148</v>
      </c>
      <c r="D24369">
        <v>73847</v>
      </c>
      <c r="G24369" t="s">
        <v>166</v>
      </c>
      <c r="I24369">
        <v>32</v>
      </c>
    </row>
    <row r="24370" spans="1:9" ht="19.5" customHeight="1">
      <c r="B24370" t="s">
        <v>149</v>
      </c>
      <c r="D24370">
        <v>109542</v>
      </c>
      <c r="G24370" t="s">
        <v>167</v>
      </c>
      <c r="I24370">
        <v>62</v>
      </c>
    </row>
    <row r="24372" spans="1:9" ht="19.5" customHeight="1">
      <c r="A24372" t="s">
        <v>168</v>
      </c>
      <c r="G24372" t="s">
        <v>148</v>
      </c>
      <c r="I24372">
        <v>164</v>
      </c>
    </row>
    <row r="24373" spans="1:9" ht="19.5" customHeight="1">
      <c r="A24373" t="s">
        <v>187</v>
      </c>
      <c r="G24373" t="s">
        <v>149</v>
      </c>
      <c r="I24373">
        <v>394</v>
      </c>
    </row>
    <row r="24375" spans="1:9" ht="19.5" customHeight="1">
      <c r="F24375" t="s">
        <v>168</v>
      </c>
    </row>
    <row r="24376" spans="1:9" ht="19.5" customHeight="1">
      <c r="A24376" t="s">
        <v>147</v>
      </c>
      <c r="F24376" t="s">
        <v>187</v>
      </c>
    </row>
    <row r="24378" spans="1:9" ht="19.5" customHeight="1">
      <c r="A24378" t="s">
        <v>1006</v>
      </c>
      <c r="F24378" t="s">
        <v>147</v>
      </c>
    </row>
    <row r="24379" spans="1:9" ht="19.5" customHeight="1">
      <c r="B24379" t="s">
        <v>336</v>
      </c>
    </row>
    <row r="24380" spans="1:9" ht="19.5" customHeight="1">
      <c r="B24380" t="s">
        <v>176</v>
      </c>
      <c r="F24380" t="s">
        <v>1018</v>
      </c>
    </row>
    <row r="24381" spans="1:9" ht="19.5" customHeight="1">
      <c r="B24381" t="s">
        <v>177</v>
      </c>
    </row>
    <row r="24382" spans="1:9" ht="19.5" customHeight="1">
      <c r="B24382" t="s">
        <v>178</v>
      </c>
      <c r="G24382" t="s">
        <v>150</v>
      </c>
      <c r="I24382">
        <v>3793</v>
      </c>
    </row>
    <row r="24383" spans="1:9" ht="19.5" customHeight="1">
      <c r="B24383" t="s">
        <v>179</v>
      </c>
      <c r="G24383" t="s">
        <v>151</v>
      </c>
      <c r="I24383">
        <v>5646</v>
      </c>
    </row>
    <row r="24384" spans="1:9" ht="19.5" customHeight="1">
      <c r="B24384" t="s">
        <v>180</v>
      </c>
      <c r="G24384" t="s">
        <v>152</v>
      </c>
      <c r="I24384">
        <v>6998</v>
      </c>
    </row>
    <row r="24385" spans="1:9" ht="19.5" customHeight="1">
      <c r="B24385" t="s">
        <v>181</v>
      </c>
      <c r="G24385" t="s">
        <v>153</v>
      </c>
      <c r="I24385">
        <v>9089</v>
      </c>
    </row>
    <row r="24386" spans="1:9" ht="19.5" customHeight="1">
      <c r="B24386" t="s">
        <v>182</v>
      </c>
      <c r="G24386" t="s">
        <v>170</v>
      </c>
      <c r="I24386">
        <v>18548</v>
      </c>
    </row>
    <row r="24387" spans="1:9" ht="19.5" customHeight="1">
      <c r="B24387" t="s">
        <v>183</v>
      </c>
      <c r="G24387" t="s">
        <v>171</v>
      </c>
      <c r="I24387">
        <v>30916</v>
      </c>
    </row>
    <row r="24388" spans="1:9" ht="19.5" customHeight="1">
      <c r="G24388" t="s">
        <v>154</v>
      </c>
      <c r="I24388">
        <v>3651</v>
      </c>
    </row>
    <row r="24389" spans="1:9" ht="19.5" customHeight="1">
      <c r="B24389" t="s">
        <v>184</v>
      </c>
      <c r="G24389" t="s">
        <v>155</v>
      </c>
      <c r="I24389">
        <v>4655</v>
      </c>
    </row>
    <row r="24390" spans="1:9" ht="19.5" customHeight="1">
      <c r="B24390" t="s">
        <v>185</v>
      </c>
      <c r="G24390" t="s">
        <v>156</v>
      </c>
      <c r="I24390">
        <v>2604</v>
      </c>
    </row>
    <row r="24391" spans="1:9" ht="19.5" customHeight="1">
      <c r="B24391" t="s">
        <v>186</v>
      </c>
      <c r="G24391" t="s">
        <v>157</v>
      </c>
      <c r="I24391">
        <v>3509</v>
      </c>
    </row>
    <row r="24392" spans="1:9" ht="19.5" customHeight="1">
      <c r="G24392" t="s">
        <v>158</v>
      </c>
      <c r="I24392">
        <v>9309</v>
      </c>
    </row>
    <row r="24393" spans="1:9" ht="19.5" customHeight="1">
      <c r="G24393" t="s">
        <v>159</v>
      </c>
      <c r="I24393">
        <v>13605</v>
      </c>
    </row>
    <row r="24394" spans="1:9" ht="19.5" customHeight="1">
      <c r="B24394" t="s">
        <v>148</v>
      </c>
      <c r="G24394" t="s">
        <v>160</v>
      </c>
      <c r="I24394">
        <v>10938</v>
      </c>
    </row>
    <row r="24395" spans="1:9" ht="19.5" customHeight="1">
      <c r="B24395" t="s">
        <v>149</v>
      </c>
      <c r="G24395" t="s">
        <v>161</v>
      </c>
      <c r="I24395">
        <v>16807</v>
      </c>
    </row>
    <row r="24396" spans="1:9" ht="19.5" customHeight="1">
      <c r="G24396" t="s">
        <v>162</v>
      </c>
      <c r="I24396">
        <v>6159</v>
      </c>
    </row>
    <row r="24397" spans="1:9" ht="19.5" customHeight="1">
      <c r="A24397" t="s">
        <v>168</v>
      </c>
      <c r="G24397" t="s">
        <v>163</v>
      </c>
      <c r="I24397">
        <v>8276</v>
      </c>
    </row>
    <row r="24398" spans="1:9" ht="19.5" customHeight="1">
      <c r="A24398" t="s">
        <v>187</v>
      </c>
      <c r="G24398" t="s">
        <v>164</v>
      </c>
      <c r="I24398">
        <v>2902</v>
      </c>
    </row>
    <row r="24399" spans="1:9" ht="19.5" customHeight="1">
      <c r="G24399" t="s">
        <v>165</v>
      </c>
      <c r="I24399">
        <v>4150</v>
      </c>
    </row>
    <row r="24400" spans="1:9" ht="19.5" customHeight="1">
      <c r="G24400" t="s">
        <v>166</v>
      </c>
      <c r="I24400">
        <v>8945</v>
      </c>
    </row>
    <row r="24401" spans="1:9" ht="19.5" customHeight="1">
      <c r="A24401" t="s">
        <v>147</v>
      </c>
      <c r="G24401" t="s">
        <v>167</v>
      </c>
      <c r="I24401">
        <v>12889</v>
      </c>
    </row>
    <row r="24403" spans="1:9" ht="19.5" customHeight="1">
      <c r="A24403" t="s">
        <v>1019</v>
      </c>
      <c r="G24403" t="s">
        <v>148</v>
      </c>
      <c r="I24403">
        <v>73847</v>
      </c>
    </row>
    <row r="24404" spans="1:9" ht="19.5" customHeight="1">
      <c r="B24404" t="s">
        <v>336</v>
      </c>
      <c r="G24404" t="s">
        <v>149</v>
      </c>
      <c r="I24404">
        <v>109542</v>
      </c>
    </row>
    <row r="24405" spans="1:9" ht="19.5" customHeight="1">
      <c r="B24405" t="s">
        <v>176</v>
      </c>
      <c r="D24405">
        <v>1749</v>
      </c>
    </row>
    <row r="24406" spans="1:9" ht="19.5" customHeight="1">
      <c r="B24406" t="s">
        <v>177</v>
      </c>
      <c r="D24406">
        <v>1939</v>
      </c>
      <c r="F24406" t="s">
        <v>168</v>
      </c>
    </row>
    <row r="24407" spans="1:9" ht="19.5" customHeight="1">
      <c r="B24407" t="s">
        <v>178</v>
      </c>
      <c r="D24407">
        <v>963</v>
      </c>
      <c r="F24407" t="s">
        <v>187</v>
      </c>
    </row>
    <row r="24408" spans="1:9" ht="19.5" customHeight="1">
      <c r="B24408" t="s">
        <v>179</v>
      </c>
      <c r="D24408">
        <v>1026</v>
      </c>
    </row>
    <row r="24409" spans="1:9" ht="19.5" customHeight="1">
      <c r="B24409" t="s">
        <v>180</v>
      </c>
      <c r="D24409">
        <v>1101</v>
      </c>
      <c r="F24409" t="s">
        <v>147</v>
      </c>
    </row>
    <row r="24410" spans="1:9" ht="19.5" customHeight="1">
      <c r="B24410" t="s">
        <v>181</v>
      </c>
      <c r="D24410">
        <v>1167</v>
      </c>
    </row>
    <row r="24411" spans="1:9" ht="19.5" customHeight="1">
      <c r="B24411" t="s">
        <v>182</v>
      </c>
      <c r="D24411">
        <v>694</v>
      </c>
      <c r="F24411" t="s">
        <v>1020</v>
      </c>
    </row>
    <row r="24412" spans="1:9" ht="19.5" customHeight="1">
      <c r="B24412" t="s">
        <v>183</v>
      </c>
      <c r="D24412">
        <v>770</v>
      </c>
    </row>
    <row r="24413" spans="1:9" ht="19.5" customHeight="1">
      <c r="G24413" t="s">
        <v>150</v>
      </c>
      <c r="I24413">
        <v>875</v>
      </c>
    </row>
    <row r="24414" spans="1:9" ht="19.5" customHeight="1">
      <c r="B24414" t="s">
        <v>184</v>
      </c>
      <c r="G24414" t="s">
        <v>151</v>
      </c>
      <c r="I24414">
        <v>902</v>
      </c>
    </row>
    <row r="24415" spans="1:9" ht="19.5" customHeight="1">
      <c r="B24415" t="s">
        <v>185</v>
      </c>
      <c r="D24415">
        <v>1124</v>
      </c>
      <c r="G24415" t="s">
        <v>152</v>
      </c>
      <c r="I24415">
        <v>1830</v>
      </c>
    </row>
    <row r="24416" spans="1:9" ht="19.5" customHeight="1">
      <c r="B24416" t="s">
        <v>186</v>
      </c>
      <c r="D24416">
        <v>1192</v>
      </c>
      <c r="G24416" t="s">
        <v>153</v>
      </c>
      <c r="I24416">
        <v>1868</v>
      </c>
    </row>
    <row r="24417" spans="1:9" ht="19.5" customHeight="1">
      <c r="G24417" t="s">
        <v>170</v>
      </c>
      <c r="I24417">
        <v>5673</v>
      </c>
    </row>
    <row r="24418" spans="1:9" ht="19.5" customHeight="1">
      <c r="G24418" t="s">
        <v>171</v>
      </c>
      <c r="I24418">
        <v>6188</v>
      </c>
    </row>
    <row r="24419" spans="1:9" ht="19.5" customHeight="1">
      <c r="B24419" t="s">
        <v>148</v>
      </c>
      <c r="D24419">
        <v>19207</v>
      </c>
      <c r="G24419" t="s">
        <v>154</v>
      </c>
      <c r="I24419">
        <v>953</v>
      </c>
    </row>
    <row r="24420" spans="1:9" ht="19.5" customHeight="1">
      <c r="B24420" t="s">
        <v>149</v>
      </c>
      <c r="D24420">
        <v>20481</v>
      </c>
      <c r="G24420" t="s">
        <v>155</v>
      </c>
      <c r="I24420">
        <v>987</v>
      </c>
    </row>
    <row r="24421" spans="1:9" ht="19.5" customHeight="1">
      <c r="G24421" t="s">
        <v>156</v>
      </c>
      <c r="I24421">
        <v>510</v>
      </c>
    </row>
    <row r="24422" spans="1:9" ht="19.5" customHeight="1">
      <c r="A24422" t="s">
        <v>168</v>
      </c>
      <c r="G24422" t="s">
        <v>157</v>
      </c>
      <c r="I24422">
        <v>531</v>
      </c>
    </row>
    <row r="24423" spans="1:9" ht="19.5" customHeight="1">
      <c r="A24423" t="s">
        <v>187</v>
      </c>
      <c r="G24423" t="s">
        <v>158</v>
      </c>
      <c r="I24423">
        <v>2511</v>
      </c>
    </row>
    <row r="24424" spans="1:9" ht="19.5" customHeight="1">
      <c r="G24424" t="s">
        <v>159</v>
      </c>
      <c r="I24424">
        <v>2678</v>
      </c>
    </row>
    <row r="24425" spans="1:9" ht="19.5" customHeight="1">
      <c r="G24425" t="s">
        <v>160</v>
      </c>
      <c r="I24425">
        <v>2690</v>
      </c>
    </row>
    <row r="24426" spans="1:9" ht="19.5" customHeight="1">
      <c r="A24426" t="s">
        <v>168</v>
      </c>
      <c r="G24426" t="s">
        <v>161</v>
      </c>
      <c r="I24426">
        <v>2872</v>
      </c>
    </row>
    <row r="24427" spans="1:9" ht="19.5" customHeight="1">
      <c r="A24427" t="s">
        <v>187</v>
      </c>
      <c r="G24427" t="s">
        <v>162</v>
      </c>
      <c r="I24427">
        <v>1459</v>
      </c>
    </row>
    <row r="24428" spans="1:9" ht="19.5" customHeight="1">
      <c r="G24428" t="s">
        <v>163</v>
      </c>
      <c r="I24428">
        <v>1540</v>
      </c>
    </row>
    <row r="24429" spans="1:9" ht="19.5" customHeight="1">
      <c r="G24429" t="s">
        <v>164</v>
      </c>
      <c r="I24429">
        <v>512</v>
      </c>
    </row>
    <row r="24430" spans="1:9" ht="19.5" customHeight="1">
      <c r="A24430" t="s">
        <v>147</v>
      </c>
      <c r="G24430" t="s">
        <v>165</v>
      </c>
      <c r="I24430">
        <v>534</v>
      </c>
    </row>
    <row r="24431" spans="1:9" ht="19.5" customHeight="1">
      <c r="G24431" t="s">
        <v>166</v>
      </c>
      <c r="I24431">
        <v>2126</v>
      </c>
    </row>
    <row r="24432" spans="1:9" ht="19.5" customHeight="1">
      <c r="A24432" t="s">
        <v>1021</v>
      </c>
      <c r="G24432" t="s">
        <v>167</v>
      </c>
      <c r="I24432">
        <v>2230</v>
      </c>
    </row>
    <row r="24433" spans="2:9" ht="19.5" customHeight="1">
      <c r="B24433" t="s">
        <v>336</v>
      </c>
    </row>
    <row r="24434" spans="2:9" ht="19.5" customHeight="1">
      <c r="B24434" t="s">
        <v>176</v>
      </c>
      <c r="D24434">
        <v>353</v>
      </c>
      <c r="G24434" t="s">
        <v>148</v>
      </c>
      <c r="I24434">
        <v>19207</v>
      </c>
    </row>
    <row r="24435" spans="2:9" ht="19.5" customHeight="1">
      <c r="B24435" t="s">
        <v>177</v>
      </c>
      <c r="D24435">
        <v>618</v>
      </c>
      <c r="G24435" t="s">
        <v>149</v>
      </c>
      <c r="I24435">
        <v>20481</v>
      </c>
    </row>
    <row r="24436" spans="2:9" ht="19.5" customHeight="1">
      <c r="B24436" t="s">
        <v>178</v>
      </c>
      <c r="D24436">
        <v>162</v>
      </c>
    </row>
    <row r="24437" spans="2:9" ht="19.5" customHeight="1">
      <c r="B24437" t="s">
        <v>179</v>
      </c>
      <c r="D24437">
        <v>374</v>
      </c>
      <c r="F24437" t="s">
        <v>168</v>
      </c>
    </row>
    <row r="24438" spans="2:9" ht="19.5" customHeight="1">
      <c r="B24438" t="s">
        <v>180</v>
      </c>
      <c r="D24438">
        <v>101</v>
      </c>
      <c r="F24438" t="s">
        <v>187</v>
      </c>
    </row>
    <row r="24439" spans="2:9" ht="19.5" customHeight="1">
      <c r="B24439" t="s">
        <v>181</v>
      </c>
      <c r="D24439">
        <v>329</v>
      </c>
    </row>
    <row r="24440" spans="2:9" ht="19.5" customHeight="1">
      <c r="B24440" t="s">
        <v>182</v>
      </c>
      <c r="D24440">
        <v>116</v>
      </c>
      <c r="F24440" t="s">
        <v>147</v>
      </c>
    </row>
    <row r="24441" spans="2:9" ht="19.5" customHeight="1">
      <c r="B24441" t="s">
        <v>183</v>
      </c>
      <c r="D24441">
        <v>412</v>
      </c>
    </row>
    <row r="24442" spans="2:9" ht="19.5" customHeight="1">
      <c r="F24442" t="s">
        <v>1022</v>
      </c>
    </row>
    <row r="24443" spans="2:9" ht="19.5" customHeight="1">
      <c r="B24443" t="s">
        <v>184</v>
      </c>
    </row>
    <row r="24444" spans="2:9" ht="19.5" customHeight="1">
      <c r="B24444" t="s">
        <v>185</v>
      </c>
      <c r="D24444">
        <v>280</v>
      </c>
      <c r="G24444" t="s">
        <v>150</v>
      </c>
      <c r="I24444">
        <v>290</v>
      </c>
    </row>
    <row r="24445" spans="2:9" ht="19.5" customHeight="1">
      <c r="B24445" t="s">
        <v>186</v>
      </c>
      <c r="D24445">
        <v>848</v>
      </c>
      <c r="G24445" t="s">
        <v>151</v>
      </c>
      <c r="I24445">
        <v>666</v>
      </c>
    </row>
    <row r="24446" spans="2:9" ht="19.5" customHeight="1">
      <c r="G24446" t="s">
        <v>152</v>
      </c>
      <c r="I24446">
        <v>685</v>
      </c>
    </row>
    <row r="24447" spans="2:9" ht="19.5" customHeight="1">
      <c r="G24447" t="s">
        <v>153</v>
      </c>
      <c r="I24447">
        <v>1616</v>
      </c>
    </row>
    <row r="24448" spans="2:9" ht="19.5" customHeight="1">
      <c r="B24448" t="s">
        <v>148</v>
      </c>
      <c r="D24448">
        <v>5257</v>
      </c>
      <c r="G24448" t="s">
        <v>170</v>
      </c>
      <c r="I24448">
        <v>1012</v>
      </c>
    </row>
    <row r="24449" spans="1:9" ht="19.5" customHeight="1">
      <c r="B24449" t="s">
        <v>149</v>
      </c>
      <c r="D24449">
        <v>12764</v>
      </c>
      <c r="G24449" t="s">
        <v>171</v>
      </c>
      <c r="I24449">
        <v>2583</v>
      </c>
    </row>
    <row r="24450" spans="1:9" ht="19.5" customHeight="1">
      <c r="G24450" t="s">
        <v>154</v>
      </c>
      <c r="I24450">
        <v>360</v>
      </c>
    </row>
    <row r="24451" spans="1:9" ht="19.5" customHeight="1">
      <c r="A24451" t="s">
        <v>168</v>
      </c>
      <c r="G24451" t="s">
        <v>155</v>
      </c>
      <c r="I24451">
        <v>735</v>
      </c>
    </row>
    <row r="24452" spans="1:9" ht="19.5" customHeight="1">
      <c r="A24452" t="s">
        <v>187</v>
      </c>
      <c r="G24452" t="s">
        <v>156</v>
      </c>
      <c r="I24452">
        <v>206</v>
      </c>
    </row>
    <row r="24453" spans="1:9" ht="19.5" customHeight="1">
      <c r="G24453" t="s">
        <v>157</v>
      </c>
      <c r="I24453">
        <v>400</v>
      </c>
    </row>
    <row r="24454" spans="1:9" ht="19.5" customHeight="1">
      <c r="G24454" t="s">
        <v>158</v>
      </c>
      <c r="I24454">
        <v>310</v>
      </c>
    </row>
    <row r="24455" spans="1:9" ht="19.5" customHeight="1">
      <c r="A24455" t="s">
        <v>147</v>
      </c>
      <c r="G24455" t="s">
        <v>159</v>
      </c>
      <c r="I24455">
        <v>905</v>
      </c>
    </row>
    <row r="24456" spans="1:9" ht="19.5" customHeight="1">
      <c r="G24456" t="s">
        <v>160</v>
      </c>
      <c r="I24456">
        <v>544</v>
      </c>
    </row>
    <row r="24457" spans="1:9" ht="19.5" customHeight="1">
      <c r="A24457" t="s">
        <v>1023</v>
      </c>
      <c r="G24457" t="s">
        <v>161</v>
      </c>
      <c r="I24457">
        <v>1295</v>
      </c>
    </row>
    <row r="24458" spans="1:9" ht="19.5" customHeight="1">
      <c r="B24458" t="s">
        <v>336</v>
      </c>
      <c r="G24458" t="s">
        <v>162</v>
      </c>
      <c r="I24458">
        <v>587</v>
      </c>
    </row>
    <row r="24459" spans="1:9" ht="19.5" customHeight="1">
      <c r="B24459" t="s">
        <v>176</v>
      </c>
      <c r="D24459">
        <v>10</v>
      </c>
      <c r="G24459" t="s">
        <v>163</v>
      </c>
      <c r="I24459">
        <v>1281</v>
      </c>
    </row>
    <row r="24460" spans="1:9" ht="19.5" customHeight="1">
      <c r="B24460" t="s">
        <v>177</v>
      </c>
      <c r="D24460">
        <v>74</v>
      </c>
      <c r="G24460" t="s">
        <v>164</v>
      </c>
      <c r="I24460">
        <v>351</v>
      </c>
    </row>
    <row r="24461" spans="1:9" ht="19.5" customHeight="1">
      <c r="B24461" t="s">
        <v>178</v>
      </c>
      <c r="D24461">
        <v>7</v>
      </c>
      <c r="G24461" t="s">
        <v>165</v>
      </c>
      <c r="I24461">
        <v>896</v>
      </c>
    </row>
    <row r="24462" spans="1:9" ht="19.5" customHeight="1">
      <c r="B24462" t="s">
        <v>179</v>
      </c>
      <c r="D24462">
        <v>36</v>
      </c>
      <c r="G24462" t="s">
        <v>166</v>
      </c>
      <c r="I24462">
        <v>909</v>
      </c>
    </row>
    <row r="24463" spans="1:9" ht="19.5" customHeight="1">
      <c r="B24463" t="s">
        <v>180</v>
      </c>
      <c r="D24463">
        <v>7</v>
      </c>
      <c r="G24463" t="s">
        <v>167</v>
      </c>
      <c r="I24463">
        <v>2363</v>
      </c>
    </row>
    <row r="24464" spans="1:9" ht="19.5" customHeight="1">
      <c r="B24464" t="s">
        <v>181</v>
      </c>
      <c r="D24464">
        <v>19</v>
      </c>
    </row>
    <row r="24465" spans="1:9" ht="19.5" customHeight="1">
      <c r="B24465" t="s">
        <v>182</v>
      </c>
      <c r="D24465">
        <v>6</v>
      </c>
      <c r="G24465" t="s">
        <v>148</v>
      </c>
      <c r="I24465">
        <v>5257</v>
      </c>
    </row>
    <row r="24466" spans="1:9" ht="19.5" customHeight="1">
      <c r="B24466" t="s">
        <v>183</v>
      </c>
      <c r="D24466">
        <v>24</v>
      </c>
      <c r="G24466" t="s">
        <v>149</v>
      </c>
      <c r="I24466">
        <v>12764</v>
      </c>
    </row>
    <row r="24468" spans="1:9" ht="19.5" customHeight="1">
      <c r="B24468" t="s">
        <v>184</v>
      </c>
      <c r="F24468" t="s">
        <v>168</v>
      </c>
    </row>
    <row r="24469" spans="1:9" ht="19.5" customHeight="1">
      <c r="B24469" t="s">
        <v>185</v>
      </c>
      <c r="D24469">
        <v>11</v>
      </c>
      <c r="F24469" t="s">
        <v>187</v>
      </c>
    </row>
    <row r="24470" spans="1:9" ht="19.5" customHeight="1">
      <c r="B24470" t="s">
        <v>186</v>
      </c>
      <c r="D24470">
        <v>37</v>
      </c>
    </row>
    <row r="24472" spans="1:9" ht="19.5" customHeight="1">
      <c r="F24472" t="s">
        <v>1024</v>
      </c>
    </row>
    <row r="24473" spans="1:9" ht="19.5" customHeight="1">
      <c r="B24473" t="s">
        <v>148</v>
      </c>
      <c r="D24473">
        <v>562</v>
      </c>
    </row>
    <row r="24474" spans="1:9" ht="19.5" customHeight="1">
      <c r="B24474" t="s">
        <v>149</v>
      </c>
      <c r="D24474">
        <v>1360</v>
      </c>
      <c r="F24474" t="s">
        <v>1025</v>
      </c>
    </row>
    <row r="24476" spans="1:9" ht="19.5" customHeight="1">
      <c r="A24476" t="s">
        <v>168</v>
      </c>
      <c r="G24476" t="s">
        <v>150</v>
      </c>
      <c r="I24476">
        <v>17</v>
      </c>
    </row>
    <row r="24477" spans="1:9" ht="19.5" customHeight="1">
      <c r="A24477" t="s">
        <v>187</v>
      </c>
      <c r="G24477" t="s">
        <v>151</v>
      </c>
      <c r="I24477">
        <v>32</v>
      </c>
    </row>
    <row r="24478" spans="1:9" ht="19.5" customHeight="1">
      <c r="G24478" t="s">
        <v>152</v>
      </c>
      <c r="I24478">
        <v>108</v>
      </c>
    </row>
    <row r="24479" spans="1:9" ht="19.5" customHeight="1">
      <c r="G24479" t="s">
        <v>153</v>
      </c>
      <c r="I24479">
        <v>174</v>
      </c>
    </row>
    <row r="24480" spans="1:9" ht="19.5" customHeight="1">
      <c r="A24480" t="s">
        <v>147</v>
      </c>
      <c r="G24480" t="s">
        <v>170</v>
      </c>
      <c r="I24480">
        <v>41</v>
      </c>
    </row>
    <row r="24481" spans="1:9" ht="19.5" customHeight="1">
      <c r="G24481" t="s">
        <v>171</v>
      </c>
      <c r="I24481">
        <v>190</v>
      </c>
    </row>
    <row r="24482" spans="1:9" ht="19.5" customHeight="1">
      <c r="A24482" t="s">
        <v>1026</v>
      </c>
      <c r="G24482" t="s">
        <v>154</v>
      </c>
      <c r="I24482">
        <v>26</v>
      </c>
    </row>
    <row r="24483" spans="1:9" ht="19.5" customHeight="1">
      <c r="B24483" t="s">
        <v>336</v>
      </c>
      <c r="G24483" t="s">
        <v>155</v>
      </c>
      <c r="I24483">
        <v>64</v>
      </c>
    </row>
    <row r="24484" spans="1:9" ht="19.5" customHeight="1">
      <c r="B24484" t="s">
        <v>176</v>
      </c>
      <c r="D24484">
        <v>313</v>
      </c>
      <c r="G24484" t="s">
        <v>156</v>
      </c>
      <c r="I24484">
        <v>32</v>
      </c>
    </row>
    <row r="24485" spans="1:9" ht="19.5" customHeight="1">
      <c r="B24485" t="s">
        <v>177</v>
      </c>
      <c r="D24485">
        <v>570</v>
      </c>
      <c r="G24485" t="s">
        <v>157</v>
      </c>
      <c r="I24485">
        <v>56</v>
      </c>
    </row>
    <row r="24486" spans="1:9" ht="19.5" customHeight="1">
      <c r="B24486" t="s">
        <v>178</v>
      </c>
      <c r="D24486">
        <v>116</v>
      </c>
      <c r="G24486" t="s">
        <v>158</v>
      </c>
      <c r="I24486">
        <v>69</v>
      </c>
    </row>
    <row r="24487" spans="1:9" ht="19.5" customHeight="1">
      <c r="B24487" t="s">
        <v>179</v>
      </c>
      <c r="D24487">
        <v>146</v>
      </c>
      <c r="G24487" t="s">
        <v>159</v>
      </c>
      <c r="I24487">
        <v>179</v>
      </c>
    </row>
    <row r="24488" spans="1:9" ht="19.5" customHeight="1">
      <c r="B24488" t="s">
        <v>180</v>
      </c>
      <c r="D24488">
        <v>45</v>
      </c>
      <c r="G24488" t="s">
        <v>160</v>
      </c>
      <c r="I24488">
        <v>101</v>
      </c>
    </row>
    <row r="24489" spans="1:9" ht="19.5" customHeight="1">
      <c r="B24489" t="s">
        <v>181</v>
      </c>
      <c r="D24489">
        <v>51</v>
      </c>
      <c r="G24489" t="s">
        <v>161</v>
      </c>
      <c r="I24489">
        <v>291</v>
      </c>
    </row>
    <row r="24490" spans="1:9" ht="19.5" customHeight="1">
      <c r="B24490" t="s">
        <v>182</v>
      </c>
      <c r="D24490">
        <v>25</v>
      </c>
      <c r="G24490" t="s">
        <v>162</v>
      </c>
      <c r="I24490">
        <v>77</v>
      </c>
    </row>
    <row r="24491" spans="1:9" ht="19.5" customHeight="1">
      <c r="B24491" t="s">
        <v>183</v>
      </c>
      <c r="D24491">
        <v>31</v>
      </c>
      <c r="G24491" t="s">
        <v>163</v>
      </c>
      <c r="I24491">
        <v>158</v>
      </c>
    </row>
    <row r="24492" spans="1:9" ht="19.5" customHeight="1">
      <c r="G24492" t="s">
        <v>164</v>
      </c>
      <c r="I24492">
        <v>12</v>
      </c>
    </row>
    <row r="24493" spans="1:9" ht="19.5" customHeight="1">
      <c r="B24493" t="s">
        <v>184</v>
      </c>
      <c r="G24493" t="s">
        <v>165</v>
      </c>
      <c r="I24493">
        <v>37</v>
      </c>
    </row>
    <row r="24494" spans="1:9" ht="19.5" customHeight="1">
      <c r="B24494" t="s">
        <v>185</v>
      </c>
      <c r="D24494">
        <v>38</v>
      </c>
      <c r="G24494" t="s">
        <v>166</v>
      </c>
      <c r="I24494">
        <v>79</v>
      </c>
    </row>
    <row r="24495" spans="1:9" ht="19.5" customHeight="1">
      <c r="B24495" t="s">
        <v>186</v>
      </c>
      <c r="D24495">
        <v>43</v>
      </c>
      <c r="G24495" t="s">
        <v>167</v>
      </c>
      <c r="I24495">
        <v>178</v>
      </c>
    </row>
    <row r="24497" spans="1:9" ht="19.5" customHeight="1">
      <c r="G24497" t="s">
        <v>148</v>
      </c>
      <c r="I24497">
        <v>562</v>
      </c>
    </row>
    <row r="24498" spans="1:9" ht="19.5" customHeight="1">
      <c r="B24498" t="s">
        <v>148</v>
      </c>
      <c r="D24498">
        <v>1098</v>
      </c>
      <c r="G24498" t="s">
        <v>149</v>
      </c>
      <c r="I24498">
        <v>1360</v>
      </c>
    </row>
    <row r="24499" spans="1:9" ht="19.5" customHeight="1">
      <c r="B24499" t="s">
        <v>149</v>
      </c>
      <c r="D24499">
        <v>1517</v>
      </c>
    </row>
    <row r="24500" spans="1:9" ht="19.5" customHeight="1">
      <c r="F24500" t="s">
        <v>168</v>
      </c>
    </row>
    <row r="24501" spans="1:9" ht="19.5" customHeight="1">
      <c r="A24501" t="s">
        <v>168</v>
      </c>
      <c r="F24501" t="s">
        <v>187</v>
      </c>
    </row>
    <row r="24502" spans="1:9" ht="19.5" customHeight="1">
      <c r="A24502" t="s">
        <v>187</v>
      </c>
    </row>
    <row r="24503" spans="1:9" ht="19.5" customHeight="1">
      <c r="F24503" t="s">
        <v>1027</v>
      </c>
    </row>
    <row r="24505" spans="1:9" ht="19.5" customHeight="1">
      <c r="F24505" t="s">
        <v>1028</v>
      </c>
    </row>
    <row r="24507" spans="1:9" ht="19.5" customHeight="1">
      <c r="G24507" t="s">
        <v>150</v>
      </c>
      <c r="I24507">
        <v>18</v>
      </c>
    </row>
    <row r="24508" spans="1:9" ht="19.5" customHeight="1">
      <c r="A24508" t="s">
        <v>147</v>
      </c>
      <c r="G24508" t="s">
        <v>151</v>
      </c>
      <c r="I24508">
        <v>26</v>
      </c>
    </row>
    <row r="24509" spans="1:9" ht="19.5" customHeight="1">
      <c r="G24509" t="s">
        <v>152</v>
      </c>
      <c r="I24509">
        <v>51</v>
      </c>
    </row>
    <row r="24510" spans="1:9" ht="19.5" customHeight="1">
      <c r="A24510" t="s">
        <v>1029</v>
      </c>
      <c r="G24510" t="s">
        <v>153</v>
      </c>
      <c r="I24510">
        <v>58</v>
      </c>
    </row>
    <row r="24511" spans="1:9" ht="19.5" customHeight="1">
      <c r="B24511" t="s">
        <v>336</v>
      </c>
      <c r="G24511" t="s">
        <v>170</v>
      </c>
      <c r="I24511">
        <v>537</v>
      </c>
    </row>
    <row r="24512" spans="1:9" ht="19.5" customHeight="1">
      <c r="B24512" t="s">
        <v>176</v>
      </c>
      <c r="D24512">
        <v>12</v>
      </c>
      <c r="G24512" t="s">
        <v>171</v>
      </c>
      <c r="I24512">
        <v>843</v>
      </c>
    </row>
    <row r="24513" spans="2:9" ht="19.5" customHeight="1">
      <c r="B24513" t="s">
        <v>177</v>
      </c>
      <c r="D24513">
        <v>163</v>
      </c>
      <c r="G24513" t="s">
        <v>154</v>
      </c>
      <c r="I24513">
        <v>23</v>
      </c>
    </row>
    <row r="24514" spans="2:9" ht="19.5" customHeight="1">
      <c r="B24514" t="s">
        <v>178</v>
      </c>
      <c r="D24514">
        <v>13</v>
      </c>
      <c r="G24514" t="s">
        <v>155</v>
      </c>
      <c r="I24514">
        <v>28</v>
      </c>
    </row>
    <row r="24515" spans="2:9" ht="19.5" customHeight="1">
      <c r="B24515" t="s">
        <v>179</v>
      </c>
      <c r="D24515">
        <v>129</v>
      </c>
      <c r="G24515" t="s">
        <v>156</v>
      </c>
      <c r="I24515">
        <v>15</v>
      </c>
    </row>
    <row r="24516" spans="2:9" ht="19.5" customHeight="1">
      <c r="B24516" t="s">
        <v>180</v>
      </c>
      <c r="D24516">
        <v>12</v>
      </c>
      <c r="G24516" t="s">
        <v>157</v>
      </c>
      <c r="I24516">
        <v>16</v>
      </c>
    </row>
    <row r="24517" spans="2:9" ht="19.5" customHeight="1">
      <c r="B24517" t="s">
        <v>181</v>
      </c>
      <c r="D24517">
        <v>85</v>
      </c>
      <c r="G24517" t="s">
        <v>158</v>
      </c>
      <c r="I24517">
        <v>121</v>
      </c>
    </row>
    <row r="24518" spans="2:9" ht="19.5" customHeight="1">
      <c r="B24518" t="s">
        <v>182</v>
      </c>
      <c r="D24518">
        <v>11</v>
      </c>
      <c r="G24518" t="s">
        <v>159</v>
      </c>
      <c r="I24518">
        <v>139</v>
      </c>
    </row>
    <row r="24519" spans="2:9" ht="19.5" customHeight="1">
      <c r="B24519" t="s">
        <v>183</v>
      </c>
      <c r="D24519">
        <v>100</v>
      </c>
      <c r="G24519" t="s">
        <v>160</v>
      </c>
      <c r="I24519">
        <v>247</v>
      </c>
    </row>
    <row r="24520" spans="2:9" ht="19.5" customHeight="1">
      <c r="G24520" t="s">
        <v>161</v>
      </c>
      <c r="I24520">
        <v>302</v>
      </c>
    </row>
    <row r="24521" spans="2:9" ht="19.5" customHeight="1">
      <c r="B24521" t="s">
        <v>184</v>
      </c>
      <c r="G24521" t="s">
        <v>162</v>
      </c>
      <c r="I24521">
        <v>25</v>
      </c>
    </row>
    <row r="24522" spans="2:9" ht="19.5" customHeight="1">
      <c r="B24522" t="s">
        <v>185</v>
      </c>
      <c r="D24522">
        <v>33</v>
      </c>
      <c r="G24522" t="s">
        <v>163</v>
      </c>
      <c r="I24522">
        <v>33</v>
      </c>
    </row>
    <row r="24523" spans="2:9" ht="19.5" customHeight="1">
      <c r="B24523" t="s">
        <v>186</v>
      </c>
      <c r="D24523">
        <v>148</v>
      </c>
      <c r="G24523" t="s">
        <v>164</v>
      </c>
      <c r="I24523">
        <v>13</v>
      </c>
    </row>
    <row r="24524" spans="2:9" ht="19.5" customHeight="1">
      <c r="G24524" t="s">
        <v>165</v>
      </c>
      <c r="I24524">
        <v>16</v>
      </c>
    </row>
    <row r="24525" spans="2:9" ht="19.5" customHeight="1">
      <c r="G24525" t="s">
        <v>166</v>
      </c>
      <c r="I24525">
        <v>45</v>
      </c>
    </row>
    <row r="24526" spans="2:9" ht="19.5" customHeight="1">
      <c r="B24526" t="s">
        <v>148</v>
      </c>
      <c r="D24526">
        <v>757</v>
      </c>
      <c r="G24526" t="s">
        <v>167</v>
      </c>
      <c r="I24526">
        <v>52</v>
      </c>
    </row>
    <row r="24527" spans="2:9" ht="19.5" customHeight="1">
      <c r="B24527" t="s">
        <v>149</v>
      </c>
      <c r="D24527">
        <v>2980</v>
      </c>
    </row>
    <row r="24528" spans="2:9" ht="19.5" customHeight="1">
      <c r="G24528" t="s">
        <v>148</v>
      </c>
      <c r="I24528">
        <v>1098</v>
      </c>
    </row>
    <row r="24529" spans="1:9" ht="19.5" customHeight="1">
      <c r="A24529" t="s">
        <v>168</v>
      </c>
      <c r="G24529" t="s">
        <v>149</v>
      </c>
      <c r="I24529">
        <v>1517</v>
      </c>
    </row>
    <row r="24530" spans="1:9" ht="19.5" customHeight="1">
      <c r="A24530" t="s">
        <v>187</v>
      </c>
    </row>
    <row r="24531" spans="1:9" ht="19.5" customHeight="1">
      <c r="F24531" t="s">
        <v>168</v>
      </c>
    </row>
    <row r="24532" spans="1:9" ht="19.5" customHeight="1">
      <c r="F24532" t="s">
        <v>187</v>
      </c>
    </row>
    <row r="24535" spans="1:9" ht="19.5" customHeight="1">
      <c r="A24535" t="s">
        <v>147</v>
      </c>
      <c r="F24535" t="s">
        <v>147</v>
      </c>
    </row>
    <row r="24537" spans="1:9" ht="19.5" customHeight="1">
      <c r="A24537" t="s">
        <v>1030</v>
      </c>
      <c r="F24537" t="s">
        <v>1030</v>
      </c>
    </row>
    <row r="24538" spans="1:9" ht="19.5" customHeight="1">
      <c r="B24538" t="s">
        <v>336</v>
      </c>
    </row>
    <row r="24539" spans="1:9" ht="19.5" customHeight="1">
      <c r="B24539" t="s">
        <v>176</v>
      </c>
      <c r="D24539">
        <v>779</v>
      </c>
      <c r="G24539" t="s">
        <v>150</v>
      </c>
      <c r="I24539">
        <v>129</v>
      </c>
    </row>
    <row r="24540" spans="1:9" ht="19.5" customHeight="1">
      <c r="B24540" t="s">
        <v>177</v>
      </c>
      <c r="D24540">
        <v>1137</v>
      </c>
      <c r="G24540" t="s">
        <v>151</v>
      </c>
      <c r="I24540">
        <v>152</v>
      </c>
    </row>
    <row r="24541" spans="1:9" ht="19.5" customHeight="1">
      <c r="B24541" t="s">
        <v>178</v>
      </c>
      <c r="D24541">
        <v>245</v>
      </c>
      <c r="G24541" t="s">
        <v>152</v>
      </c>
      <c r="I24541">
        <v>183</v>
      </c>
    </row>
    <row r="24542" spans="1:9" ht="19.5" customHeight="1">
      <c r="B24542" t="s">
        <v>179</v>
      </c>
      <c r="D24542">
        <v>320</v>
      </c>
      <c r="G24542" t="s">
        <v>153</v>
      </c>
      <c r="I24542">
        <v>194</v>
      </c>
    </row>
    <row r="24543" spans="1:9" ht="19.5" customHeight="1">
      <c r="B24543" t="s">
        <v>180</v>
      </c>
      <c r="D24543">
        <v>179</v>
      </c>
      <c r="G24543" t="s">
        <v>170</v>
      </c>
      <c r="I24543">
        <v>1516</v>
      </c>
    </row>
    <row r="24544" spans="1:9" ht="19.5" customHeight="1">
      <c r="B24544" t="s">
        <v>181</v>
      </c>
      <c r="D24544">
        <v>210</v>
      </c>
      <c r="G24544" t="s">
        <v>171</v>
      </c>
      <c r="I24544">
        <v>2024</v>
      </c>
    </row>
    <row r="24545" spans="1:9" ht="19.5" customHeight="1">
      <c r="B24545" t="s">
        <v>182</v>
      </c>
      <c r="D24545">
        <v>129</v>
      </c>
      <c r="G24545" t="s">
        <v>154</v>
      </c>
    </row>
    <row r="24546" spans="1:9" ht="19.5" customHeight="1">
      <c r="B24546" t="s">
        <v>183</v>
      </c>
      <c r="D24546">
        <v>156</v>
      </c>
      <c r="G24546" t="s">
        <v>155</v>
      </c>
    </row>
    <row r="24547" spans="1:9" ht="19.5" customHeight="1">
      <c r="G24547" t="s">
        <v>156</v>
      </c>
    </row>
    <row r="24548" spans="1:9" ht="19.5" customHeight="1">
      <c r="B24548" t="s">
        <v>184</v>
      </c>
      <c r="G24548" t="s">
        <v>157</v>
      </c>
    </row>
    <row r="24549" spans="1:9" ht="19.5" customHeight="1">
      <c r="B24549" t="s">
        <v>185</v>
      </c>
      <c r="D24549">
        <v>180</v>
      </c>
      <c r="G24549" t="s">
        <v>158</v>
      </c>
    </row>
    <row r="24550" spans="1:9" ht="19.5" customHeight="1">
      <c r="B24550" t="s">
        <v>186</v>
      </c>
      <c r="D24550">
        <v>195</v>
      </c>
      <c r="G24550" t="s">
        <v>159</v>
      </c>
    </row>
    <row r="24551" spans="1:9" ht="19.5" customHeight="1">
      <c r="G24551" t="s">
        <v>160</v>
      </c>
    </row>
    <row r="24552" spans="1:9" ht="19.5" customHeight="1">
      <c r="G24552" t="s">
        <v>161</v>
      </c>
    </row>
    <row r="24553" spans="1:9" ht="19.5" customHeight="1">
      <c r="B24553" t="s">
        <v>148</v>
      </c>
      <c r="D24553">
        <v>4082</v>
      </c>
      <c r="G24553" t="s">
        <v>162</v>
      </c>
    </row>
    <row r="24554" spans="1:9" ht="19.5" customHeight="1">
      <c r="B24554" t="s">
        <v>149</v>
      </c>
      <c r="D24554">
        <v>4985</v>
      </c>
      <c r="G24554" t="s">
        <v>163</v>
      </c>
    </row>
    <row r="24555" spans="1:9" ht="19.5" customHeight="1">
      <c r="G24555" t="s">
        <v>164</v>
      </c>
    </row>
    <row r="24556" spans="1:9" ht="19.5" customHeight="1">
      <c r="A24556" t="s">
        <v>168</v>
      </c>
      <c r="G24556" t="s">
        <v>165</v>
      </c>
    </row>
    <row r="24557" spans="1:9" ht="19.5" customHeight="1">
      <c r="A24557" t="s">
        <v>187</v>
      </c>
      <c r="G24557" t="s">
        <v>166</v>
      </c>
    </row>
    <row r="24558" spans="1:9" ht="19.5" customHeight="1">
      <c r="G24558" t="s">
        <v>167</v>
      </c>
    </row>
    <row r="24560" spans="1:9" ht="19.5" customHeight="1">
      <c r="G24560" t="s">
        <v>148</v>
      </c>
      <c r="I24560">
        <v>4082</v>
      </c>
    </row>
    <row r="24561" spans="1:9" ht="19.5" customHeight="1">
      <c r="G24561" t="s">
        <v>149</v>
      </c>
      <c r="I24561">
        <v>4985</v>
      </c>
    </row>
    <row r="24563" spans="1:9" ht="19.5" customHeight="1">
      <c r="F24563" t="s">
        <v>168</v>
      </c>
    </row>
    <row r="24564" spans="1:9" ht="19.5" customHeight="1">
      <c r="F24564" t="s">
        <v>187</v>
      </c>
    </row>
    <row r="24568" spans="1:9" ht="19.5" customHeight="1">
      <c r="A24568" t="s">
        <v>147</v>
      </c>
      <c r="F24568" t="s">
        <v>147</v>
      </c>
    </row>
    <row r="24570" spans="1:9" ht="19.5" customHeight="1">
      <c r="A24570" t="s">
        <v>1031</v>
      </c>
      <c r="F24570" t="s">
        <v>1032</v>
      </c>
    </row>
    <row r="24571" spans="1:9" ht="19.5" customHeight="1">
      <c r="B24571" t="s">
        <v>336</v>
      </c>
    </row>
    <row r="24572" spans="1:9" ht="19.5" customHeight="1">
      <c r="B24572" t="s">
        <v>176</v>
      </c>
      <c r="D24572">
        <v>239</v>
      </c>
      <c r="G24572" t="s">
        <v>150</v>
      </c>
      <c r="I24572">
        <v>42</v>
      </c>
    </row>
    <row r="24573" spans="1:9" ht="19.5" customHeight="1">
      <c r="B24573" t="s">
        <v>177</v>
      </c>
      <c r="D24573">
        <v>348</v>
      </c>
      <c r="G24573" t="s">
        <v>151</v>
      </c>
      <c r="I24573">
        <v>49</v>
      </c>
    </row>
    <row r="24574" spans="1:9" ht="19.5" customHeight="1">
      <c r="B24574" t="s">
        <v>178</v>
      </c>
      <c r="D24574">
        <v>52</v>
      </c>
      <c r="G24574" t="s">
        <v>152</v>
      </c>
      <c r="I24574">
        <v>61</v>
      </c>
    </row>
    <row r="24575" spans="1:9" ht="19.5" customHeight="1">
      <c r="B24575" t="s">
        <v>179</v>
      </c>
      <c r="D24575">
        <v>72</v>
      </c>
      <c r="G24575" t="s">
        <v>153</v>
      </c>
      <c r="I24575">
        <v>63</v>
      </c>
    </row>
    <row r="24576" spans="1:9" ht="19.5" customHeight="1">
      <c r="B24576" t="s">
        <v>180</v>
      </c>
      <c r="D24576">
        <v>48</v>
      </c>
      <c r="G24576" t="s">
        <v>170</v>
      </c>
      <c r="I24576">
        <v>423</v>
      </c>
    </row>
    <row r="24577" spans="1:9" ht="19.5" customHeight="1">
      <c r="B24577" t="s">
        <v>181</v>
      </c>
      <c r="D24577">
        <v>57</v>
      </c>
      <c r="G24577" t="s">
        <v>171</v>
      </c>
      <c r="I24577">
        <v>572</v>
      </c>
    </row>
    <row r="24578" spans="1:9" ht="19.5" customHeight="1">
      <c r="B24578" t="s">
        <v>182</v>
      </c>
      <c r="D24578">
        <v>36</v>
      </c>
      <c r="G24578" t="s">
        <v>154</v>
      </c>
    </row>
    <row r="24579" spans="1:9" ht="19.5" customHeight="1">
      <c r="B24579" t="s">
        <v>183</v>
      </c>
      <c r="D24579">
        <v>44</v>
      </c>
      <c r="G24579" t="s">
        <v>155</v>
      </c>
    </row>
    <row r="24580" spans="1:9" ht="19.5" customHeight="1">
      <c r="G24580" t="s">
        <v>156</v>
      </c>
    </row>
    <row r="24581" spans="1:9" ht="19.5" customHeight="1">
      <c r="B24581" t="s">
        <v>184</v>
      </c>
      <c r="G24581" t="s">
        <v>157</v>
      </c>
    </row>
    <row r="24582" spans="1:9" ht="19.5" customHeight="1">
      <c r="B24582" t="s">
        <v>185</v>
      </c>
      <c r="D24582">
        <v>47</v>
      </c>
      <c r="G24582" t="s">
        <v>158</v>
      </c>
    </row>
    <row r="24583" spans="1:9" ht="19.5" customHeight="1">
      <c r="B24583" t="s">
        <v>186</v>
      </c>
      <c r="D24583">
        <v>49</v>
      </c>
      <c r="G24583" t="s">
        <v>159</v>
      </c>
    </row>
    <row r="24584" spans="1:9" ht="19.5" customHeight="1">
      <c r="G24584" t="s">
        <v>160</v>
      </c>
    </row>
    <row r="24585" spans="1:9" ht="19.5" customHeight="1">
      <c r="G24585" t="s">
        <v>161</v>
      </c>
    </row>
    <row r="24586" spans="1:9" ht="19.5" customHeight="1">
      <c r="B24586" t="s">
        <v>148</v>
      </c>
      <c r="D24586">
        <v>1186</v>
      </c>
      <c r="G24586" t="s">
        <v>162</v>
      </c>
    </row>
    <row r="24587" spans="1:9" ht="19.5" customHeight="1">
      <c r="B24587" t="s">
        <v>149</v>
      </c>
      <c r="D24587">
        <v>1459</v>
      </c>
      <c r="G24587" t="s">
        <v>163</v>
      </c>
    </row>
    <row r="24588" spans="1:9" ht="19.5" customHeight="1">
      <c r="G24588" t="s">
        <v>164</v>
      </c>
    </row>
    <row r="24589" spans="1:9" ht="19.5" customHeight="1">
      <c r="A24589" t="s">
        <v>168</v>
      </c>
      <c r="G24589" t="s">
        <v>165</v>
      </c>
    </row>
    <row r="24590" spans="1:9" ht="19.5" customHeight="1">
      <c r="A24590" t="s">
        <v>187</v>
      </c>
      <c r="G24590" t="s">
        <v>166</v>
      </c>
    </row>
    <row r="24591" spans="1:9" ht="19.5" customHeight="1">
      <c r="G24591" t="s">
        <v>167</v>
      </c>
    </row>
    <row r="24593" spans="1:9" ht="19.5" customHeight="1">
      <c r="G24593" t="s">
        <v>148</v>
      </c>
    </row>
    <row r="24594" spans="1:9" ht="19.5" customHeight="1">
      <c r="G24594" t="s">
        <v>149</v>
      </c>
    </row>
    <row r="24596" spans="1:9" ht="19.5" customHeight="1">
      <c r="F24596" t="s">
        <v>168</v>
      </c>
    </row>
    <row r="24597" spans="1:9" ht="19.5" customHeight="1">
      <c r="F24597" t="s">
        <v>187</v>
      </c>
    </row>
    <row r="24600" spans="1:9" ht="19.5" customHeight="1">
      <c r="A24600" t="s">
        <v>1033</v>
      </c>
      <c r="F24600" t="s">
        <v>147</v>
      </c>
    </row>
    <row r="24602" spans="1:9" ht="19.5" customHeight="1">
      <c r="A24602" t="s">
        <v>1034</v>
      </c>
      <c r="F24602" t="s">
        <v>1035</v>
      </c>
    </row>
    <row r="24603" spans="1:9" ht="19.5" customHeight="1">
      <c r="B24603" t="s">
        <v>336</v>
      </c>
    </row>
    <row r="24604" spans="1:9" ht="19.5" customHeight="1">
      <c r="B24604" t="s">
        <v>176</v>
      </c>
      <c r="D24604">
        <v>63</v>
      </c>
      <c r="G24604" t="s">
        <v>150</v>
      </c>
      <c r="I24604">
        <v>3</v>
      </c>
    </row>
    <row r="24605" spans="1:9" ht="19.5" customHeight="1">
      <c r="B24605" t="s">
        <v>177</v>
      </c>
      <c r="D24605">
        <v>84</v>
      </c>
      <c r="G24605" t="s">
        <v>151</v>
      </c>
      <c r="I24605">
        <v>4</v>
      </c>
    </row>
    <row r="24606" spans="1:9" ht="19.5" customHeight="1">
      <c r="B24606" t="s">
        <v>178</v>
      </c>
      <c r="D24606">
        <v>7</v>
      </c>
      <c r="G24606" t="s">
        <v>152</v>
      </c>
      <c r="I24606">
        <v>4</v>
      </c>
    </row>
    <row r="24607" spans="1:9" ht="19.5" customHeight="1">
      <c r="B24607" t="s">
        <v>179</v>
      </c>
      <c r="D24607">
        <v>8</v>
      </c>
      <c r="G24607" t="s">
        <v>153</v>
      </c>
      <c r="I24607">
        <v>4</v>
      </c>
    </row>
    <row r="24608" spans="1:9" ht="19.5" customHeight="1">
      <c r="B24608" t="s">
        <v>180</v>
      </c>
      <c r="D24608">
        <v>8</v>
      </c>
      <c r="G24608" t="s">
        <v>170</v>
      </c>
      <c r="I24608">
        <v>90</v>
      </c>
    </row>
    <row r="24609" spans="1:9" ht="19.5" customHeight="1">
      <c r="B24609" t="s">
        <v>181</v>
      </c>
      <c r="D24609">
        <v>9</v>
      </c>
      <c r="G24609" t="s">
        <v>171</v>
      </c>
      <c r="I24609">
        <v>116</v>
      </c>
    </row>
    <row r="24610" spans="1:9" ht="19.5" customHeight="1">
      <c r="B24610" t="s">
        <v>182</v>
      </c>
      <c r="D24610">
        <v>7</v>
      </c>
      <c r="G24610" t="s">
        <v>154</v>
      </c>
      <c r="I24610">
        <v>3</v>
      </c>
    </row>
    <row r="24611" spans="1:9" ht="19.5" customHeight="1">
      <c r="B24611" t="s">
        <v>183</v>
      </c>
      <c r="D24611">
        <v>9</v>
      </c>
      <c r="G24611" t="s">
        <v>155</v>
      </c>
      <c r="I24611">
        <v>3</v>
      </c>
    </row>
    <row r="24612" spans="1:9" ht="19.5" customHeight="1">
      <c r="G24612" t="s">
        <v>156</v>
      </c>
      <c r="I24612">
        <v>2</v>
      </c>
    </row>
    <row r="24613" spans="1:9" ht="19.5" customHeight="1">
      <c r="B24613" t="s">
        <v>184</v>
      </c>
      <c r="G24613" t="s">
        <v>157</v>
      </c>
      <c r="I24613">
        <v>2</v>
      </c>
    </row>
    <row r="24614" spans="1:9" ht="19.5" customHeight="1">
      <c r="B24614" t="s">
        <v>185</v>
      </c>
      <c r="D24614">
        <v>5</v>
      </c>
      <c r="G24614" t="s">
        <v>158</v>
      </c>
      <c r="I24614">
        <v>21</v>
      </c>
    </row>
    <row r="24615" spans="1:9" ht="19.5" customHeight="1">
      <c r="B24615" t="s">
        <v>186</v>
      </c>
      <c r="D24615">
        <v>5</v>
      </c>
      <c r="G24615" t="s">
        <v>159</v>
      </c>
      <c r="I24615">
        <v>26</v>
      </c>
    </row>
    <row r="24616" spans="1:9" ht="19.5" customHeight="1">
      <c r="G24616" t="s">
        <v>160</v>
      </c>
      <c r="I24616">
        <v>26</v>
      </c>
    </row>
    <row r="24617" spans="1:9" ht="19.5" customHeight="1">
      <c r="G24617" t="s">
        <v>161</v>
      </c>
      <c r="I24617">
        <v>34</v>
      </c>
    </row>
    <row r="24618" spans="1:9" ht="19.5" customHeight="1">
      <c r="B24618" t="s">
        <v>148</v>
      </c>
      <c r="D24618">
        <v>173</v>
      </c>
      <c r="G24618" t="s">
        <v>162</v>
      </c>
      <c r="I24618">
        <v>7</v>
      </c>
    </row>
    <row r="24619" spans="1:9" ht="19.5" customHeight="1">
      <c r="B24619" t="s">
        <v>149</v>
      </c>
      <c r="D24619">
        <v>223</v>
      </c>
      <c r="G24619" t="s">
        <v>163</v>
      </c>
      <c r="I24619">
        <v>8</v>
      </c>
    </row>
    <row r="24620" spans="1:9" ht="19.5" customHeight="1">
      <c r="G24620" t="s">
        <v>164</v>
      </c>
      <c r="I24620">
        <v>3</v>
      </c>
    </row>
    <row r="24621" spans="1:9" ht="19.5" customHeight="1">
      <c r="A24621" t="s">
        <v>168</v>
      </c>
      <c r="G24621" t="s">
        <v>165</v>
      </c>
      <c r="I24621">
        <v>1</v>
      </c>
    </row>
    <row r="24622" spans="1:9" ht="19.5" customHeight="1">
      <c r="A24622" t="s">
        <v>187</v>
      </c>
      <c r="G24622" t="s">
        <v>166</v>
      </c>
      <c r="I24622">
        <v>15</v>
      </c>
    </row>
    <row r="24623" spans="1:9" ht="19.5" customHeight="1">
      <c r="G24623" t="s">
        <v>167</v>
      </c>
      <c r="I24623">
        <v>21</v>
      </c>
    </row>
    <row r="24625" spans="1:9" ht="19.5" customHeight="1">
      <c r="G24625" t="s">
        <v>148</v>
      </c>
      <c r="I24625">
        <v>173</v>
      </c>
    </row>
    <row r="24626" spans="1:9" ht="19.5" customHeight="1">
      <c r="G24626" t="s">
        <v>149</v>
      </c>
      <c r="I24626">
        <v>223</v>
      </c>
    </row>
    <row r="24628" spans="1:9" ht="19.5" customHeight="1">
      <c r="F24628" t="s">
        <v>168</v>
      </c>
    </row>
    <row r="24629" spans="1:9" ht="19.5" customHeight="1">
      <c r="F24629" t="s">
        <v>187</v>
      </c>
    </row>
    <row r="24635" spans="1:9" ht="19.5" customHeight="1">
      <c r="A24635" t="s">
        <v>147</v>
      </c>
      <c r="F24635" t="s">
        <v>147</v>
      </c>
    </row>
    <row r="24637" spans="1:9" ht="19.5" customHeight="1">
      <c r="A24637" t="s">
        <v>1036</v>
      </c>
      <c r="F24637" t="s">
        <v>1036</v>
      </c>
    </row>
    <row r="24638" spans="1:9" ht="19.5" customHeight="1">
      <c r="B24638" t="s">
        <v>336</v>
      </c>
    </row>
    <row r="24639" spans="1:9" ht="19.5" customHeight="1">
      <c r="B24639" t="s">
        <v>176</v>
      </c>
      <c r="D24639">
        <v>305</v>
      </c>
      <c r="G24639" t="s">
        <v>150</v>
      </c>
      <c r="I24639">
        <v>28</v>
      </c>
    </row>
    <row r="24640" spans="1:9" ht="19.5" customHeight="1">
      <c r="B24640" t="s">
        <v>177</v>
      </c>
      <c r="D24640">
        <v>453</v>
      </c>
      <c r="G24640" t="s">
        <v>151</v>
      </c>
      <c r="I24640">
        <v>37</v>
      </c>
    </row>
    <row r="24641" spans="1:9" ht="19.5" customHeight="1">
      <c r="B24641" t="s">
        <v>178</v>
      </c>
      <c r="D24641">
        <v>62</v>
      </c>
      <c r="G24641" t="s">
        <v>152</v>
      </c>
      <c r="I24641">
        <v>66</v>
      </c>
    </row>
    <row r="24642" spans="1:9" ht="19.5" customHeight="1">
      <c r="B24642" t="s">
        <v>179</v>
      </c>
      <c r="D24642">
        <v>74</v>
      </c>
      <c r="G24642" t="s">
        <v>153</v>
      </c>
      <c r="I24642">
        <v>74</v>
      </c>
    </row>
    <row r="24643" spans="1:9" ht="19.5" customHeight="1">
      <c r="B24643" t="s">
        <v>180</v>
      </c>
      <c r="D24643">
        <v>43</v>
      </c>
      <c r="G24643" t="s">
        <v>170</v>
      </c>
      <c r="I24643">
        <v>484</v>
      </c>
    </row>
    <row r="24644" spans="1:9" ht="19.5" customHeight="1">
      <c r="B24644" t="s">
        <v>181</v>
      </c>
      <c r="D24644">
        <v>55</v>
      </c>
      <c r="G24644" t="s">
        <v>171</v>
      </c>
      <c r="I24644">
        <v>669</v>
      </c>
    </row>
    <row r="24645" spans="1:9" ht="19.5" customHeight="1">
      <c r="B24645" t="s">
        <v>182</v>
      </c>
      <c r="D24645">
        <v>37</v>
      </c>
      <c r="G24645" t="s">
        <v>154</v>
      </c>
      <c r="I24645">
        <v>52</v>
      </c>
    </row>
    <row r="24646" spans="1:9" ht="19.5" customHeight="1">
      <c r="B24646" t="s">
        <v>183</v>
      </c>
      <c r="D24646">
        <v>43</v>
      </c>
      <c r="G24646" t="s">
        <v>155</v>
      </c>
      <c r="I24646">
        <v>54</v>
      </c>
    </row>
    <row r="24647" spans="1:9" ht="19.5" customHeight="1">
      <c r="G24647" t="s">
        <v>156</v>
      </c>
      <c r="I24647">
        <v>37</v>
      </c>
    </row>
    <row r="24648" spans="1:9" ht="19.5" customHeight="1">
      <c r="B24648" t="s">
        <v>184</v>
      </c>
      <c r="G24648" t="s">
        <v>157</v>
      </c>
      <c r="I24648">
        <v>40</v>
      </c>
    </row>
    <row r="24649" spans="1:9" ht="19.5" customHeight="1">
      <c r="B24649" t="s">
        <v>185</v>
      </c>
      <c r="D24649">
        <v>35</v>
      </c>
      <c r="G24649" t="s">
        <v>158</v>
      </c>
      <c r="I24649">
        <v>164</v>
      </c>
    </row>
    <row r="24650" spans="1:9" ht="19.5" customHeight="1">
      <c r="B24650" t="s">
        <v>186</v>
      </c>
      <c r="D24650">
        <v>39</v>
      </c>
      <c r="G24650" t="s">
        <v>159</v>
      </c>
      <c r="I24650">
        <v>205</v>
      </c>
    </row>
    <row r="24651" spans="1:9" ht="19.5" customHeight="1">
      <c r="G24651" t="s">
        <v>160</v>
      </c>
      <c r="I24651">
        <v>191</v>
      </c>
    </row>
    <row r="24652" spans="1:9" ht="19.5" customHeight="1">
      <c r="G24652" t="s">
        <v>161</v>
      </c>
      <c r="I24652">
        <v>253</v>
      </c>
    </row>
    <row r="24653" spans="1:9" ht="19.5" customHeight="1">
      <c r="B24653" t="s">
        <v>148</v>
      </c>
      <c r="D24653">
        <v>1236</v>
      </c>
      <c r="G24653" t="s">
        <v>162</v>
      </c>
      <c r="I24653">
        <v>79</v>
      </c>
    </row>
    <row r="24654" spans="1:9" ht="19.5" customHeight="1">
      <c r="B24654" t="s">
        <v>149</v>
      </c>
      <c r="D24654">
        <v>1578</v>
      </c>
      <c r="G24654" t="s">
        <v>163</v>
      </c>
      <c r="I24654">
        <v>94</v>
      </c>
    </row>
    <row r="24655" spans="1:9" ht="19.5" customHeight="1">
      <c r="G24655" t="s">
        <v>164</v>
      </c>
      <c r="I24655">
        <v>34</v>
      </c>
    </row>
    <row r="24656" spans="1:9" ht="19.5" customHeight="1">
      <c r="A24656" t="s">
        <v>168</v>
      </c>
      <c r="G24656" t="s">
        <v>165</v>
      </c>
      <c r="I24656">
        <v>36</v>
      </c>
    </row>
    <row r="24657" spans="1:9" ht="19.5" customHeight="1">
      <c r="A24657" t="s">
        <v>187</v>
      </c>
      <c r="G24657" t="s">
        <v>166</v>
      </c>
      <c r="I24657">
        <v>96</v>
      </c>
    </row>
    <row r="24658" spans="1:9" ht="19.5" customHeight="1">
      <c r="G24658" t="s">
        <v>167</v>
      </c>
      <c r="I24658">
        <v>105</v>
      </c>
    </row>
    <row r="24660" spans="1:9" ht="19.5" customHeight="1">
      <c r="G24660" t="s">
        <v>148</v>
      </c>
      <c r="I24660">
        <v>1236</v>
      </c>
    </row>
    <row r="24661" spans="1:9" ht="19.5" customHeight="1">
      <c r="G24661" t="s">
        <v>149</v>
      </c>
      <c r="I24661">
        <v>1578</v>
      </c>
    </row>
    <row r="24663" spans="1:9" ht="19.5" customHeight="1">
      <c r="F24663" t="s">
        <v>168</v>
      </c>
    </row>
    <row r="24664" spans="1:9" ht="19.5" customHeight="1">
      <c r="F24664" t="s">
        <v>187</v>
      </c>
    </row>
    <row r="24668" spans="1:9" ht="19.5" customHeight="1">
      <c r="A24668" t="s">
        <v>147</v>
      </c>
      <c r="F24668" t="s">
        <v>147</v>
      </c>
    </row>
    <row r="24670" spans="1:9" ht="19.5" customHeight="1">
      <c r="A24670" t="s">
        <v>1037</v>
      </c>
      <c r="F24670" t="s">
        <v>1038</v>
      </c>
    </row>
    <row r="24671" spans="1:9" ht="19.5" customHeight="1">
      <c r="B24671" t="s">
        <v>336</v>
      </c>
    </row>
    <row r="24672" spans="1:9" ht="19.5" customHeight="1">
      <c r="B24672" t="s">
        <v>176</v>
      </c>
      <c r="D24672">
        <v>151</v>
      </c>
      <c r="G24672" t="s">
        <v>150</v>
      </c>
      <c r="I24672">
        <v>16</v>
      </c>
    </row>
    <row r="24673" spans="2:9" ht="19.5" customHeight="1">
      <c r="B24673" t="s">
        <v>177</v>
      </c>
      <c r="D24673">
        <v>224</v>
      </c>
      <c r="G24673" t="s">
        <v>151</v>
      </c>
      <c r="I24673">
        <v>21</v>
      </c>
    </row>
    <row r="24674" spans="2:9" ht="19.5" customHeight="1">
      <c r="B24674" t="s">
        <v>178</v>
      </c>
      <c r="D24674">
        <v>22</v>
      </c>
      <c r="G24674" t="s">
        <v>152</v>
      </c>
      <c r="I24674">
        <v>48</v>
      </c>
    </row>
    <row r="24675" spans="2:9" ht="19.5" customHeight="1">
      <c r="B24675" t="s">
        <v>179</v>
      </c>
      <c r="D24675">
        <v>26</v>
      </c>
      <c r="G24675" t="s">
        <v>153</v>
      </c>
      <c r="I24675">
        <v>49</v>
      </c>
    </row>
    <row r="24676" spans="2:9" ht="19.5" customHeight="1">
      <c r="B24676" t="s">
        <v>180</v>
      </c>
      <c r="D24676">
        <v>21</v>
      </c>
      <c r="G24676" t="s">
        <v>170</v>
      </c>
      <c r="I24676">
        <v>238</v>
      </c>
    </row>
    <row r="24677" spans="2:9" ht="19.5" customHeight="1">
      <c r="B24677" t="s">
        <v>181</v>
      </c>
      <c r="D24677">
        <v>27</v>
      </c>
      <c r="G24677" t="s">
        <v>171</v>
      </c>
      <c r="I24677">
        <v>327</v>
      </c>
    </row>
    <row r="24678" spans="2:9" ht="19.5" customHeight="1">
      <c r="B24678" t="s">
        <v>182</v>
      </c>
      <c r="D24678">
        <v>18</v>
      </c>
      <c r="G24678" t="s">
        <v>154</v>
      </c>
      <c r="I24678">
        <v>35</v>
      </c>
    </row>
    <row r="24679" spans="2:9" ht="19.5" customHeight="1">
      <c r="B24679" t="s">
        <v>183</v>
      </c>
      <c r="D24679">
        <v>21</v>
      </c>
      <c r="G24679" t="s">
        <v>155</v>
      </c>
      <c r="I24679">
        <v>35</v>
      </c>
    </row>
    <row r="24680" spans="2:9" ht="19.5" customHeight="1">
      <c r="G24680" t="s">
        <v>156</v>
      </c>
      <c r="I24680">
        <v>22</v>
      </c>
    </row>
    <row r="24681" spans="2:9" ht="19.5" customHeight="1">
      <c r="B24681" t="s">
        <v>184</v>
      </c>
      <c r="G24681" t="s">
        <v>157</v>
      </c>
      <c r="I24681">
        <v>22</v>
      </c>
    </row>
    <row r="24682" spans="2:9" ht="19.5" customHeight="1">
      <c r="B24682" t="s">
        <v>185</v>
      </c>
      <c r="D24682">
        <v>25</v>
      </c>
      <c r="G24682" t="s">
        <v>158</v>
      </c>
      <c r="I24682">
        <v>90</v>
      </c>
    </row>
    <row r="24683" spans="2:9" ht="19.5" customHeight="1">
      <c r="B24683" t="s">
        <v>186</v>
      </c>
      <c r="D24683">
        <v>27</v>
      </c>
      <c r="G24683" t="s">
        <v>159</v>
      </c>
      <c r="I24683">
        <v>108</v>
      </c>
    </row>
    <row r="24684" spans="2:9" ht="19.5" customHeight="1">
      <c r="G24684" t="s">
        <v>160</v>
      </c>
      <c r="I24684">
        <v>99</v>
      </c>
    </row>
    <row r="24685" spans="2:9" ht="19.5" customHeight="1">
      <c r="G24685" t="s">
        <v>161</v>
      </c>
      <c r="I24685">
        <v>133</v>
      </c>
    </row>
    <row r="24686" spans="2:9" ht="19.5" customHeight="1">
      <c r="B24686" t="s">
        <v>148</v>
      </c>
      <c r="D24686">
        <v>668</v>
      </c>
      <c r="G24686" t="s">
        <v>162</v>
      </c>
      <c r="I24686">
        <v>45</v>
      </c>
    </row>
    <row r="24687" spans="2:9" ht="19.5" customHeight="1">
      <c r="B24687" t="s">
        <v>149</v>
      </c>
      <c r="D24687">
        <v>832</v>
      </c>
      <c r="G24687" t="s">
        <v>163</v>
      </c>
      <c r="I24687">
        <v>54</v>
      </c>
    </row>
    <row r="24688" spans="2:9" ht="19.5" customHeight="1">
      <c r="G24688" t="s">
        <v>164</v>
      </c>
      <c r="I24688">
        <v>11</v>
      </c>
    </row>
    <row r="24689" spans="1:9" ht="19.5" customHeight="1">
      <c r="A24689" t="s">
        <v>168</v>
      </c>
      <c r="G24689" t="s">
        <v>165</v>
      </c>
      <c r="I24689">
        <v>11</v>
      </c>
    </row>
    <row r="24690" spans="1:9" ht="19.5" customHeight="1">
      <c r="A24690" t="s">
        <v>187</v>
      </c>
      <c r="G24690" t="s">
        <v>166</v>
      </c>
      <c r="I24690">
        <v>51</v>
      </c>
    </row>
    <row r="24691" spans="1:9" ht="19.5" customHeight="1">
      <c r="G24691" t="s">
        <v>167</v>
      </c>
      <c r="I24691">
        <v>55</v>
      </c>
    </row>
    <row r="24693" spans="1:9" ht="19.5" customHeight="1">
      <c r="G24693" t="s">
        <v>148</v>
      </c>
      <c r="I24693">
        <v>668</v>
      </c>
    </row>
    <row r="24694" spans="1:9" ht="19.5" customHeight="1">
      <c r="G24694" t="s">
        <v>149</v>
      </c>
      <c r="I24694">
        <v>832</v>
      </c>
    </row>
    <row r="24696" spans="1:9" ht="19.5" customHeight="1">
      <c r="F24696" t="s">
        <v>168</v>
      </c>
    </row>
    <row r="24697" spans="1:9" ht="19.5" customHeight="1">
      <c r="F24697" t="s">
        <v>187</v>
      </c>
    </row>
    <row r="24700" spans="1:9" ht="19.5" customHeight="1">
      <c r="A24700" t="s">
        <v>1033</v>
      </c>
      <c r="F24700" t="s">
        <v>147</v>
      </c>
    </row>
    <row r="24702" spans="1:9" ht="19.5" customHeight="1">
      <c r="A24702" t="s">
        <v>1039</v>
      </c>
      <c r="F24702" t="s">
        <v>1040</v>
      </c>
    </row>
    <row r="24703" spans="1:9" ht="19.5" customHeight="1">
      <c r="B24703" t="s">
        <v>336</v>
      </c>
    </row>
    <row r="24704" spans="1:9" ht="19.5" customHeight="1">
      <c r="B24704" t="s">
        <v>176</v>
      </c>
      <c r="D24704">
        <v>75</v>
      </c>
      <c r="G24704" t="s">
        <v>150</v>
      </c>
      <c r="I24704">
        <v>5</v>
      </c>
    </row>
    <row r="24705" spans="2:9" ht="19.5" customHeight="1">
      <c r="B24705" t="s">
        <v>177</v>
      </c>
      <c r="D24705">
        <v>111</v>
      </c>
      <c r="G24705" t="s">
        <v>151</v>
      </c>
      <c r="I24705">
        <v>9</v>
      </c>
    </row>
    <row r="24706" spans="2:9" ht="19.5" customHeight="1">
      <c r="B24706" t="s">
        <v>178</v>
      </c>
      <c r="D24706">
        <v>17</v>
      </c>
      <c r="G24706" t="s">
        <v>152</v>
      </c>
      <c r="I24706">
        <v>6</v>
      </c>
    </row>
    <row r="24707" spans="2:9" ht="19.5" customHeight="1">
      <c r="B24707" t="s">
        <v>179</v>
      </c>
      <c r="D24707">
        <v>19</v>
      </c>
      <c r="G24707" t="s">
        <v>153</v>
      </c>
      <c r="I24707">
        <v>12</v>
      </c>
    </row>
    <row r="24708" spans="2:9" ht="19.5" customHeight="1">
      <c r="B24708" t="s">
        <v>180</v>
      </c>
      <c r="D24708">
        <v>8</v>
      </c>
      <c r="G24708" t="s">
        <v>170</v>
      </c>
      <c r="I24708">
        <v>112</v>
      </c>
    </row>
    <row r="24709" spans="2:9" ht="19.5" customHeight="1">
      <c r="B24709" t="s">
        <v>181</v>
      </c>
      <c r="D24709">
        <v>11</v>
      </c>
      <c r="G24709" t="s">
        <v>171</v>
      </c>
      <c r="I24709">
        <v>156</v>
      </c>
    </row>
    <row r="24710" spans="2:9" ht="19.5" customHeight="1">
      <c r="B24710" t="s">
        <v>182</v>
      </c>
      <c r="D24710">
        <v>4</v>
      </c>
      <c r="G24710" t="s">
        <v>154</v>
      </c>
      <c r="I24710">
        <v>9</v>
      </c>
    </row>
    <row r="24711" spans="2:9" ht="19.5" customHeight="1">
      <c r="B24711" t="s">
        <v>183</v>
      </c>
      <c r="D24711">
        <v>6</v>
      </c>
      <c r="G24711" t="s">
        <v>155</v>
      </c>
      <c r="I24711">
        <v>10</v>
      </c>
    </row>
    <row r="24712" spans="2:9" ht="19.5" customHeight="1">
      <c r="G24712" t="s">
        <v>156</v>
      </c>
      <c r="I24712">
        <v>12</v>
      </c>
    </row>
    <row r="24713" spans="2:9" ht="19.5" customHeight="1">
      <c r="B24713" t="s">
        <v>184</v>
      </c>
      <c r="G24713" t="s">
        <v>157</v>
      </c>
      <c r="I24713">
        <v>15</v>
      </c>
    </row>
    <row r="24714" spans="2:9" ht="19.5" customHeight="1">
      <c r="B24714" t="s">
        <v>185</v>
      </c>
      <c r="D24714">
        <v>8</v>
      </c>
      <c r="G24714" t="s">
        <v>158</v>
      </c>
      <c r="I24714">
        <v>38</v>
      </c>
    </row>
    <row r="24715" spans="2:9" ht="19.5" customHeight="1">
      <c r="B24715" t="s">
        <v>186</v>
      </c>
      <c r="D24715">
        <v>9</v>
      </c>
      <c r="G24715" t="s">
        <v>159</v>
      </c>
      <c r="I24715">
        <v>47</v>
      </c>
    </row>
    <row r="24716" spans="2:9" ht="19.5" customHeight="1">
      <c r="G24716" t="s">
        <v>160</v>
      </c>
      <c r="I24716">
        <v>44</v>
      </c>
    </row>
    <row r="24717" spans="2:9" ht="19.5" customHeight="1">
      <c r="G24717" t="s">
        <v>161</v>
      </c>
      <c r="I24717">
        <v>54</v>
      </c>
    </row>
    <row r="24718" spans="2:9" ht="19.5" customHeight="1">
      <c r="B24718" t="s">
        <v>148</v>
      </c>
      <c r="D24718">
        <v>281</v>
      </c>
      <c r="G24718" t="s">
        <v>162</v>
      </c>
      <c r="I24718">
        <v>18</v>
      </c>
    </row>
    <row r="24719" spans="2:9" ht="19.5" customHeight="1">
      <c r="B24719" t="s">
        <v>149</v>
      </c>
      <c r="D24719">
        <v>366</v>
      </c>
      <c r="G24719" t="s">
        <v>163</v>
      </c>
      <c r="I24719">
        <v>23</v>
      </c>
    </row>
    <row r="24720" spans="2:9" ht="19.5" customHeight="1">
      <c r="G24720" t="s">
        <v>164</v>
      </c>
      <c r="I24720">
        <v>21</v>
      </c>
    </row>
    <row r="24721" spans="1:9" ht="19.5" customHeight="1">
      <c r="A24721" t="s">
        <v>168</v>
      </c>
      <c r="G24721" t="s">
        <v>165</v>
      </c>
      <c r="I24721">
        <v>23</v>
      </c>
    </row>
    <row r="24722" spans="1:9" ht="19.5" customHeight="1">
      <c r="A24722" t="s">
        <v>187</v>
      </c>
      <c r="G24722" t="s">
        <v>166</v>
      </c>
      <c r="I24722">
        <v>25</v>
      </c>
    </row>
    <row r="24723" spans="1:9" ht="19.5" customHeight="1">
      <c r="G24723" t="s">
        <v>167</v>
      </c>
      <c r="I24723">
        <v>28</v>
      </c>
    </row>
    <row r="24725" spans="1:9" ht="19.5" customHeight="1">
      <c r="G24725" t="s">
        <v>148</v>
      </c>
      <c r="I24725">
        <v>281</v>
      </c>
    </row>
    <row r="24726" spans="1:9" ht="19.5" customHeight="1">
      <c r="G24726" t="s">
        <v>149</v>
      </c>
      <c r="I24726">
        <v>366</v>
      </c>
    </row>
    <row r="24728" spans="1:9" ht="19.5" customHeight="1">
      <c r="F24728" t="s">
        <v>168</v>
      </c>
    </row>
    <row r="24729" spans="1:9" ht="19.5" customHeight="1">
      <c r="F24729" t="s">
        <v>187</v>
      </c>
    </row>
    <row r="24735" spans="1:9" ht="19.5" customHeight="1">
      <c r="A24735" t="s">
        <v>147</v>
      </c>
      <c r="F24735" t="s">
        <v>147</v>
      </c>
    </row>
    <row r="24737" spans="1:9" ht="19.5" customHeight="1">
      <c r="A24737" t="s">
        <v>1041</v>
      </c>
      <c r="F24737" t="s">
        <v>1042</v>
      </c>
    </row>
    <row r="24738" spans="1:9" ht="19.5" customHeight="1">
      <c r="B24738" t="s">
        <v>336</v>
      </c>
    </row>
    <row r="24739" spans="1:9" ht="19.5" customHeight="1">
      <c r="B24739" t="s">
        <v>176</v>
      </c>
      <c r="D24739">
        <v>625</v>
      </c>
      <c r="G24739" t="s">
        <v>150</v>
      </c>
      <c r="I24739">
        <v>37</v>
      </c>
    </row>
    <row r="24740" spans="1:9" ht="19.5" customHeight="1">
      <c r="B24740" t="s">
        <v>177</v>
      </c>
      <c r="D24740">
        <v>1226</v>
      </c>
      <c r="G24740" t="s">
        <v>151</v>
      </c>
      <c r="I24740">
        <v>53</v>
      </c>
    </row>
    <row r="24741" spans="1:9" ht="19.5" customHeight="1">
      <c r="B24741" t="s">
        <v>178</v>
      </c>
      <c r="D24741">
        <v>78</v>
      </c>
      <c r="G24741" t="s">
        <v>152</v>
      </c>
      <c r="I24741">
        <v>56</v>
      </c>
    </row>
    <row r="24742" spans="1:9" ht="19.5" customHeight="1">
      <c r="B24742" t="s">
        <v>179</v>
      </c>
      <c r="D24742">
        <v>105</v>
      </c>
      <c r="G24742" t="s">
        <v>153</v>
      </c>
      <c r="I24742">
        <v>69</v>
      </c>
    </row>
    <row r="24743" spans="1:9" ht="19.5" customHeight="1">
      <c r="B24743" t="s">
        <v>180</v>
      </c>
      <c r="D24743">
        <v>55</v>
      </c>
      <c r="G24743" t="s">
        <v>170</v>
      </c>
      <c r="I24743">
        <v>846</v>
      </c>
    </row>
    <row r="24744" spans="1:9" ht="19.5" customHeight="1">
      <c r="B24744" t="s">
        <v>181</v>
      </c>
      <c r="D24744">
        <v>72</v>
      </c>
      <c r="G24744" t="s">
        <v>171</v>
      </c>
      <c r="I24744">
        <v>1527</v>
      </c>
    </row>
    <row r="24745" spans="1:9" ht="19.5" customHeight="1">
      <c r="B24745" t="s">
        <v>182</v>
      </c>
      <c r="D24745">
        <v>8</v>
      </c>
      <c r="G24745" t="s">
        <v>154</v>
      </c>
      <c r="I24745">
        <v>41</v>
      </c>
    </row>
    <row r="24746" spans="1:9" ht="19.5" customHeight="1">
      <c r="B24746" t="s">
        <v>183</v>
      </c>
      <c r="D24746">
        <v>11</v>
      </c>
      <c r="G24746" t="s">
        <v>155</v>
      </c>
      <c r="I24746">
        <v>57</v>
      </c>
    </row>
    <row r="24747" spans="1:9" ht="19.5" customHeight="1">
      <c r="G24747" t="s">
        <v>156</v>
      </c>
      <c r="I24747">
        <v>42</v>
      </c>
    </row>
    <row r="24748" spans="1:9" ht="19.5" customHeight="1">
      <c r="B24748" t="s">
        <v>184</v>
      </c>
      <c r="G24748" t="s">
        <v>157</v>
      </c>
      <c r="I24748">
        <v>53</v>
      </c>
    </row>
    <row r="24749" spans="1:9" ht="19.5" customHeight="1">
      <c r="B24749" t="s">
        <v>185</v>
      </c>
      <c r="D24749">
        <v>48</v>
      </c>
      <c r="G24749" t="s">
        <v>158</v>
      </c>
      <c r="I24749">
        <v>201</v>
      </c>
    </row>
    <row r="24750" spans="1:9" ht="19.5" customHeight="1">
      <c r="B24750" t="s">
        <v>186</v>
      </c>
      <c r="D24750">
        <v>60</v>
      </c>
      <c r="G24750" t="s">
        <v>159</v>
      </c>
      <c r="I24750">
        <v>290</v>
      </c>
    </row>
    <row r="24751" spans="1:9" ht="19.5" customHeight="1">
      <c r="G24751" t="s">
        <v>160</v>
      </c>
      <c r="I24751">
        <v>279</v>
      </c>
    </row>
    <row r="24752" spans="1:9" ht="19.5" customHeight="1">
      <c r="G24752" t="s">
        <v>161</v>
      </c>
      <c r="I24752">
        <v>443</v>
      </c>
    </row>
    <row r="24753" spans="1:9" ht="19.5" customHeight="1">
      <c r="B24753" t="s">
        <v>148</v>
      </c>
      <c r="D24753">
        <v>1728</v>
      </c>
      <c r="G24753" t="s">
        <v>162</v>
      </c>
      <c r="I24753">
        <v>75</v>
      </c>
    </row>
    <row r="24754" spans="1:9" ht="19.5" customHeight="1">
      <c r="B24754" t="s">
        <v>149</v>
      </c>
      <c r="D24754">
        <v>2795</v>
      </c>
      <c r="G24754" t="s">
        <v>163</v>
      </c>
      <c r="I24754">
        <v>95</v>
      </c>
    </row>
    <row r="24755" spans="1:9" ht="19.5" customHeight="1">
      <c r="G24755" t="s">
        <v>164</v>
      </c>
      <c r="I24755">
        <v>31</v>
      </c>
    </row>
    <row r="24756" spans="1:9" ht="19.5" customHeight="1">
      <c r="A24756" t="s">
        <v>168</v>
      </c>
      <c r="G24756" t="s">
        <v>165</v>
      </c>
      <c r="I24756">
        <v>43</v>
      </c>
    </row>
    <row r="24757" spans="1:9" ht="19.5" customHeight="1">
      <c r="A24757" t="s">
        <v>187</v>
      </c>
      <c r="G24757" t="s">
        <v>166</v>
      </c>
      <c r="I24757">
        <v>112</v>
      </c>
    </row>
    <row r="24758" spans="1:9" ht="19.5" customHeight="1">
      <c r="G24758" t="s">
        <v>167</v>
      </c>
      <c r="I24758">
        <v>148</v>
      </c>
    </row>
    <row r="24760" spans="1:9" ht="19.5" customHeight="1">
      <c r="G24760" t="s">
        <v>148</v>
      </c>
      <c r="I24760">
        <v>1728</v>
      </c>
    </row>
    <row r="24761" spans="1:9" ht="19.5" customHeight="1">
      <c r="G24761" t="s">
        <v>149</v>
      </c>
      <c r="I24761">
        <v>2795</v>
      </c>
    </row>
    <row r="24763" spans="1:9" ht="19.5" customHeight="1">
      <c r="F24763" t="s">
        <v>168</v>
      </c>
    </row>
    <row r="24764" spans="1:9" ht="19.5" customHeight="1">
      <c r="F24764" t="s">
        <v>187</v>
      </c>
    </row>
    <row r="24768" spans="1:9" ht="19.5" customHeight="1">
      <c r="A24768" t="s">
        <v>147</v>
      </c>
      <c r="F24768" t="s">
        <v>147</v>
      </c>
    </row>
    <row r="24770" spans="1:9" ht="19.5" customHeight="1">
      <c r="A24770" t="s">
        <v>1043</v>
      </c>
      <c r="F24770" t="s">
        <v>1044</v>
      </c>
    </row>
    <row r="24771" spans="1:9" ht="19.5" customHeight="1">
      <c r="B24771" t="s">
        <v>336</v>
      </c>
    </row>
    <row r="24772" spans="1:9" ht="19.5" customHeight="1">
      <c r="B24772" t="s">
        <v>176</v>
      </c>
      <c r="D24772">
        <v>95</v>
      </c>
      <c r="G24772" t="s">
        <v>150</v>
      </c>
      <c r="I24772">
        <v>3</v>
      </c>
    </row>
    <row r="24773" spans="1:9" ht="19.5" customHeight="1">
      <c r="B24773" t="s">
        <v>177</v>
      </c>
      <c r="D24773">
        <v>170</v>
      </c>
      <c r="G24773" t="s">
        <v>151</v>
      </c>
      <c r="I24773">
        <v>3</v>
      </c>
    </row>
    <row r="24774" spans="1:9" ht="19.5" customHeight="1">
      <c r="B24774" t="s">
        <v>178</v>
      </c>
      <c r="D24774">
        <v>21</v>
      </c>
      <c r="G24774" t="s">
        <v>152</v>
      </c>
      <c r="I24774">
        <v>20</v>
      </c>
    </row>
    <row r="24775" spans="1:9" ht="19.5" customHeight="1">
      <c r="B24775" t="s">
        <v>179</v>
      </c>
      <c r="D24775">
        <v>24</v>
      </c>
      <c r="G24775" t="s">
        <v>153</v>
      </c>
      <c r="I24775">
        <v>20</v>
      </c>
    </row>
    <row r="24776" spans="1:9" ht="19.5" customHeight="1">
      <c r="B24776" t="s">
        <v>180</v>
      </c>
      <c r="D24776">
        <v>13</v>
      </c>
      <c r="G24776" t="s">
        <v>170</v>
      </c>
      <c r="I24776">
        <v>147</v>
      </c>
    </row>
    <row r="24777" spans="1:9" ht="19.5" customHeight="1">
      <c r="B24777" t="s">
        <v>181</v>
      </c>
      <c r="D24777">
        <v>16</v>
      </c>
      <c r="G24777" t="s">
        <v>171</v>
      </c>
      <c r="I24777">
        <v>232</v>
      </c>
    </row>
    <row r="24778" spans="1:9" ht="19.5" customHeight="1">
      <c r="B24778" t="s">
        <v>182</v>
      </c>
      <c r="D24778">
        <v>8</v>
      </c>
      <c r="G24778" t="s">
        <v>154</v>
      </c>
      <c r="I24778">
        <v>9</v>
      </c>
    </row>
    <row r="24779" spans="1:9" ht="19.5" customHeight="1">
      <c r="B24779" t="s">
        <v>183</v>
      </c>
      <c r="D24779">
        <v>11</v>
      </c>
      <c r="G24779" t="s">
        <v>155</v>
      </c>
      <c r="I24779">
        <v>11</v>
      </c>
    </row>
    <row r="24780" spans="1:9" ht="19.5" customHeight="1">
      <c r="G24780" t="s">
        <v>156</v>
      </c>
      <c r="I24780">
        <v>7</v>
      </c>
    </row>
    <row r="24781" spans="1:9" ht="19.5" customHeight="1">
      <c r="B24781" t="s">
        <v>184</v>
      </c>
      <c r="G24781" t="s">
        <v>157</v>
      </c>
      <c r="I24781">
        <v>10</v>
      </c>
    </row>
    <row r="24782" spans="1:9" ht="19.5" customHeight="1">
      <c r="B24782" t="s">
        <v>185</v>
      </c>
      <c r="D24782">
        <v>10</v>
      </c>
      <c r="G24782" t="s">
        <v>158</v>
      </c>
      <c r="I24782">
        <v>58</v>
      </c>
    </row>
    <row r="24783" spans="1:9" ht="19.5" customHeight="1">
      <c r="B24783" t="s">
        <v>186</v>
      </c>
      <c r="D24783">
        <v>11</v>
      </c>
      <c r="G24783" t="s">
        <v>159</v>
      </c>
      <c r="I24783">
        <v>65</v>
      </c>
    </row>
    <row r="24784" spans="1:9" ht="19.5" customHeight="1">
      <c r="G24784" t="s">
        <v>160</v>
      </c>
      <c r="I24784">
        <v>68</v>
      </c>
    </row>
    <row r="24785" spans="1:9" ht="19.5" customHeight="1">
      <c r="G24785" t="s">
        <v>161</v>
      </c>
      <c r="I24785">
        <v>86</v>
      </c>
    </row>
    <row r="24786" spans="1:9" ht="19.5" customHeight="1">
      <c r="B24786" t="s">
        <v>148</v>
      </c>
      <c r="D24786">
        <v>352</v>
      </c>
      <c r="G24786" t="s">
        <v>162</v>
      </c>
      <c r="I24786">
        <v>11</v>
      </c>
    </row>
    <row r="24787" spans="1:9" ht="19.5" customHeight="1">
      <c r="B24787" t="s">
        <v>149</v>
      </c>
      <c r="D24787">
        <v>475</v>
      </c>
      <c r="G24787" t="s">
        <v>163</v>
      </c>
      <c r="I24787">
        <v>12</v>
      </c>
    </row>
    <row r="24788" spans="1:9" ht="19.5" customHeight="1">
      <c r="G24788" t="s">
        <v>164</v>
      </c>
      <c r="I24788">
        <v>5</v>
      </c>
    </row>
    <row r="24789" spans="1:9" ht="19.5" customHeight="1">
      <c r="A24789" t="s">
        <v>168</v>
      </c>
      <c r="G24789" t="s">
        <v>165</v>
      </c>
      <c r="I24789">
        <v>7</v>
      </c>
    </row>
    <row r="24790" spans="1:9" ht="19.5" customHeight="1">
      <c r="A24790" t="s">
        <v>187</v>
      </c>
      <c r="G24790" t="s">
        <v>166</v>
      </c>
      <c r="I24790">
        <v>23</v>
      </c>
    </row>
    <row r="24791" spans="1:9" ht="19.5" customHeight="1">
      <c r="G24791" t="s">
        <v>167</v>
      </c>
      <c r="I24791">
        <v>27</v>
      </c>
    </row>
    <row r="24793" spans="1:9" ht="19.5" customHeight="1">
      <c r="G24793" t="s">
        <v>148</v>
      </c>
      <c r="I24793">
        <v>352</v>
      </c>
    </row>
    <row r="24794" spans="1:9" ht="19.5" customHeight="1">
      <c r="G24794" t="s">
        <v>149</v>
      </c>
      <c r="I24794">
        <v>475</v>
      </c>
    </row>
    <row r="24796" spans="1:9" ht="19.5" customHeight="1">
      <c r="F24796" t="s">
        <v>168</v>
      </c>
    </row>
    <row r="24797" spans="1:9" ht="19.5" customHeight="1">
      <c r="F24797" t="s">
        <v>187</v>
      </c>
    </row>
    <row r="24800" spans="1:9" ht="19.5" customHeight="1">
      <c r="A24800" t="s">
        <v>1033</v>
      </c>
      <c r="F24800" t="s">
        <v>147</v>
      </c>
    </row>
    <row r="24802" spans="1:9" ht="19.5" customHeight="1">
      <c r="A24802" t="s">
        <v>1045</v>
      </c>
      <c r="F24802" t="s">
        <v>1046</v>
      </c>
    </row>
    <row r="24803" spans="1:9" ht="19.5" customHeight="1">
      <c r="B24803" t="s">
        <v>336</v>
      </c>
    </row>
    <row r="24804" spans="1:9" ht="19.5" customHeight="1">
      <c r="B24804" t="s">
        <v>176</v>
      </c>
      <c r="D24804">
        <v>196</v>
      </c>
      <c r="G24804" t="s">
        <v>150</v>
      </c>
      <c r="I24804">
        <v>16</v>
      </c>
    </row>
    <row r="24805" spans="1:9" ht="19.5" customHeight="1">
      <c r="B24805" t="s">
        <v>177</v>
      </c>
      <c r="D24805">
        <v>327</v>
      </c>
      <c r="G24805" t="s">
        <v>151</v>
      </c>
      <c r="I24805">
        <v>26</v>
      </c>
    </row>
    <row r="24806" spans="1:9" ht="19.5" customHeight="1">
      <c r="B24806" t="s">
        <v>178</v>
      </c>
      <c r="D24806">
        <v>26</v>
      </c>
      <c r="G24806" t="s">
        <v>152</v>
      </c>
      <c r="I24806">
        <v>11</v>
      </c>
    </row>
    <row r="24807" spans="1:9" ht="19.5" customHeight="1">
      <c r="B24807" t="s">
        <v>179</v>
      </c>
      <c r="D24807">
        <v>31</v>
      </c>
      <c r="G24807" t="s">
        <v>153</v>
      </c>
      <c r="I24807">
        <v>16</v>
      </c>
    </row>
    <row r="24808" spans="1:9" ht="19.5" customHeight="1">
      <c r="B24808" t="s">
        <v>180</v>
      </c>
      <c r="D24808">
        <v>13</v>
      </c>
      <c r="G24808" t="s">
        <v>170</v>
      </c>
      <c r="I24808">
        <v>285</v>
      </c>
    </row>
    <row r="24809" spans="1:9" ht="19.5" customHeight="1">
      <c r="B24809" t="s">
        <v>181</v>
      </c>
      <c r="D24809">
        <v>16</v>
      </c>
      <c r="G24809" t="s">
        <v>171</v>
      </c>
      <c r="I24809">
        <v>440</v>
      </c>
    </row>
    <row r="24810" spans="1:9" ht="19.5" customHeight="1">
      <c r="B24810" t="s">
        <v>182</v>
      </c>
      <c r="D24810">
        <v>19</v>
      </c>
      <c r="G24810" t="s">
        <v>154</v>
      </c>
      <c r="I24810">
        <v>21</v>
      </c>
    </row>
    <row r="24811" spans="1:9" ht="19.5" customHeight="1">
      <c r="B24811" t="s">
        <v>183</v>
      </c>
      <c r="D24811">
        <v>26</v>
      </c>
      <c r="G24811" t="s">
        <v>155</v>
      </c>
      <c r="I24811">
        <v>26</v>
      </c>
    </row>
    <row r="24812" spans="1:9" ht="19.5" customHeight="1">
      <c r="G24812" t="s">
        <v>156</v>
      </c>
      <c r="I24812">
        <v>18</v>
      </c>
    </row>
    <row r="24813" spans="1:9" ht="19.5" customHeight="1">
      <c r="B24813" t="s">
        <v>184</v>
      </c>
      <c r="G24813" t="s">
        <v>157</v>
      </c>
      <c r="I24813">
        <v>20</v>
      </c>
    </row>
    <row r="24814" spans="1:9" ht="19.5" customHeight="1">
      <c r="B24814" t="s">
        <v>185</v>
      </c>
      <c r="D24814">
        <v>23</v>
      </c>
      <c r="G24814" t="s">
        <v>158</v>
      </c>
      <c r="I24814">
        <v>79</v>
      </c>
    </row>
    <row r="24815" spans="1:9" ht="19.5" customHeight="1">
      <c r="B24815" t="s">
        <v>186</v>
      </c>
      <c r="D24815">
        <v>28</v>
      </c>
      <c r="G24815" t="s">
        <v>159</v>
      </c>
      <c r="I24815">
        <v>107</v>
      </c>
    </row>
    <row r="24816" spans="1:9" ht="19.5" customHeight="1">
      <c r="G24816" t="s">
        <v>160</v>
      </c>
      <c r="I24816">
        <v>114</v>
      </c>
    </row>
    <row r="24817" spans="1:9" ht="19.5" customHeight="1">
      <c r="G24817" t="s">
        <v>161</v>
      </c>
      <c r="I24817">
        <v>164</v>
      </c>
    </row>
    <row r="24818" spans="1:9" ht="19.5" customHeight="1">
      <c r="B24818" t="s">
        <v>148</v>
      </c>
      <c r="D24818">
        <v>639</v>
      </c>
      <c r="G24818" t="s">
        <v>162</v>
      </c>
      <c r="I24818">
        <v>31</v>
      </c>
    </row>
    <row r="24819" spans="1:9" ht="19.5" customHeight="1">
      <c r="B24819" t="s">
        <v>149</v>
      </c>
      <c r="D24819">
        <v>912</v>
      </c>
      <c r="G24819" t="s">
        <v>163</v>
      </c>
      <c r="I24819">
        <v>35</v>
      </c>
    </row>
    <row r="24820" spans="1:9" ht="19.5" customHeight="1">
      <c r="G24820" t="s">
        <v>164</v>
      </c>
      <c r="I24820">
        <v>11</v>
      </c>
    </row>
    <row r="24821" spans="1:9" ht="19.5" customHeight="1">
      <c r="A24821" t="s">
        <v>168</v>
      </c>
      <c r="G24821" t="s">
        <v>165</v>
      </c>
      <c r="I24821">
        <v>15</v>
      </c>
    </row>
    <row r="24822" spans="1:9" ht="19.5" customHeight="1">
      <c r="A24822" t="s">
        <v>187</v>
      </c>
      <c r="G24822" t="s">
        <v>166</v>
      </c>
      <c r="I24822">
        <v>49</v>
      </c>
    </row>
    <row r="24823" spans="1:9" ht="19.5" customHeight="1">
      <c r="G24823" t="s">
        <v>167</v>
      </c>
      <c r="I24823">
        <v>57</v>
      </c>
    </row>
    <row r="24825" spans="1:9" ht="19.5" customHeight="1">
      <c r="G24825" t="s">
        <v>148</v>
      </c>
      <c r="I24825">
        <v>639</v>
      </c>
    </row>
    <row r="24826" spans="1:9" ht="19.5" customHeight="1">
      <c r="G24826" t="s">
        <v>149</v>
      </c>
      <c r="I24826">
        <v>912</v>
      </c>
    </row>
    <row r="24828" spans="1:9" ht="19.5" customHeight="1">
      <c r="F24828" t="s">
        <v>168</v>
      </c>
    </row>
    <row r="24829" spans="1:9" ht="19.5" customHeight="1">
      <c r="F24829" t="s">
        <v>187</v>
      </c>
    </row>
    <row r="24838" spans="1:9" ht="19.5" customHeight="1">
      <c r="A24838" t="s">
        <v>147</v>
      </c>
      <c r="F24838" t="s">
        <v>147</v>
      </c>
    </row>
    <row r="24840" spans="1:9" ht="19.5" customHeight="1">
      <c r="A24840" t="s">
        <v>1047</v>
      </c>
      <c r="F24840" t="s">
        <v>1048</v>
      </c>
    </row>
    <row r="24841" spans="1:9" ht="19.5" customHeight="1">
      <c r="B24841" t="s">
        <v>336</v>
      </c>
    </row>
    <row r="24842" spans="1:9" ht="19.5" customHeight="1">
      <c r="B24842" t="s">
        <v>176</v>
      </c>
      <c r="D24842">
        <v>834</v>
      </c>
      <c r="G24842" t="s">
        <v>150</v>
      </c>
      <c r="I24842">
        <v>252</v>
      </c>
    </row>
    <row r="24843" spans="1:9" ht="19.5" customHeight="1">
      <c r="B24843" t="s">
        <v>177</v>
      </c>
      <c r="D24843">
        <v>1152</v>
      </c>
      <c r="G24843" t="s">
        <v>151</v>
      </c>
      <c r="I24843">
        <v>271</v>
      </c>
    </row>
    <row r="24844" spans="1:9" ht="19.5" customHeight="1">
      <c r="B24844" t="s">
        <v>178</v>
      </c>
      <c r="D24844">
        <v>209</v>
      </c>
      <c r="G24844" t="s">
        <v>152</v>
      </c>
      <c r="I24844">
        <v>632</v>
      </c>
    </row>
    <row r="24845" spans="1:9" ht="19.5" customHeight="1">
      <c r="B24845" t="s">
        <v>179</v>
      </c>
      <c r="D24845">
        <v>247</v>
      </c>
      <c r="G24845" t="s">
        <v>153</v>
      </c>
      <c r="I24845">
        <v>642</v>
      </c>
    </row>
    <row r="24846" spans="1:9" ht="19.5" customHeight="1">
      <c r="B24846" t="s">
        <v>180</v>
      </c>
      <c r="D24846">
        <v>222</v>
      </c>
      <c r="G24846" t="s">
        <v>170</v>
      </c>
      <c r="I24846">
        <v>1706</v>
      </c>
    </row>
    <row r="24847" spans="1:9" ht="19.5" customHeight="1">
      <c r="B24847" t="s">
        <v>181</v>
      </c>
      <c r="D24847">
        <v>260</v>
      </c>
      <c r="G24847" t="s">
        <v>171</v>
      </c>
      <c r="I24847">
        <v>2145</v>
      </c>
    </row>
    <row r="24848" spans="1:9" ht="19.5" customHeight="1">
      <c r="B24848" t="s">
        <v>182</v>
      </c>
      <c r="D24848">
        <v>193</v>
      </c>
      <c r="G24848" t="s">
        <v>154</v>
      </c>
      <c r="I24848">
        <v>407</v>
      </c>
    </row>
    <row r="24849" spans="1:9" ht="19.5" customHeight="1">
      <c r="B24849" t="s">
        <v>183</v>
      </c>
      <c r="D24849">
        <v>222</v>
      </c>
      <c r="G24849" t="s">
        <v>155</v>
      </c>
      <c r="I24849">
        <v>415</v>
      </c>
    </row>
    <row r="24850" spans="1:9" ht="19.5" customHeight="1">
      <c r="G24850" t="s">
        <v>156</v>
      </c>
      <c r="I24850">
        <v>220</v>
      </c>
    </row>
    <row r="24851" spans="1:9" ht="19.5" customHeight="1">
      <c r="B24851" t="s">
        <v>184</v>
      </c>
      <c r="G24851" t="s">
        <v>157</v>
      </c>
      <c r="I24851">
        <v>230</v>
      </c>
    </row>
    <row r="24852" spans="1:9" ht="19.5" customHeight="1">
      <c r="B24852" t="s">
        <v>185</v>
      </c>
      <c r="D24852">
        <v>240</v>
      </c>
      <c r="G24852" t="s">
        <v>158</v>
      </c>
      <c r="I24852">
        <v>667</v>
      </c>
    </row>
    <row r="24853" spans="1:9" ht="19.5" customHeight="1">
      <c r="B24853" t="s">
        <v>186</v>
      </c>
      <c r="D24853">
        <v>253</v>
      </c>
      <c r="G24853" t="s">
        <v>159</v>
      </c>
      <c r="I24853">
        <v>753</v>
      </c>
    </row>
    <row r="24854" spans="1:9" ht="19.5" customHeight="1">
      <c r="G24854" t="s">
        <v>160</v>
      </c>
      <c r="I24854">
        <v>663</v>
      </c>
    </row>
    <row r="24855" spans="1:9" ht="19.5" customHeight="1">
      <c r="G24855" t="s">
        <v>161</v>
      </c>
      <c r="I24855">
        <v>802</v>
      </c>
    </row>
    <row r="24856" spans="1:9" ht="19.5" customHeight="1">
      <c r="B24856" t="s">
        <v>148</v>
      </c>
      <c r="G24856" t="s">
        <v>162</v>
      </c>
      <c r="I24856">
        <v>418</v>
      </c>
    </row>
    <row r="24857" spans="1:9" ht="19.5" customHeight="1">
      <c r="B24857" t="s">
        <v>149</v>
      </c>
      <c r="G24857" t="s">
        <v>163</v>
      </c>
      <c r="I24857">
        <v>445</v>
      </c>
    </row>
    <row r="24858" spans="1:9" ht="19.5" customHeight="1">
      <c r="G24858" t="s">
        <v>164</v>
      </c>
      <c r="I24858">
        <v>180</v>
      </c>
    </row>
    <row r="24859" spans="1:9" ht="19.5" customHeight="1">
      <c r="A24859" t="s">
        <v>168</v>
      </c>
      <c r="G24859" t="s">
        <v>165</v>
      </c>
      <c r="I24859">
        <v>189</v>
      </c>
    </row>
    <row r="24860" spans="1:9" ht="19.5" customHeight="1">
      <c r="A24860" t="s">
        <v>187</v>
      </c>
      <c r="G24860" t="s">
        <v>166</v>
      </c>
      <c r="I24860">
        <v>728</v>
      </c>
    </row>
    <row r="24861" spans="1:9" ht="19.5" customHeight="1">
      <c r="G24861" t="s">
        <v>167</v>
      </c>
      <c r="I24861">
        <v>768</v>
      </c>
    </row>
    <row r="24863" spans="1:9" ht="19.5" customHeight="1">
      <c r="G24863" t="s">
        <v>148</v>
      </c>
    </row>
    <row r="24864" spans="1:9" ht="19.5" customHeight="1">
      <c r="G24864" t="s">
        <v>149</v>
      </c>
    </row>
    <row r="24866" spans="1:9" ht="19.5" customHeight="1">
      <c r="F24866" t="s">
        <v>168</v>
      </c>
    </row>
    <row r="24867" spans="1:9" ht="19.5" customHeight="1">
      <c r="F24867" t="s">
        <v>187</v>
      </c>
    </row>
    <row r="24870" spans="1:9" ht="19.5" customHeight="1">
      <c r="A24870" t="s">
        <v>1033</v>
      </c>
      <c r="F24870" t="s">
        <v>147</v>
      </c>
    </row>
    <row r="24872" spans="1:9" ht="19.5" customHeight="1">
      <c r="A24872" t="s">
        <v>1049</v>
      </c>
      <c r="F24872" t="s">
        <v>1050</v>
      </c>
    </row>
    <row r="24873" spans="1:9" ht="19.5" customHeight="1">
      <c r="B24873" t="s">
        <v>336</v>
      </c>
    </row>
    <row r="24874" spans="1:9" ht="19.5" customHeight="1">
      <c r="B24874" t="s">
        <v>176</v>
      </c>
      <c r="D24874">
        <v>441</v>
      </c>
      <c r="G24874" t="s">
        <v>150</v>
      </c>
      <c r="I24874">
        <v>109</v>
      </c>
    </row>
    <row r="24875" spans="1:9" ht="19.5" customHeight="1">
      <c r="B24875" t="s">
        <v>177</v>
      </c>
      <c r="D24875">
        <v>664</v>
      </c>
      <c r="G24875" t="s">
        <v>151</v>
      </c>
      <c r="I24875">
        <v>124</v>
      </c>
    </row>
    <row r="24876" spans="1:9" ht="19.5" customHeight="1">
      <c r="B24876" t="s">
        <v>178</v>
      </c>
      <c r="D24876">
        <v>93</v>
      </c>
      <c r="G24876" t="s">
        <v>152</v>
      </c>
      <c r="I24876">
        <v>227</v>
      </c>
    </row>
    <row r="24877" spans="1:9" ht="19.5" customHeight="1">
      <c r="B24877" t="s">
        <v>179</v>
      </c>
      <c r="D24877">
        <v>104</v>
      </c>
      <c r="G24877" t="s">
        <v>153</v>
      </c>
      <c r="I24877">
        <v>241</v>
      </c>
    </row>
    <row r="24878" spans="1:9" ht="19.5" customHeight="1">
      <c r="B24878" t="s">
        <v>180</v>
      </c>
      <c r="D24878">
        <v>80</v>
      </c>
      <c r="G24878" t="s">
        <v>170</v>
      </c>
      <c r="I24878">
        <v>801</v>
      </c>
    </row>
    <row r="24879" spans="1:9" ht="19.5" customHeight="1">
      <c r="B24879" t="s">
        <v>181</v>
      </c>
      <c r="D24879">
        <v>91</v>
      </c>
      <c r="G24879" t="s">
        <v>171</v>
      </c>
      <c r="I24879">
        <v>1072</v>
      </c>
    </row>
    <row r="24880" spans="1:9" ht="19.5" customHeight="1">
      <c r="B24880" t="s">
        <v>182</v>
      </c>
      <c r="D24880">
        <v>71</v>
      </c>
      <c r="G24880" t="s">
        <v>154</v>
      </c>
      <c r="I24880">
        <v>132</v>
      </c>
    </row>
    <row r="24881" spans="1:9" ht="19.5" customHeight="1">
      <c r="B24881" t="s">
        <v>183</v>
      </c>
      <c r="D24881">
        <v>84</v>
      </c>
      <c r="G24881" t="s">
        <v>155</v>
      </c>
      <c r="I24881">
        <v>139</v>
      </c>
    </row>
    <row r="24882" spans="1:9" ht="19.5" customHeight="1">
      <c r="G24882" t="s">
        <v>156</v>
      </c>
      <c r="I24882">
        <v>96</v>
      </c>
    </row>
    <row r="24883" spans="1:9" ht="19.5" customHeight="1">
      <c r="B24883" t="s">
        <v>184</v>
      </c>
      <c r="G24883" t="s">
        <v>157</v>
      </c>
      <c r="I24883">
        <v>101</v>
      </c>
    </row>
    <row r="24884" spans="1:9" ht="19.5" customHeight="1">
      <c r="B24884" t="s">
        <v>185</v>
      </c>
      <c r="D24884">
        <v>112</v>
      </c>
      <c r="G24884" t="s">
        <v>158</v>
      </c>
      <c r="I24884">
        <v>289</v>
      </c>
    </row>
    <row r="24885" spans="1:9" ht="19.5" customHeight="1">
      <c r="B24885" t="s">
        <v>186</v>
      </c>
      <c r="D24885">
        <v>122</v>
      </c>
      <c r="G24885" t="s">
        <v>159</v>
      </c>
      <c r="I24885">
        <v>344</v>
      </c>
    </row>
    <row r="24886" spans="1:9" ht="19.5" customHeight="1">
      <c r="G24886" t="s">
        <v>160</v>
      </c>
      <c r="I24886">
        <v>345</v>
      </c>
    </row>
    <row r="24887" spans="1:9" ht="19.5" customHeight="1">
      <c r="G24887" t="s">
        <v>161</v>
      </c>
      <c r="I24887">
        <v>427</v>
      </c>
    </row>
    <row r="24888" spans="1:9" ht="19.5" customHeight="1">
      <c r="B24888" t="s">
        <v>148</v>
      </c>
      <c r="D24888">
        <v>2549</v>
      </c>
      <c r="G24888" t="s">
        <v>162</v>
      </c>
      <c r="I24888">
        <v>178</v>
      </c>
    </row>
    <row r="24889" spans="1:9" ht="19.5" customHeight="1">
      <c r="B24889" t="s">
        <v>149</v>
      </c>
      <c r="D24889">
        <v>3050</v>
      </c>
      <c r="G24889" t="s">
        <v>163</v>
      </c>
      <c r="I24889">
        <v>193</v>
      </c>
    </row>
    <row r="24890" spans="1:9" ht="19.5" customHeight="1">
      <c r="G24890" t="s">
        <v>164</v>
      </c>
      <c r="I24890">
        <v>79</v>
      </c>
    </row>
    <row r="24891" spans="1:9" ht="19.5" customHeight="1">
      <c r="A24891" t="s">
        <v>168</v>
      </c>
      <c r="G24891" t="s">
        <v>165</v>
      </c>
      <c r="I24891">
        <v>88</v>
      </c>
    </row>
    <row r="24892" spans="1:9" ht="19.5" customHeight="1">
      <c r="A24892" t="s">
        <v>187</v>
      </c>
      <c r="G24892" t="s">
        <v>166</v>
      </c>
      <c r="I24892">
        <v>282</v>
      </c>
    </row>
    <row r="24893" spans="1:9" ht="19.5" customHeight="1">
      <c r="G24893" t="s">
        <v>167</v>
      </c>
      <c r="I24893">
        <v>306</v>
      </c>
    </row>
    <row r="24895" spans="1:9" ht="19.5" customHeight="1">
      <c r="G24895" t="s">
        <v>148</v>
      </c>
      <c r="I24895">
        <v>2549</v>
      </c>
    </row>
    <row r="24896" spans="1:9" ht="19.5" customHeight="1">
      <c r="G24896" t="s">
        <v>149</v>
      </c>
      <c r="I24896">
        <v>3050</v>
      </c>
    </row>
    <row r="24898" spans="1:9" ht="19.5" customHeight="1">
      <c r="F24898" t="s">
        <v>168</v>
      </c>
    </row>
    <row r="24899" spans="1:9" ht="19.5" customHeight="1">
      <c r="F24899" t="s">
        <v>187</v>
      </c>
    </row>
    <row r="24902" spans="1:9" ht="19.5" customHeight="1">
      <c r="A24902" t="s">
        <v>1033</v>
      </c>
      <c r="F24902" t="s">
        <v>147</v>
      </c>
    </row>
    <row r="24904" spans="1:9" ht="19.5" customHeight="1">
      <c r="A24904" t="s">
        <v>1051</v>
      </c>
      <c r="F24904" t="s">
        <v>1052</v>
      </c>
    </row>
    <row r="24905" spans="1:9" ht="19.5" customHeight="1">
      <c r="B24905" t="s">
        <v>336</v>
      </c>
    </row>
    <row r="24906" spans="1:9" ht="19.5" customHeight="1">
      <c r="B24906" t="s">
        <v>176</v>
      </c>
      <c r="D24906">
        <v>228</v>
      </c>
      <c r="G24906" t="s">
        <v>150</v>
      </c>
      <c r="I24906">
        <v>129</v>
      </c>
    </row>
    <row r="24907" spans="1:9" ht="19.5" customHeight="1">
      <c r="B24907" t="s">
        <v>177</v>
      </c>
      <c r="D24907">
        <v>283</v>
      </c>
      <c r="G24907" t="s">
        <v>151</v>
      </c>
      <c r="I24907">
        <v>134</v>
      </c>
    </row>
    <row r="24908" spans="1:9" ht="19.5" customHeight="1">
      <c r="B24908" t="s">
        <v>178</v>
      </c>
      <c r="D24908">
        <v>162</v>
      </c>
      <c r="G24908" t="s">
        <v>152</v>
      </c>
      <c r="I24908">
        <v>167</v>
      </c>
    </row>
    <row r="24909" spans="1:9" ht="19.5" customHeight="1">
      <c r="B24909" t="s">
        <v>179</v>
      </c>
      <c r="D24909">
        <v>177</v>
      </c>
      <c r="G24909" t="s">
        <v>153</v>
      </c>
      <c r="I24909">
        <v>183</v>
      </c>
    </row>
    <row r="24910" spans="1:9" ht="19.5" customHeight="1">
      <c r="B24910" t="s">
        <v>180</v>
      </c>
      <c r="D24910">
        <v>99</v>
      </c>
      <c r="G24910" t="s">
        <v>170</v>
      </c>
      <c r="I24910">
        <v>700</v>
      </c>
    </row>
    <row r="24911" spans="1:9" ht="19.5" customHeight="1">
      <c r="B24911" t="s">
        <v>181</v>
      </c>
      <c r="D24911">
        <v>109</v>
      </c>
      <c r="G24911" t="s">
        <v>171</v>
      </c>
      <c r="I24911">
        <v>804</v>
      </c>
    </row>
    <row r="24912" spans="1:9" ht="19.5" customHeight="1">
      <c r="B24912" t="s">
        <v>182</v>
      </c>
      <c r="D24912">
        <v>106</v>
      </c>
      <c r="G24912" t="s">
        <v>154</v>
      </c>
      <c r="I24912">
        <v>111</v>
      </c>
    </row>
    <row r="24913" spans="1:9" ht="19.5" customHeight="1">
      <c r="B24913" t="s">
        <v>183</v>
      </c>
      <c r="D24913">
        <v>117</v>
      </c>
      <c r="G24913" t="s">
        <v>155</v>
      </c>
      <c r="I24913">
        <v>112</v>
      </c>
    </row>
    <row r="24914" spans="1:9" ht="19.5" customHeight="1">
      <c r="G24914" t="s">
        <v>156</v>
      </c>
      <c r="I24914">
        <v>95</v>
      </c>
    </row>
    <row r="24915" spans="1:9" ht="19.5" customHeight="1">
      <c r="B24915" t="s">
        <v>184</v>
      </c>
      <c r="G24915" t="s">
        <v>157</v>
      </c>
      <c r="I24915">
        <v>98</v>
      </c>
    </row>
    <row r="24916" spans="1:9" ht="19.5" customHeight="1">
      <c r="B24916" t="s">
        <v>185</v>
      </c>
      <c r="D24916">
        <v>97</v>
      </c>
      <c r="G24916" t="s">
        <v>158</v>
      </c>
      <c r="I24916">
        <v>233</v>
      </c>
    </row>
    <row r="24917" spans="1:9" ht="19.5" customHeight="1">
      <c r="B24917" t="s">
        <v>186</v>
      </c>
      <c r="D24917">
        <v>105</v>
      </c>
      <c r="G24917" t="s">
        <v>159</v>
      </c>
      <c r="I24917">
        <v>257</v>
      </c>
    </row>
    <row r="24918" spans="1:9" ht="19.5" customHeight="1">
      <c r="G24918" t="s">
        <v>160</v>
      </c>
      <c r="I24918">
        <v>389</v>
      </c>
    </row>
    <row r="24919" spans="1:9" ht="19.5" customHeight="1">
      <c r="G24919" t="s">
        <v>161</v>
      </c>
      <c r="I24919">
        <v>433</v>
      </c>
    </row>
    <row r="24920" spans="1:9" ht="19.5" customHeight="1">
      <c r="B24920" t="s">
        <v>148</v>
      </c>
      <c r="D24920">
        <v>2416</v>
      </c>
      <c r="G24920" t="s">
        <v>162</v>
      </c>
      <c r="I24920">
        <v>262</v>
      </c>
    </row>
    <row r="24921" spans="1:9" ht="19.5" customHeight="1">
      <c r="B24921" t="s">
        <v>149</v>
      </c>
      <c r="D24921">
        <v>2658</v>
      </c>
      <c r="G24921" t="s">
        <v>163</v>
      </c>
      <c r="I24921">
        <v>282</v>
      </c>
    </row>
    <row r="24922" spans="1:9" ht="19.5" customHeight="1">
      <c r="G24922" t="s">
        <v>164</v>
      </c>
      <c r="I24922">
        <v>62</v>
      </c>
    </row>
    <row r="24923" spans="1:9" ht="19.5" customHeight="1">
      <c r="A24923" t="s">
        <v>168</v>
      </c>
      <c r="G24923" t="s">
        <v>165</v>
      </c>
      <c r="I24923">
        <v>67</v>
      </c>
    </row>
    <row r="24924" spans="1:9" ht="19.5" customHeight="1">
      <c r="A24924" t="s">
        <v>187</v>
      </c>
      <c r="G24924" t="s">
        <v>166</v>
      </c>
      <c r="I24924">
        <v>266</v>
      </c>
    </row>
    <row r="24925" spans="1:9" ht="19.5" customHeight="1">
      <c r="G24925" t="s">
        <v>167</v>
      </c>
      <c r="I24925">
        <v>284</v>
      </c>
    </row>
    <row r="24927" spans="1:9" ht="19.5" customHeight="1">
      <c r="G24927" t="s">
        <v>148</v>
      </c>
      <c r="I24927">
        <v>2416</v>
      </c>
    </row>
    <row r="24928" spans="1:9" ht="19.5" customHeight="1">
      <c r="G24928" t="s">
        <v>149</v>
      </c>
      <c r="I24928">
        <v>2658</v>
      </c>
    </row>
    <row r="24930" spans="1:9" ht="19.5" customHeight="1">
      <c r="F24930" t="s">
        <v>168</v>
      </c>
    </row>
    <row r="24931" spans="1:9" ht="19.5" customHeight="1">
      <c r="F24931" t="s">
        <v>187</v>
      </c>
    </row>
    <row r="24934" spans="1:9" ht="19.5" customHeight="1">
      <c r="A24934" t="s">
        <v>1033</v>
      </c>
      <c r="F24934" t="s">
        <v>147</v>
      </c>
    </row>
    <row r="24936" spans="1:9" ht="19.5" customHeight="1">
      <c r="A24936" t="s">
        <v>1053</v>
      </c>
      <c r="F24936" t="s">
        <v>1054</v>
      </c>
    </row>
    <row r="24937" spans="1:9" ht="19.5" customHeight="1">
      <c r="B24937" t="s">
        <v>336</v>
      </c>
    </row>
    <row r="24938" spans="1:9" ht="19.5" customHeight="1">
      <c r="B24938" t="s">
        <v>176</v>
      </c>
      <c r="D24938">
        <v>132</v>
      </c>
      <c r="G24938" t="s">
        <v>150</v>
      </c>
      <c r="I24938">
        <v>75</v>
      </c>
    </row>
    <row r="24939" spans="1:9" ht="19.5" customHeight="1">
      <c r="B24939" t="s">
        <v>177</v>
      </c>
      <c r="D24939">
        <v>169</v>
      </c>
      <c r="G24939" t="s">
        <v>151</v>
      </c>
      <c r="I24939">
        <v>80</v>
      </c>
    </row>
    <row r="24940" spans="1:9" ht="19.5" customHeight="1">
      <c r="B24940" t="s">
        <v>178</v>
      </c>
      <c r="D24940">
        <v>112</v>
      </c>
      <c r="G24940" t="s">
        <v>152</v>
      </c>
      <c r="I24940">
        <v>78</v>
      </c>
    </row>
    <row r="24941" spans="1:9" ht="19.5" customHeight="1">
      <c r="B24941" t="s">
        <v>179</v>
      </c>
      <c r="D24941">
        <v>117</v>
      </c>
      <c r="G24941" t="s">
        <v>153</v>
      </c>
      <c r="I24941">
        <v>83</v>
      </c>
    </row>
    <row r="24942" spans="1:9" ht="19.5" customHeight="1">
      <c r="B24942" t="s">
        <v>180</v>
      </c>
      <c r="D24942">
        <v>69</v>
      </c>
      <c r="G24942" t="s">
        <v>170</v>
      </c>
      <c r="I24942">
        <v>445</v>
      </c>
    </row>
    <row r="24943" spans="1:9" ht="19.5" customHeight="1">
      <c r="B24943" t="s">
        <v>181</v>
      </c>
      <c r="D24943">
        <v>79</v>
      </c>
      <c r="G24943" t="s">
        <v>171</v>
      </c>
      <c r="I24943">
        <v>514</v>
      </c>
    </row>
    <row r="24944" spans="1:9" ht="19.5" customHeight="1">
      <c r="B24944" t="s">
        <v>182</v>
      </c>
      <c r="D24944">
        <v>7</v>
      </c>
      <c r="G24944" t="s">
        <v>154</v>
      </c>
      <c r="I24944">
        <v>64</v>
      </c>
    </row>
    <row r="24945" spans="1:9" ht="19.5" customHeight="1">
      <c r="B24945" t="s">
        <v>183</v>
      </c>
      <c r="D24945">
        <v>84</v>
      </c>
      <c r="G24945" t="s">
        <v>155</v>
      </c>
      <c r="I24945">
        <v>64</v>
      </c>
    </row>
    <row r="24946" spans="1:9" ht="19.5" customHeight="1">
      <c r="G24946" t="s">
        <v>156</v>
      </c>
      <c r="I24946">
        <v>73</v>
      </c>
    </row>
    <row r="24947" spans="1:9" ht="19.5" customHeight="1">
      <c r="B24947" t="s">
        <v>184</v>
      </c>
      <c r="G24947" t="s">
        <v>157</v>
      </c>
      <c r="I24947">
        <v>76</v>
      </c>
    </row>
    <row r="24948" spans="1:9" ht="19.5" customHeight="1">
      <c r="B24948" t="s">
        <v>185</v>
      </c>
      <c r="D24948">
        <v>51</v>
      </c>
      <c r="G24948" t="s">
        <v>158</v>
      </c>
      <c r="I24948">
        <v>119</v>
      </c>
    </row>
    <row r="24949" spans="1:9" ht="19.5" customHeight="1">
      <c r="B24949" t="s">
        <v>186</v>
      </c>
      <c r="D24949">
        <v>56</v>
      </c>
      <c r="G24949" t="s">
        <v>159</v>
      </c>
      <c r="I24949">
        <v>130</v>
      </c>
    </row>
    <row r="24950" spans="1:9" ht="19.5" customHeight="1">
      <c r="G24950" t="s">
        <v>160</v>
      </c>
      <c r="I24950">
        <v>232</v>
      </c>
    </row>
    <row r="24951" spans="1:9" ht="19.5" customHeight="1">
      <c r="G24951" t="s">
        <v>161</v>
      </c>
      <c r="I24951">
        <v>246</v>
      </c>
    </row>
    <row r="24952" spans="1:9" ht="19.5" customHeight="1">
      <c r="B24952" t="s">
        <v>148</v>
      </c>
      <c r="D24952">
        <v>1426</v>
      </c>
      <c r="G24952" t="s">
        <v>162</v>
      </c>
      <c r="I24952">
        <v>164</v>
      </c>
    </row>
    <row r="24953" spans="1:9" ht="19.5" customHeight="1">
      <c r="B24953" t="s">
        <v>149</v>
      </c>
      <c r="D24953">
        <v>1558</v>
      </c>
      <c r="G24953" t="s">
        <v>163</v>
      </c>
      <c r="I24953">
        <v>175</v>
      </c>
    </row>
    <row r="24954" spans="1:9" ht="19.5" customHeight="1">
      <c r="G24954" t="s">
        <v>164</v>
      </c>
      <c r="I24954">
        <v>32</v>
      </c>
    </row>
    <row r="24955" spans="1:9" ht="19.5" customHeight="1">
      <c r="A24955" t="s">
        <v>168</v>
      </c>
      <c r="G24955" t="s">
        <v>165</v>
      </c>
      <c r="I24955">
        <v>35</v>
      </c>
    </row>
    <row r="24956" spans="1:9" ht="19.5" customHeight="1">
      <c r="A24956" t="s">
        <v>187</v>
      </c>
      <c r="G24956" t="s">
        <v>166</v>
      </c>
      <c r="I24956">
        <v>143</v>
      </c>
    </row>
    <row r="24957" spans="1:9" ht="19.5" customHeight="1">
      <c r="G24957" t="s">
        <v>167</v>
      </c>
      <c r="I24957">
        <v>153</v>
      </c>
    </row>
    <row r="24959" spans="1:9" ht="19.5" customHeight="1">
      <c r="G24959" t="s">
        <v>148</v>
      </c>
      <c r="I24959">
        <v>1426</v>
      </c>
    </row>
    <row r="24960" spans="1:9" ht="19.5" customHeight="1">
      <c r="G24960" t="s">
        <v>149</v>
      </c>
      <c r="I24960">
        <v>1558</v>
      </c>
    </row>
    <row r="24962" spans="1:9" ht="19.5" customHeight="1">
      <c r="F24962" t="s">
        <v>168</v>
      </c>
    </row>
    <row r="24963" spans="1:9" ht="19.5" customHeight="1">
      <c r="F24963" t="s">
        <v>187</v>
      </c>
    </row>
    <row r="24966" spans="1:9" ht="19.5" customHeight="1">
      <c r="A24966" t="s">
        <v>1033</v>
      </c>
      <c r="F24966" t="s">
        <v>147</v>
      </c>
    </row>
    <row r="24968" spans="1:9" ht="19.5" customHeight="1">
      <c r="A24968" t="s">
        <v>1055</v>
      </c>
      <c r="F24968" t="s">
        <v>1056</v>
      </c>
    </row>
    <row r="24969" spans="1:9" ht="19.5" customHeight="1">
      <c r="B24969" t="s">
        <v>336</v>
      </c>
    </row>
    <row r="24970" spans="1:9" ht="19.5" customHeight="1">
      <c r="B24970" t="s">
        <v>176</v>
      </c>
      <c r="D24970">
        <v>753</v>
      </c>
      <c r="G24970" t="s">
        <v>150</v>
      </c>
      <c r="I24970">
        <v>562</v>
      </c>
    </row>
    <row r="24971" spans="1:9" ht="19.5" customHeight="1">
      <c r="B24971" t="s">
        <v>177</v>
      </c>
      <c r="D24971">
        <v>2457</v>
      </c>
      <c r="G24971" t="s">
        <v>151</v>
      </c>
      <c r="I24971">
        <v>1296</v>
      </c>
    </row>
    <row r="24972" spans="1:9" ht="19.5" customHeight="1">
      <c r="B24972" t="s">
        <v>178</v>
      </c>
      <c r="D24972">
        <v>360</v>
      </c>
      <c r="G24972" t="s">
        <v>152</v>
      </c>
      <c r="I24972">
        <v>1427</v>
      </c>
    </row>
    <row r="24973" spans="1:9" ht="19.5" customHeight="1">
      <c r="B24973" t="s">
        <v>179</v>
      </c>
      <c r="D24973">
        <v>1296</v>
      </c>
      <c r="G24973" t="s">
        <v>153</v>
      </c>
      <c r="I24973">
        <v>2170</v>
      </c>
    </row>
    <row r="24974" spans="1:9" ht="19.5" customHeight="1">
      <c r="B24974" t="s">
        <v>180</v>
      </c>
      <c r="D24974">
        <v>364</v>
      </c>
      <c r="G24974" t="s">
        <v>170</v>
      </c>
      <c r="I24974">
        <v>2494</v>
      </c>
    </row>
    <row r="24975" spans="1:9" ht="19.5" customHeight="1">
      <c r="B24975" t="s">
        <v>181</v>
      </c>
      <c r="D24975">
        <v>1093</v>
      </c>
      <c r="G24975" t="s">
        <v>171</v>
      </c>
      <c r="I24975">
        <v>7582</v>
      </c>
    </row>
    <row r="24976" spans="1:9" ht="19.5" customHeight="1">
      <c r="B24976" t="s">
        <v>182</v>
      </c>
      <c r="D24976">
        <v>363</v>
      </c>
      <c r="G24976" t="s">
        <v>154</v>
      </c>
      <c r="I24976">
        <v>835</v>
      </c>
    </row>
    <row r="24977" spans="1:9" ht="19.5" customHeight="1">
      <c r="B24977" t="s">
        <v>183</v>
      </c>
      <c r="D24977">
        <v>1124</v>
      </c>
      <c r="G24977" t="s">
        <v>155</v>
      </c>
      <c r="I24977">
        <v>1255</v>
      </c>
    </row>
    <row r="24978" spans="1:9" ht="19.5" customHeight="1">
      <c r="G24978" t="s">
        <v>156</v>
      </c>
      <c r="I24978">
        <v>372</v>
      </c>
    </row>
    <row r="24979" spans="1:9" ht="19.5" customHeight="1">
      <c r="B24979" t="s">
        <v>184</v>
      </c>
      <c r="G24979" t="s">
        <v>157</v>
      </c>
      <c r="I24979">
        <v>1182</v>
      </c>
    </row>
    <row r="24980" spans="1:9" ht="19.5" customHeight="1">
      <c r="B24980" t="s">
        <v>185</v>
      </c>
      <c r="D24980">
        <v>640</v>
      </c>
      <c r="G24980" t="s">
        <v>158</v>
      </c>
      <c r="I24980">
        <v>1316</v>
      </c>
    </row>
    <row r="24981" spans="1:9" ht="19.5" customHeight="1">
      <c r="B24981" t="s">
        <v>186</v>
      </c>
      <c r="D24981">
        <v>1581</v>
      </c>
      <c r="G24981" t="s">
        <v>159</v>
      </c>
      <c r="I24981">
        <v>3533</v>
      </c>
    </row>
    <row r="24982" spans="1:9" ht="19.5" customHeight="1">
      <c r="G24982" t="s">
        <v>160</v>
      </c>
      <c r="I24982">
        <v>1599</v>
      </c>
    </row>
    <row r="24983" spans="1:9" ht="19.5" customHeight="1">
      <c r="G24983" t="s">
        <v>161</v>
      </c>
      <c r="I24983">
        <v>3853</v>
      </c>
    </row>
    <row r="24984" spans="1:9" ht="19.5" customHeight="1">
      <c r="B24984" t="s">
        <v>148</v>
      </c>
      <c r="D24984">
        <v>13493</v>
      </c>
      <c r="G24984" t="s">
        <v>162</v>
      </c>
      <c r="I24984">
        <v>1592</v>
      </c>
    </row>
    <row r="24985" spans="1:9" ht="19.5" customHeight="1">
      <c r="B24985" t="s">
        <v>149</v>
      </c>
      <c r="D24985">
        <v>29879</v>
      </c>
      <c r="G24985" t="s">
        <v>163</v>
      </c>
      <c r="I24985">
        <v>2968</v>
      </c>
    </row>
    <row r="24986" spans="1:9" ht="19.5" customHeight="1">
      <c r="G24986" t="s">
        <v>164</v>
      </c>
      <c r="I24986">
        <v>913</v>
      </c>
    </row>
    <row r="24987" spans="1:9" ht="19.5" customHeight="1">
      <c r="A24987" t="s">
        <v>168</v>
      </c>
      <c r="G24987" t="s">
        <v>165</v>
      </c>
      <c r="I24987">
        <v>2038</v>
      </c>
    </row>
    <row r="24988" spans="1:9" ht="19.5" customHeight="1">
      <c r="A24988" t="s">
        <v>187</v>
      </c>
      <c r="G24988" t="s">
        <v>166</v>
      </c>
      <c r="I24988">
        <v>2139</v>
      </c>
    </row>
    <row r="24989" spans="1:9" ht="19.5" customHeight="1">
      <c r="G24989" t="s">
        <v>167</v>
      </c>
      <c r="I24989">
        <v>3906</v>
      </c>
    </row>
    <row r="24991" spans="1:9" ht="19.5" customHeight="1">
      <c r="G24991" t="s">
        <v>148</v>
      </c>
      <c r="I24991">
        <v>13493</v>
      </c>
    </row>
    <row r="24992" spans="1:9" ht="19.5" customHeight="1">
      <c r="G24992" t="s">
        <v>149</v>
      </c>
      <c r="I24992">
        <v>29879</v>
      </c>
    </row>
    <row r="24994" spans="1:9" ht="19.5" customHeight="1">
      <c r="F24994" t="s">
        <v>168</v>
      </c>
    </row>
    <row r="24995" spans="1:9" ht="19.5" customHeight="1">
      <c r="F24995" t="s">
        <v>187</v>
      </c>
    </row>
    <row r="24997" spans="1:9" ht="19.5" customHeight="1">
      <c r="A24997" t="s">
        <v>1033</v>
      </c>
      <c r="F24997" t="s">
        <v>147</v>
      </c>
    </row>
    <row r="24999" spans="1:9" ht="19.5" customHeight="1">
      <c r="A24999" t="s">
        <v>1057</v>
      </c>
      <c r="F24999" t="s">
        <v>1058</v>
      </c>
    </row>
    <row r="25000" spans="1:9" ht="19.5" customHeight="1">
      <c r="B25000" t="s">
        <v>336</v>
      </c>
    </row>
    <row r="25001" spans="1:9" ht="19.5" customHeight="1">
      <c r="B25001" t="s">
        <v>176</v>
      </c>
      <c r="D25001">
        <v>210</v>
      </c>
      <c r="G25001" t="s">
        <v>150</v>
      </c>
      <c r="I25001">
        <v>164</v>
      </c>
    </row>
    <row r="25002" spans="1:9" ht="19.5" customHeight="1">
      <c r="B25002" t="s">
        <v>177</v>
      </c>
      <c r="D25002">
        <v>416</v>
      </c>
      <c r="G25002" t="s">
        <v>151</v>
      </c>
      <c r="I25002">
        <v>345</v>
      </c>
    </row>
    <row r="25003" spans="1:9" ht="19.5" customHeight="1">
      <c r="B25003" t="s">
        <v>178</v>
      </c>
      <c r="D25003">
        <v>67</v>
      </c>
      <c r="G25003" t="s">
        <v>152</v>
      </c>
      <c r="I25003">
        <v>417</v>
      </c>
    </row>
    <row r="25004" spans="1:9" ht="19.5" customHeight="1">
      <c r="B25004" t="s">
        <v>179</v>
      </c>
      <c r="D25004">
        <v>172</v>
      </c>
      <c r="G25004" t="s">
        <v>153</v>
      </c>
      <c r="I25004">
        <v>797</v>
      </c>
    </row>
    <row r="25005" spans="1:9" ht="19.5" customHeight="1">
      <c r="B25005" t="s">
        <v>180</v>
      </c>
      <c r="D25005">
        <v>84</v>
      </c>
      <c r="G25005" t="s">
        <v>170</v>
      </c>
      <c r="I25005">
        <v>625</v>
      </c>
    </row>
    <row r="25006" spans="1:9" ht="19.5" customHeight="1">
      <c r="B25006" t="s">
        <v>181</v>
      </c>
      <c r="D25006">
        <v>235</v>
      </c>
      <c r="G25006" t="s">
        <v>171</v>
      </c>
      <c r="I25006">
        <v>1509</v>
      </c>
    </row>
    <row r="25007" spans="1:9" ht="19.5" customHeight="1">
      <c r="B25007" t="s">
        <v>182</v>
      </c>
      <c r="D25007">
        <v>62</v>
      </c>
      <c r="G25007" t="s">
        <v>154</v>
      </c>
      <c r="I25007">
        <v>178</v>
      </c>
    </row>
    <row r="25008" spans="1:9" ht="19.5" customHeight="1">
      <c r="B25008" t="s">
        <v>183</v>
      </c>
      <c r="D25008">
        <v>227</v>
      </c>
      <c r="G25008" t="s">
        <v>155</v>
      </c>
      <c r="I25008">
        <v>432</v>
      </c>
    </row>
    <row r="25009" spans="1:9" ht="19.5" customHeight="1">
      <c r="G25009" t="s">
        <v>156</v>
      </c>
      <c r="I25009">
        <v>115</v>
      </c>
    </row>
    <row r="25010" spans="1:9" ht="19.5" customHeight="1">
      <c r="B25010" t="s">
        <v>184</v>
      </c>
      <c r="G25010" t="s">
        <v>157</v>
      </c>
      <c r="I25010">
        <v>212</v>
      </c>
    </row>
    <row r="25011" spans="1:9" ht="19.5" customHeight="1">
      <c r="B25011" t="s">
        <v>185</v>
      </c>
      <c r="D25011">
        <v>193</v>
      </c>
      <c r="G25011" t="s">
        <v>158</v>
      </c>
      <c r="I25011">
        <v>375</v>
      </c>
    </row>
    <row r="25012" spans="1:9" ht="19.5" customHeight="1">
      <c r="B25012" t="s">
        <v>186</v>
      </c>
      <c r="D25012">
        <v>446</v>
      </c>
      <c r="G25012" t="s">
        <v>159</v>
      </c>
      <c r="I25012">
        <v>722</v>
      </c>
    </row>
    <row r="25013" spans="1:9" ht="19.5" customHeight="1">
      <c r="G25013" t="s">
        <v>160</v>
      </c>
      <c r="I25013">
        <v>1599</v>
      </c>
    </row>
    <row r="25014" spans="1:9" ht="19.5" customHeight="1">
      <c r="G25014" t="s">
        <v>161</v>
      </c>
      <c r="I25014">
        <v>3853</v>
      </c>
    </row>
    <row r="25015" spans="1:9" ht="19.5" customHeight="1">
      <c r="B25015" t="s">
        <v>148</v>
      </c>
      <c r="D25015">
        <v>3175</v>
      </c>
      <c r="G25015" t="s">
        <v>162</v>
      </c>
      <c r="I25015">
        <v>315</v>
      </c>
    </row>
    <row r="25016" spans="1:9" ht="19.5" customHeight="1">
      <c r="B25016" t="s">
        <v>149</v>
      </c>
      <c r="D25016">
        <v>6849</v>
      </c>
      <c r="G25016" t="s">
        <v>163</v>
      </c>
      <c r="I25016">
        <v>598</v>
      </c>
    </row>
    <row r="25017" spans="1:9" ht="19.5" customHeight="1">
      <c r="G25017" t="s">
        <v>164</v>
      </c>
      <c r="I25017">
        <v>146</v>
      </c>
    </row>
    <row r="25018" spans="1:9" ht="19.5" customHeight="1">
      <c r="A25018" t="s">
        <v>168</v>
      </c>
      <c r="G25018" t="s">
        <v>165</v>
      </c>
      <c r="I25018">
        <v>296</v>
      </c>
    </row>
    <row r="25019" spans="1:9" ht="19.5" customHeight="1">
      <c r="A25019" t="s">
        <v>187</v>
      </c>
      <c r="G25019" t="s">
        <v>166</v>
      </c>
      <c r="I25019">
        <v>523</v>
      </c>
    </row>
    <row r="25020" spans="1:9" ht="19.5" customHeight="1">
      <c r="G25020" t="s">
        <v>167</v>
      </c>
      <c r="I25020">
        <v>983</v>
      </c>
    </row>
    <row r="25022" spans="1:9" ht="19.5" customHeight="1">
      <c r="G25022" t="s">
        <v>148</v>
      </c>
      <c r="I25022">
        <v>3175</v>
      </c>
    </row>
    <row r="25023" spans="1:9" ht="19.5" customHeight="1">
      <c r="G25023" t="s">
        <v>149</v>
      </c>
      <c r="I25023">
        <v>6849</v>
      </c>
    </row>
    <row r="25025" spans="1:9" ht="19.5" customHeight="1">
      <c r="F25025" t="s">
        <v>168</v>
      </c>
    </row>
    <row r="25026" spans="1:9" ht="19.5" customHeight="1">
      <c r="F25026" t="s">
        <v>187</v>
      </c>
    </row>
    <row r="25028" spans="1:9" ht="19.5" customHeight="1">
      <c r="A25028" t="s">
        <v>1033</v>
      </c>
      <c r="F25028" t="s">
        <v>147</v>
      </c>
    </row>
    <row r="25030" spans="1:9" ht="19.5" customHeight="1">
      <c r="A25030" t="s">
        <v>1059</v>
      </c>
      <c r="F25030" t="s">
        <v>1060</v>
      </c>
    </row>
    <row r="25031" spans="1:9" ht="19.5" customHeight="1">
      <c r="B25031" t="s">
        <v>336</v>
      </c>
    </row>
    <row r="25032" spans="1:9" ht="19.5" customHeight="1">
      <c r="B25032" t="s">
        <v>176</v>
      </c>
      <c r="D25032">
        <v>394</v>
      </c>
      <c r="G25032" t="s">
        <v>150</v>
      </c>
      <c r="I25032">
        <v>512</v>
      </c>
    </row>
    <row r="25033" spans="1:9" ht="19.5" customHeight="1">
      <c r="B25033" t="s">
        <v>177</v>
      </c>
      <c r="D25033">
        <v>5137</v>
      </c>
      <c r="G25033" t="s">
        <v>151</v>
      </c>
      <c r="I25033">
        <v>2937</v>
      </c>
    </row>
    <row r="25034" spans="1:9" ht="19.5" customHeight="1">
      <c r="B25034" t="s">
        <v>178</v>
      </c>
      <c r="D25034">
        <v>214</v>
      </c>
      <c r="G25034" t="s">
        <v>152</v>
      </c>
      <c r="I25034">
        <v>1147</v>
      </c>
    </row>
    <row r="25035" spans="1:9" ht="19.5" customHeight="1">
      <c r="B25035" t="s">
        <v>179</v>
      </c>
      <c r="D25035">
        <v>3454</v>
      </c>
      <c r="G25035" t="s">
        <v>153</v>
      </c>
      <c r="I25035">
        <v>4238</v>
      </c>
    </row>
    <row r="25036" spans="1:9" ht="19.5" customHeight="1">
      <c r="B25036" t="s">
        <v>180</v>
      </c>
      <c r="D25036">
        <v>159</v>
      </c>
      <c r="G25036" t="s">
        <v>170</v>
      </c>
      <c r="I25036">
        <v>1374</v>
      </c>
    </row>
    <row r="25037" spans="1:9" ht="19.5" customHeight="1">
      <c r="B25037" t="s">
        <v>181</v>
      </c>
      <c r="D25037">
        <v>2768</v>
      </c>
      <c r="G25037" t="s">
        <v>171</v>
      </c>
      <c r="I25037">
        <v>17136</v>
      </c>
    </row>
    <row r="25038" spans="1:9" ht="19.5" customHeight="1">
      <c r="B25038" t="s">
        <v>182</v>
      </c>
      <c r="D25038">
        <v>258</v>
      </c>
      <c r="G25038" t="s">
        <v>154</v>
      </c>
      <c r="I25038">
        <v>631</v>
      </c>
    </row>
    <row r="25039" spans="1:9" ht="19.5" customHeight="1">
      <c r="B25039" t="s">
        <v>183</v>
      </c>
      <c r="D25039">
        <v>2621</v>
      </c>
      <c r="G25039" t="s">
        <v>155</v>
      </c>
      <c r="I25039">
        <v>2303</v>
      </c>
    </row>
    <row r="25040" spans="1:9" ht="19.5" customHeight="1">
      <c r="G25040" t="s">
        <v>156</v>
      </c>
      <c r="I25040">
        <v>237</v>
      </c>
    </row>
    <row r="25041" spans="1:9" ht="19.5" customHeight="1">
      <c r="B25041" t="s">
        <v>184</v>
      </c>
      <c r="G25041" t="s">
        <v>157</v>
      </c>
      <c r="I25041">
        <v>1315</v>
      </c>
    </row>
    <row r="25042" spans="1:9" ht="19.5" customHeight="1">
      <c r="B25042" t="s">
        <v>185</v>
      </c>
      <c r="D25042">
        <v>345</v>
      </c>
      <c r="G25042" t="s">
        <v>158</v>
      </c>
      <c r="I25042">
        <v>686</v>
      </c>
    </row>
    <row r="25043" spans="1:9" ht="19.5" customHeight="1">
      <c r="B25043" t="s">
        <v>186</v>
      </c>
      <c r="D25043">
        <v>3125</v>
      </c>
      <c r="G25043" t="s">
        <v>159</v>
      </c>
      <c r="I25043">
        <v>6594</v>
      </c>
    </row>
    <row r="25044" spans="1:9" ht="19.5" customHeight="1">
      <c r="G25044" t="s">
        <v>160</v>
      </c>
      <c r="I25044">
        <v>772</v>
      </c>
    </row>
    <row r="25045" spans="1:9" ht="19.5" customHeight="1">
      <c r="G25045" t="s">
        <v>161</v>
      </c>
      <c r="I25045">
        <v>7485</v>
      </c>
    </row>
    <row r="25046" spans="1:9" ht="19.5" customHeight="1">
      <c r="B25046" t="s">
        <v>148</v>
      </c>
      <c r="G25046" t="s">
        <v>162</v>
      </c>
      <c r="I25046">
        <v>849</v>
      </c>
    </row>
    <row r="25047" spans="1:9" ht="19.5" customHeight="1">
      <c r="B25047" t="s">
        <v>149</v>
      </c>
      <c r="G25047" t="s">
        <v>163</v>
      </c>
      <c r="I25047">
        <v>2975</v>
      </c>
    </row>
    <row r="25048" spans="1:9" ht="19.5" customHeight="1">
      <c r="G25048" t="s">
        <v>164</v>
      </c>
      <c r="I25048">
        <v>339</v>
      </c>
    </row>
    <row r="25049" spans="1:9" ht="19.5" customHeight="1">
      <c r="A25049" t="s">
        <v>168</v>
      </c>
      <c r="G25049" t="s">
        <v>165</v>
      </c>
      <c r="I25049">
        <v>1584</v>
      </c>
    </row>
    <row r="25050" spans="1:9" ht="19.5" customHeight="1">
      <c r="A25050" t="s">
        <v>187</v>
      </c>
      <c r="G25050" t="s">
        <v>166</v>
      </c>
      <c r="I25050">
        <v>1257</v>
      </c>
    </row>
    <row r="25051" spans="1:9" ht="19.5" customHeight="1">
      <c r="G25051" t="s">
        <v>167</v>
      </c>
      <c r="I25051">
        <v>6199</v>
      </c>
    </row>
    <row r="25053" spans="1:9" ht="19.5" customHeight="1">
      <c r="G25053" t="s">
        <v>148</v>
      </c>
    </row>
    <row r="25054" spans="1:9" ht="19.5" customHeight="1">
      <c r="G25054" t="s">
        <v>149</v>
      </c>
    </row>
    <row r="25056" spans="1:9" ht="19.5" customHeight="1">
      <c r="F25056" t="s">
        <v>168</v>
      </c>
    </row>
    <row r="25057" spans="1:9" ht="19.5" customHeight="1">
      <c r="F25057" t="s">
        <v>187</v>
      </c>
    </row>
    <row r="25059" spans="1:9" ht="19.5" customHeight="1">
      <c r="F25059" t="s">
        <v>147</v>
      </c>
    </row>
    <row r="25060" spans="1:9" ht="19.5" customHeight="1">
      <c r="A25060" t="s">
        <v>1033</v>
      </c>
    </row>
    <row r="25061" spans="1:9" ht="19.5" customHeight="1">
      <c r="F25061" t="s">
        <v>1061</v>
      </c>
    </row>
    <row r="25062" spans="1:9" ht="19.5" customHeight="1">
      <c r="A25062" t="s">
        <v>1062</v>
      </c>
    </row>
    <row r="25063" spans="1:9" ht="19.5" customHeight="1">
      <c r="B25063" t="s">
        <v>336</v>
      </c>
      <c r="G25063" t="s">
        <v>150</v>
      </c>
      <c r="I25063">
        <v>244</v>
      </c>
    </row>
    <row r="25064" spans="1:9" ht="19.5" customHeight="1">
      <c r="B25064" t="s">
        <v>176</v>
      </c>
      <c r="D25064">
        <v>373</v>
      </c>
      <c r="G25064" t="s">
        <v>151</v>
      </c>
      <c r="I25064">
        <v>556</v>
      </c>
    </row>
    <row r="25065" spans="1:9" ht="19.5" customHeight="1">
      <c r="B25065" t="s">
        <v>177</v>
      </c>
      <c r="D25065">
        <v>1469</v>
      </c>
      <c r="G25065" t="s">
        <v>152</v>
      </c>
      <c r="I25065">
        <v>468</v>
      </c>
    </row>
    <row r="25066" spans="1:9" ht="19.5" customHeight="1">
      <c r="B25066" t="s">
        <v>178</v>
      </c>
      <c r="D25066">
        <v>161</v>
      </c>
      <c r="G25066" t="s">
        <v>153</v>
      </c>
      <c r="I25066">
        <v>904</v>
      </c>
    </row>
    <row r="25067" spans="1:9" ht="19.5" customHeight="1">
      <c r="B25067" t="s">
        <v>179</v>
      </c>
      <c r="D25067">
        <v>763</v>
      </c>
      <c r="G25067" t="s">
        <v>170</v>
      </c>
      <c r="I25067">
        <v>1027</v>
      </c>
    </row>
    <row r="25068" spans="1:9" ht="19.5" customHeight="1">
      <c r="B25068" t="s">
        <v>180</v>
      </c>
      <c r="D25068">
        <v>142</v>
      </c>
      <c r="G25068" t="s">
        <v>171</v>
      </c>
      <c r="I25068">
        <v>4125</v>
      </c>
    </row>
    <row r="25069" spans="1:9" ht="19.5" customHeight="1">
      <c r="B25069" t="s">
        <v>181</v>
      </c>
      <c r="D25069">
        <v>570</v>
      </c>
      <c r="G25069" t="s">
        <v>154</v>
      </c>
      <c r="I25069">
        <v>372</v>
      </c>
    </row>
    <row r="25070" spans="1:9" ht="19.5" customHeight="1">
      <c r="B25070" t="s">
        <v>182</v>
      </c>
      <c r="D25070">
        <v>150</v>
      </c>
      <c r="G25070" t="s">
        <v>155</v>
      </c>
      <c r="I25070">
        <v>699</v>
      </c>
    </row>
    <row r="25071" spans="1:9" ht="19.5" customHeight="1">
      <c r="B25071" t="s">
        <v>183</v>
      </c>
      <c r="D25071">
        <v>585</v>
      </c>
      <c r="G25071" t="s">
        <v>156</v>
      </c>
      <c r="I25071">
        <v>162</v>
      </c>
    </row>
    <row r="25072" spans="1:9" ht="19.5" customHeight="1">
      <c r="G25072" t="s">
        <v>157</v>
      </c>
      <c r="I25072">
        <v>370</v>
      </c>
    </row>
    <row r="25073" spans="1:9" ht="19.5" customHeight="1">
      <c r="B25073" t="s">
        <v>184</v>
      </c>
      <c r="G25073" t="s">
        <v>158</v>
      </c>
      <c r="I25073">
        <v>650</v>
      </c>
    </row>
    <row r="25074" spans="1:9" ht="19.5" customHeight="1">
      <c r="B25074" t="s">
        <v>185</v>
      </c>
      <c r="D25074">
        <v>199</v>
      </c>
      <c r="G25074" t="s">
        <v>159</v>
      </c>
      <c r="I25074">
        <v>1733</v>
      </c>
    </row>
    <row r="25075" spans="1:9" ht="19.5" customHeight="1">
      <c r="B25075" t="s">
        <v>186</v>
      </c>
      <c r="D25075">
        <v>733</v>
      </c>
      <c r="G25075" t="s">
        <v>160</v>
      </c>
      <c r="I25075">
        <v>778</v>
      </c>
    </row>
    <row r="25076" spans="1:9" ht="19.5" customHeight="1">
      <c r="G25076" t="s">
        <v>161</v>
      </c>
      <c r="I25076">
        <v>2141</v>
      </c>
    </row>
    <row r="25077" spans="1:9" ht="19.5" customHeight="1">
      <c r="G25077" t="s">
        <v>162</v>
      </c>
      <c r="I25077">
        <v>461</v>
      </c>
    </row>
    <row r="25078" spans="1:9" ht="19.5" customHeight="1">
      <c r="B25078" t="s">
        <v>148</v>
      </c>
      <c r="D25078">
        <v>5363</v>
      </c>
      <c r="G25078" t="s">
        <v>163</v>
      </c>
      <c r="I25078">
        <v>883</v>
      </c>
    </row>
    <row r="25079" spans="1:9" ht="19.5" customHeight="1">
      <c r="B25079" t="s">
        <v>149</v>
      </c>
      <c r="D25079">
        <v>14233</v>
      </c>
      <c r="G25079" t="s">
        <v>164</v>
      </c>
      <c r="I25079">
        <v>291</v>
      </c>
    </row>
    <row r="25080" spans="1:9" ht="19.5" customHeight="1">
      <c r="G25080" t="s">
        <v>165</v>
      </c>
      <c r="I25080">
        <v>647</v>
      </c>
    </row>
    <row r="25081" spans="1:9" ht="19.5" customHeight="1">
      <c r="A25081" t="s">
        <v>168</v>
      </c>
      <c r="G25081" t="s">
        <v>166</v>
      </c>
      <c r="I25081">
        <v>886</v>
      </c>
    </row>
    <row r="25082" spans="1:9" ht="19.5" customHeight="1">
      <c r="A25082" t="s">
        <v>187</v>
      </c>
      <c r="G25082" t="s">
        <v>167</v>
      </c>
      <c r="I25082">
        <v>2130</v>
      </c>
    </row>
    <row r="25084" spans="1:9" ht="19.5" customHeight="1">
      <c r="G25084" t="s">
        <v>148</v>
      </c>
      <c r="I25084">
        <v>5363</v>
      </c>
    </row>
    <row r="25085" spans="1:9" ht="19.5" customHeight="1">
      <c r="G25085" t="s">
        <v>149</v>
      </c>
      <c r="I25085">
        <v>14233</v>
      </c>
    </row>
    <row r="25087" spans="1:9" ht="19.5" customHeight="1">
      <c r="A25087" t="s">
        <v>1033</v>
      </c>
      <c r="F25087" t="s">
        <v>168</v>
      </c>
    </row>
    <row r="25088" spans="1:9" ht="19.5" customHeight="1">
      <c r="F25088" t="s">
        <v>187</v>
      </c>
    </row>
    <row r="25089" spans="1:9" ht="19.5" customHeight="1">
      <c r="A25089" t="s">
        <v>1063</v>
      </c>
    </row>
    <row r="25090" spans="1:9" ht="19.5" customHeight="1">
      <c r="B25090" t="s">
        <v>336</v>
      </c>
      <c r="F25090" t="s">
        <v>147</v>
      </c>
    </row>
    <row r="25091" spans="1:9" ht="19.5" customHeight="1">
      <c r="B25091" t="s">
        <v>176</v>
      </c>
      <c r="D25091">
        <v>979</v>
      </c>
    </row>
    <row r="25092" spans="1:9" ht="19.5" customHeight="1">
      <c r="B25092" t="s">
        <v>177</v>
      </c>
      <c r="D25092">
        <v>1847</v>
      </c>
      <c r="F25092" t="s">
        <v>1064</v>
      </c>
    </row>
    <row r="25093" spans="1:9" ht="19.5" customHeight="1">
      <c r="B25093" t="s">
        <v>178</v>
      </c>
      <c r="D25093">
        <v>85</v>
      </c>
    </row>
    <row r="25094" spans="1:9" ht="19.5" customHeight="1">
      <c r="B25094" t="s">
        <v>179</v>
      </c>
      <c r="D25094">
        <v>126</v>
      </c>
      <c r="G25094" t="s">
        <v>150</v>
      </c>
      <c r="I25094">
        <v>24</v>
      </c>
    </row>
    <row r="25095" spans="1:9" ht="19.5" customHeight="1">
      <c r="B25095" t="s">
        <v>180</v>
      </c>
      <c r="D25095">
        <v>49</v>
      </c>
      <c r="G25095" t="s">
        <v>151</v>
      </c>
      <c r="I25095">
        <v>26</v>
      </c>
    </row>
    <row r="25096" spans="1:9" ht="19.5" customHeight="1">
      <c r="B25096" t="s">
        <v>181</v>
      </c>
      <c r="D25096">
        <v>70</v>
      </c>
      <c r="G25096" t="s">
        <v>152</v>
      </c>
      <c r="I25096">
        <v>34</v>
      </c>
    </row>
    <row r="25097" spans="1:9" ht="19.5" customHeight="1">
      <c r="B25097" t="s">
        <v>182</v>
      </c>
      <c r="D25097">
        <v>45</v>
      </c>
      <c r="G25097" t="s">
        <v>153</v>
      </c>
      <c r="I25097">
        <v>37</v>
      </c>
    </row>
    <row r="25098" spans="1:9" ht="19.5" customHeight="1">
      <c r="B25098" t="s">
        <v>183</v>
      </c>
      <c r="D25098">
        <v>74</v>
      </c>
      <c r="G25098" t="s">
        <v>170</v>
      </c>
      <c r="I25098">
        <v>1213</v>
      </c>
    </row>
    <row r="25099" spans="1:9" ht="19.5" customHeight="1">
      <c r="G25099" t="s">
        <v>171</v>
      </c>
      <c r="I25099">
        <v>2194</v>
      </c>
    </row>
    <row r="25100" spans="1:9" ht="19.5" customHeight="1">
      <c r="B25100" t="s">
        <v>184</v>
      </c>
      <c r="G25100" t="s">
        <v>154</v>
      </c>
      <c r="I25100">
        <v>34</v>
      </c>
    </row>
    <row r="25101" spans="1:9" ht="19.5" customHeight="1">
      <c r="B25101" t="s">
        <v>185</v>
      </c>
      <c r="D25101">
        <v>44</v>
      </c>
      <c r="G25101" t="s">
        <v>155</v>
      </c>
      <c r="I25101">
        <v>40</v>
      </c>
    </row>
    <row r="25102" spans="1:9" ht="19.5" customHeight="1">
      <c r="B25102" t="s">
        <v>186</v>
      </c>
      <c r="D25102">
        <v>55</v>
      </c>
      <c r="G25102" t="s">
        <v>156</v>
      </c>
      <c r="I25102">
        <v>30</v>
      </c>
    </row>
    <row r="25103" spans="1:9" ht="19.5" customHeight="1">
      <c r="G25103" t="s">
        <v>157</v>
      </c>
      <c r="I25103">
        <v>31</v>
      </c>
    </row>
    <row r="25104" spans="1:9" ht="19.5" customHeight="1">
      <c r="G25104" t="s">
        <v>158</v>
      </c>
      <c r="I25104">
        <v>272</v>
      </c>
    </row>
    <row r="25105" spans="1:9" ht="19.5" customHeight="1">
      <c r="B25105" t="s">
        <v>148</v>
      </c>
      <c r="D25105">
        <v>2508</v>
      </c>
      <c r="G25105" t="s">
        <v>159</v>
      </c>
      <c r="I25105">
        <v>376</v>
      </c>
    </row>
    <row r="25106" spans="1:9" ht="19.5" customHeight="1">
      <c r="B25106" t="s">
        <v>149</v>
      </c>
      <c r="D25106">
        <v>3935</v>
      </c>
      <c r="G25106" t="s">
        <v>160</v>
      </c>
      <c r="I25106">
        <v>578</v>
      </c>
    </row>
    <row r="25107" spans="1:9" ht="19.5" customHeight="1">
      <c r="G25107" t="s">
        <v>161</v>
      </c>
      <c r="I25107">
        <v>817</v>
      </c>
    </row>
    <row r="25108" spans="1:9" ht="19.5" customHeight="1">
      <c r="A25108" t="s">
        <v>168</v>
      </c>
      <c r="G25108" t="s">
        <v>162</v>
      </c>
      <c r="I25108">
        <v>96</v>
      </c>
    </row>
    <row r="25109" spans="1:9" ht="19.5" customHeight="1">
      <c r="A25109" t="s">
        <v>187</v>
      </c>
      <c r="G25109" t="s">
        <v>163</v>
      </c>
      <c r="I25109">
        <v>118</v>
      </c>
    </row>
    <row r="25110" spans="1:9" ht="19.5" customHeight="1">
      <c r="G25110" t="s">
        <v>164</v>
      </c>
      <c r="I25110">
        <v>30</v>
      </c>
    </row>
    <row r="25111" spans="1:9" ht="19.5" customHeight="1">
      <c r="G25111" t="s">
        <v>165</v>
      </c>
      <c r="I25111">
        <v>34</v>
      </c>
    </row>
    <row r="25112" spans="1:9" ht="19.5" customHeight="1">
      <c r="G25112" t="s">
        <v>166</v>
      </c>
      <c r="I25112">
        <v>155</v>
      </c>
    </row>
    <row r="25113" spans="1:9" ht="19.5" customHeight="1">
      <c r="G25113" t="s">
        <v>167</v>
      </c>
      <c r="I25113">
        <v>184</v>
      </c>
    </row>
    <row r="25115" spans="1:9" ht="19.5" customHeight="1">
      <c r="G25115" t="s">
        <v>148</v>
      </c>
      <c r="I25115">
        <v>2508</v>
      </c>
    </row>
    <row r="25116" spans="1:9" ht="19.5" customHeight="1">
      <c r="G25116" t="s">
        <v>149</v>
      </c>
      <c r="I25116">
        <v>3935</v>
      </c>
    </row>
    <row r="25118" spans="1:9" ht="19.5" customHeight="1">
      <c r="F25118" t="s">
        <v>168</v>
      </c>
    </row>
    <row r="25119" spans="1:9" ht="19.5" customHeight="1">
      <c r="F25119" t="s">
        <v>187</v>
      </c>
    </row>
    <row r="25121" spans="1:9" ht="19.5" customHeight="1">
      <c r="A25121" t="s">
        <v>1033</v>
      </c>
      <c r="F25121" t="s">
        <v>147</v>
      </c>
    </row>
    <row r="25123" spans="1:9" ht="19.5" customHeight="1">
      <c r="A25123" t="s">
        <v>1065</v>
      </c>
      <c r="F25123" t="s">
        <v>1066</v>
      </c>
    </row>
    <row r="25124" spans="1:9" ht="19.5" customHeight="1">
      <c r="B25124" t="s">
        <v>336</v>
      </c>
    </row>
    <row r="25125" spans="1:9" ht="19.5" customHeight="1">
      <c r="B25125" t="s">
        <v>176</v>
      </c>
      <c r="D25125">
        <v>42</v>
      </c>
      <c r="G25125" t="s">
        <v>150</v>
      </c>
      <c r="I25125">
        <v>101</v>
      </c>
    </row>
    <row r="25126" spans="1:9" ht="19.5" customHeight="1">
      <c r="B25126" t="s">
        <v>177</v>
      </c>
      <c r="D25126">
        <v>297</v>
      </c>
      <c r="G25126" t="s">
        <v>151</v>
      </c>
      <c r="I25126">
        <v>235</v>
      </c>
    </row>
    <row r="25127" spans="1:9" ht="19.5" customHeight="1">
      <c r="B25127" t="s">
        <v>178</v>
      </c>
      <c r="D25127">
        <v>34</v>
      </c>
      <c r="G25127" t="s">
        <v>152</v>
      </c>
      <c r="I25127">
        <v>246</v>
      </c>
    </row>
    <row r="25128" spans="1:9" ht="19.5" customHeight="1">
      <c r="B25128" t="s">
        <v>179</v>
      </c>
      <c r="D25128">
        <v>194</v>
      </c>
      <c r="G25128" t="s">
        <v>153</v>
      </c>
      <c r="I25128">
        <v>476</v>
      </c>
    </row>
    <row r="25129" spans="1:9" ht="19.5" customHeight="1">
      <c r="B25129" t="s">
        <v>180</v>
      </c>
      <c r="D25129">
        <v>17</v>
      </c>
      <c r="G25129" t="s">
        <v>170</v>
      </c>
      <c r="I25129">
        <v>169</v>
      </c>
    </row>
    <row r="25130" spans="1:9" ht="19.5" customHeight="1">
      <c r="B25130" t="s">
        <v>181</v>
      </c>
      <c r="D25130">
        <v>110</v>
      </c>
      <c r="G25130" t="s">
        <v>171</v>
      </c>
      <c r="I25130">
        <v>851</v>
      </c>
    </row>
    <row r="25131" spans="1:9" ht="19.5" customHeight="1">
      <c r="B25131" t="s">
        <v>182</v>
      </c>
      <c r="D25131">
        <v>12</v>
      </c>
      <c r="G25131" t="s">
        <v>154</v>
      </c>
      <c r="I25131">
        <v>70</v>
      </c>
    </row>
    <row r="25132" spans="1:9" ht="19.5" customHeight="1">
      <c r="B25132" t="s">
        <v>183</v>
      </c>
      <c r="D25132">
        <v>74</v>
      </c>
      <c r="G25132" t="s">
        <v>155</v>
      </c>
      <c r="I25132">
        <v>139</v>
      </c>
    </row>
    <row r="25133" spans="1:9" ht="19.5" customHeight="1">
      <c r="G25133" t="s">
        <v>156</v>
      </c>
      <c r="I25133">
        <v>61</v>
      </c>
    </row>
    <row r="25134" spans="1:9" ht="19.5" customHeight="1">
      <c r="B25134" t="s">
        <v>184</v>
      </c>
      <c r="G25134" t="s">
        <v>157</v>
      </c>
      <c r="I25134">
        <v>122</v>
      </c>
    </row>
    <row r="25135" spans="1:9" ht="19.5" customHeight="1">
      <c r="B25135" t="s">
        <v>185</v>
      </c>
      <c r="D25135">
        <v>64</v>
      </c>
      <c r="G25135" t="s">
        <v>158</v>
      </c>
      <c r="I25135">
        <v>150</v>
      </c>
    </row>
    <row r="25136" spans="1:9" ht="19.5" customHeight="1">
      <c r="B25136" t="s">
        <v>186</v>
      </c>
      <c r="D25136">
        <v>174</v>
      </c>
      <c r="G25136" t="s">
        <v>159</v>
      </c>
      <c r="I25136">
        <v>453</v>
      </c>
    </row>
    <row r="25137" spans="1:9" ht="19.5" customHeight="1">
      <c r="G25137" t="s">
        <v>160</v>
      </c>
      <c r="I25137">
        <v>137</v>
      </c>
    </row>
    <row r="25138" spans="1:9" ht="19.5" customHeight="1">
      <c r="G25138" t="s">
        <v>161</v>
      </c>
      <c r="I25138">
        <v>532</v>
      </c>
    </row>
    <row r="25139" spans="1:9" ht="19.5" customHeight="1">
      <c r="B25139" t="s">
        <v>148</v>
      </c>
      <c r="D25139">
        <v>1523</v>
      </c>
      <c r="G25139" t="s">
        <v>162</v>
      </c>
      <c r="I25139">
        <v>132</v>
      </c>
    </row>
    <row r="25140" spans="1:9" ht="19.5" customHeight="1">
      <c r="B25140" t="s">
        <v>149</v>
      </c>
      <c r="D25140">
        <v>3904</v>
      </c>
      <c r="G25140" t="s">
        <v>163</v>
      </c>
      <c r="I25140">
        <v>251</v>
      </c>
    </row>
    <row r="25141" spans="1:9" ht="19.5" customHeight="1">
      <c r="G25141" t="s">
        <v>164</v>
      </c>
      <c r="I25141">
        <v>119</v>
      </c>
    </row>
    <row r="25142" spans="1:9" ht="19.5" customHeight="1">
      <c r="A25142" t="s">
        <v>168</v>
      </c>
      <c r="G25142" t="s">
        <v>165</v>
      </c>
      <c r="I25142">
        <v>209</v>
      </c>
    </row>
    <row r="25143" spans="1:9" ht="19.5" customHeight="1">
      <c r="A25143" t="s">
        <v>187</v>
      </c>
      <c r="G25143" t="s">
        <v>166</v>
      </c>
      <c r="I25143">
        <v>335</v>
      </c>
    </row>
    <row r="25144" spans="1:9" ht="19.5" customHeight="1">
      <c r="G25144" t="s">
        <v>167</v>
      </c>
      <c r="I25144">
        <v>628</v>
      </c>
    </row>
    <row r="25146" spans="1:9" ht="19.5" customHeight="1">
      <c r="G25146" t="s">
        <v>148</v>
      </c>
      <c r="I25146">
        <v>1523</v>
      </c>
    </row>
    <row r="25147" spans="1:9" ht="19.5" customHeight="1">
      <c r="G25147" t="s">
        <v>149</v>
      </c>
      <c r="I25147">
        <v>3904</v>
      </c>
    </row>
    <row r="25149" spans="1:9" ht="19.5" customHeight="1">
      <c r="F25149" t="s">
        <v>168</v>
      </c>
    </row>
    <row r="25150" spans="1:9" ht="19.5" customHeight="1">
      <c r="F25150" t="s">
        <v>187</v>
      </c>
    </row>
    <row r="25152" spans="1:9" ht="19.5" customHeight="1">
      <c r="A25152" t="s">
        <v>1033</v>
      </c>
      <c r="F25152" t="s">
        <v>147</v>
      </c>
    </row>
    <row r="25154" spans="1:9" ht="19.5" customHeight="1">
      <c r="A25154" t="s">
        <v>1067</v>
      </c>
      <c r="F25154" t="s">
        <v>1068</v>
      </c>
    </row>
    <row r="25155" spans="1:9" ht="19.5" customHeight="1">
      <c r="B25155" t="s">
        <v>336</v>
      </c>
    </row>
    <row r="25156" spans="1:9" ht="19.5" customHeight="1">
      <c r="B25156" t="s">
        <v>176</v>
      </c>
      <c r="D25156">
        <v>60</v>
      </c>
      <c r="G25156" t="s">
        <v>150</v>
      </c>
      <c r="I25156">
        <v>1142</v>
      </c>
    </row>
    <row r="25157" spans="1:9" ht="19.5" customHeight="1">
      <c r="B25157" t="s">
        <v>177</v>
      </c>
      <c r="D25157">
        <v>313</v>
      </c>
      <c r="G25157" t="s">
        <v>151</v>
      </c>
      <c r="I25157">
        <v>2398</v>
      </c>
    </row>
    <row r="25158" spans="1:9" ht="19.5" customHeight="1">
      <c r="B25158" t="s">
        <v>178</v>
      </c>
      <c r="D25158">
        <v>41</v>
      </c>
      <c r="G25158" t="s">
        <v>152</v>
      </c>
      <c r="I25158">
        <v>2480</v>
      </c>
    </row>
    <row r="25159" spans="1:9" ht="19.5" customHeight="1">
      <c r="B25159" t="s">
        <v>179</v>
      </c>
      <c r="D25159">
        <v>455</v>
      </c>
      <c r="G25159" t="s">
        <v>153</v>
      </c>
      <c r="I25159">
        <v>4553</v>
      </c>
    </row>
    <row r="25160" spans="1:9" ht="19.5" customHeight="1">
      <c r="B25160" t="s">
        <v>180</v>
      </c>
      <c r="D25160">
        <v>46</v>
      </c>
      <c r="G25160" t="s">
        <v>170</v>
      </c>
      <c r="I25160">
        <v>851</v>
      </c>
    </row>
    <row r="25161" spans="1:9" ht="19.5" customHeight="1">
      <c r="B25161" t="s">
        <v>181</v>
      </c>
      <c r="D25161">
        <v>643</v>
      </c>
      <c r="G25161" t="s">
        <v>171</v>
      </c>
      <c r="I25161">
        <v>4001</v>
      </c>
    </row>
    <row r="25162" spans="1:9" ht="19.5" customHeight="1">
      <c r="B25162" t="s">
        <v>182</v>
      </c>
      <c r="D25162">
        <v>107</v>
      </c>
      <c r="G25162" t="s">
        <v>154</v>
      </c>
      <c r="I25162">
        <v>2234</v>
      </c>
    </row>
    <row r="25163" spans="1:9" ht="19.5" customHeight="1">
      <c r="B25163" t="s">
        <v>183</v>
      </c>
      <c r="D25163">
        <v>616</v>
      </c>
      <c r="G25163" t="s">
        <v>155</v>
      </c>
      <c r="I25163">
        <v>3452</v>
      </c>
    </row>
    <row r="25164" spans="1:9" ht="19.5" customHeight="1">
      <c r="G25164" t="s">
        <v>156</v>
      </c>
      <c r="I25164">
        <v>715</v>
      </c>
    </row>
    <row r="25165" spans="1:9" ht="19.5" customHeight="1">
      <c r="B25165" t="s">
        <v>184</v>
      </c>
      <c r="G25165" t="s">
        <v>157</v>
      </c>
      <c r="I25165">
        <v>1579</v>
      </c>
    </row>
    <row r="25166" spans="1:9" ht="19.5" customHeight="1">
      <c r="B25166" t="s">
        <v>185</v>
      </c>
      <c r="D25166">
        <v>596</v>
      </c>
      <c r="G25166" t="s">
        <v>158</v>
      </c>
      <c r="I25166">
        <v>343</v>
      </c>
    </row>
    <row r="25167" spans="1:9" ht="19.5" customHeight="1">
      <c r="B25167" t="s">
        <v>186</v>
      </c>
      <c r="D25167">
        <v>1973</v>
      </c>
      <c r="G25167" t="s">
        <v>159</v>
      </c>
      <c r="I25167">
        <v>4259</v>
      </c>
    </row>
    <row r="25168" spans="1:9" ht="19.5" customHeight="1">
      <c r="G25168" t="s">
        <v>160</v>
      </c>
      <c r="I25168">
        <v>1067</v>
      </c>
    </row>
    <row r="25169" spans="1:9" ht="19.5" customHeight="1">
      <c r="G25169" t="s">
        <v>161</v>
      </c>
      <c r="I25169">
        <v>2695</v>
      </c>
    </row>
    <row r="25170" spans="1:9" ht="19.5" customHeight="1">
      <c r="B25170" t="s">
        <v>148</v>
      </c>
      <c r="G25170" t="s">
        <v>162</v>
      </c>
      <c r="I25170">
        <v>2022</v>
      </c>
    </row>
    <row r="25171" spans="1:9" ht="19.5" customHeight="1">
      <c r="B25171" t="s">
        <v>149</v>
      </c>
      <c r="G25171" t="s">
        <v>163</v>
      </c>
      <c r="I25171">
        <v>3617</v>
      </c>
    </row>
    <row r="25172" spans="1:9" ht="19.5" customHeight="1">
      <c r="G25172" t="s">
        <v>164</v>
      </c>
      <c r="I25172">
        <v>1346</v>
      </c>
    </row>
    <row r="25173" spans="1:9" ht="19.5" customHeight="1">
      <c r="A25173" t="s">
        <v>168</v>
      </c>
      <c r="G25173" t="s">
        <v>165</v>
      </c>
      <c r="I25173">
        <v>2495</v>
      </c>
    </row>
    <row r="25174" spans="1:9" ht="19.5" customHeight="1">
      <c r="A25174" t="s">
        <v>187</v>
      </c>
      <c r="G25174" t="s">
        <v>166</v>
      </c>
      <c r="I25174">
        <v>2548</v>
      </c>
    </row>
    <row r="25175" spans="1:9" ht="19.5" customHeight="1">
      <c r="G25175" t="s">
        <v>167</v>
      </c>
      <c r="I25175">
        <v>6261</v>
      </c>
    </row>
    <row r="25177" spans="1:9" ht="19.5" customHeight="1">
      <c r="G25177" t="s">
        <v>148</v>
      </c>
    </row>
    <row r="25178" spans="1:9" ht="19.5" customHeight="1">
      <c r="G25178" t="s">
        <v>149</v>
      </c>
    </row>
    <row r="25180" spans="1:9" ht="19.5" customHeight="1">
      <c r="F25180" t="s">
        <v>168</v>
      </c>
    </row>
    <row r="25181" spans="1:9" ht="19.5" customHeight="1">
      <c r="F25181" t="s">
        <v>187</v>
      </c>
    </row>
    <row r="25183" spans="1:9" ht="19.5" customHeight="1">
      <c r="A25183" t="s">
        <v>1033</v>
      </c>
      <c r="F25183" t="s">
        <v>147</v>
      </c>
    </row>
    <row r="25185" spans="1:9" ht="19.5" customHeight="1">
      <c r="A25185" t="s">
        <v>1069</v>
      </c>
      <c r="F25185" t="s">
        <v>1070</v>
      </c>
    </row>
    <row r="25186" spans="1:9" ht="19.5" customHeight="1">
      <c r="B25186" t="s">
        <v>336</v>
      </c>
    </row>
    <row r="25187" spans="1:9" ht="19.5" customHeight="1">
      <c r="B25187" t="s">
        <v>176</v>
      </c>
      <c r="D25187">
        <v>103</v>
      </c>
      <c r="G25187" t="s">
        <v>150</v>
      </c>
      <c r="I25187">
        <v>399</v>
      </c>
    </row>
    <row r="25188" spans="1:9" ht="19.5" customHeight="1">
      <c r="B25188" t="s">
        <v>177</v>
      </c>
      <c r="D25188">
        <v>439</v>
      </c>
      <c r="G25188" t="s">
        <v>151</v>
      </c>
      <c r="I25188">
        <v>1538</v>
      </c>
    </row>
    <row r="25189" spans="1:9" ht="19.5" customHeight="1">
      <c r="B25189" t="s">
        <v>178</v>
      </c>
      <c r="D25189">
        <v>90</v>
      </c>
      <c r="G25189" t="s">
        <v>152</v>
      </c>
      <c r="I25189">
        <v>604</v>
      </c>
    </row>
    <row r="25190" spans="1:9" ht="19.5" customHeight="1">
      <c r="B25190" t="s">
        <v>179</v>
      </c>
      <c r="D25190">
        <v>452</v>
      </c>
      <c r="G25190" t="s">
        <v>153</v>
      </c>
      <c r="I25190">
        <v>1672</v>
      </c>
    </row>
    <row r="25191" spans="1:9" ht="19.5" customHeight="1">
      <c r="B25191" t="s">
        <v>180</v>
      </c>
      <c r="D25191">
        <v>99</v>
      </c>
      <c r="G25191" t="s">
        <v>170</v>
      </c>
      <c r="I25191">
        <v>569</v>
      </c>
    </row>
    <row r="25192" spans="1:9" ht="19.5" customHeight="1">
      <c r="B25192" t="s">
        <v>181</v>
      </c>
      <c r="D25192">
        <v>344</v>
      </c>
      <c r="G25192" t="s">
        <v>171</v>
      </c>
      <c r="I25192">
        <v>2314</v>
      </c>
    </row>
    <row r="25193" spans="1:9" ht="19.5" customHeight="1">
      <c r="B25193" t="s">
        <v>182</v>
      </c>
      <c r="D25193">
        <v>53</v>
      </c>
      <c r="G25193" t="s">
        <v>154</v>
      </c>
      <c r="I25193">
        <v>370</v>
      </c>
    </row>
    <row r="25194" spans="1:9" ht="19.5" customHeight="1">
      <c r="B25194" t="s">
        <v>183</v>
      </c>
      <c r="D25194">
        <v>306</v>
      </c>
      <c r="G25194" t="s">
        <v>155</v>
      </c>
      <c r="I25194">
        <v>871</v>
      </c>
    </row>
    <row r="25195" spans="1:9" ht="19.5" customHeight="1">
      <c r="G25195" t="s">
        <v>156</v>
      </c>
      <c r="I25195">
        <v>242</v>
      </c>
    </row>
    <row r="25196" spans="1:9" ht="19.5" customHeight="1">
      <c r="B25196" t="s">
        <v>184</v>
      </c>
      <c r="G25196" t="s">
        <v>157</v>
      </c>
      <c r="I25196">
        <v>583</v>
      </c>
    </row>
    <row r="25197" spans="1:9" ht="19.5" customHeight="1">
      <c r="B25197" t="s">
        <v>185</v>
      </c>
      <c r="D25197">
        <v>224</v>
      </c>
      <c r="G25197" t="s">
        <v>158</v>
      </c>
      <c r="I25197">
        <v>492</v>
      </c>
    </row>
    <row r="25198" spans="1:9" ht="19.5" customHeight="1">
      <c r="B25198" t="s">
        <v>186</v>
      </c>
      <c r="D25198">
        <v>773</v>
      </c>
      <c r="G25198" t="s">
        <v>159</v>
      </c>
      <c r="I25198">
        <v>1629</v>
      </c>
    </row>
    <row r="25199" spans="1:9" ht="19.5" customHeight="1">
      <c r="G25199" t="s">
        <v>160</v>
      </c>
      <c r="I25199">
        <v>360</v>
      </c>
    </row>
    <row r="25200" spans="1:9" ht="19.5" customHeight="1">
      <c r="G25200" t="s">
        <v>161</v>
      </c>
      <c r="I25200">
        <v>1515</v>
      </c>
    </row>
    <row r="25201" spans="1:9" ht="19.5" customHeight="1">
      <c r="B25201" t="s">
        <v>148</v>
      </c>
      <c r="D25201">
        <v>4606</v>
      </c>
      <c r="G25201" t="s">
        <v>162</v>
      </c>
      <c r="I25201">
        <v>431</v>
      </c>
    </row>
    <row r="25202" spans="1:9" ht="19.5" customHeight="1">
      <c r="B25202" t="s">
        <v>149</v>
      </c>
      <c r="D25202">
        <v>14500</v>
      </c>
      <c r="G25202" t="s">
        <v>163</v>
      </c>
      <c r="I25202">
        <v>1178</v>
      </c>
    </row>
    <row r="25203" spans="1:9" ht="19.5" customHeight="1">
      <c r="G25203" t="s">
        <v>164</v>
      </c>
      <c r="I25203">
        <v>321</v>
      </c>
    </row>
    <row r="25204" spans="1:9" ht="19.5" customHeight="1">
      <c r="A25204" t="s">
        <v>168</v>
      </c>
      <c r="G25204" t="s">
        <v>165</v>
      </c>
      <c r="I25204">
        <v>873</v>
      </c>
    </row>
    <row r="25205" spans="1:9" ht="19.5" customHeight="1">
      <c r="A25205" t="s">
        <v>187</v>
      </c>
      <c r="G25205" t="s">
        <v>166</v>
      </c>
      <c r="I25205">
        <v>816</v>
      </c>
    </row>
    <row r="25206" spans="1:9" ht="19.5" customHeight="1">
      <c r="G25206" t="s">
        <v>167</v>
      </c>
      <c r="I25206">
        <v>2324</v>
      </c>
    </row>
    <row r="25208" spans="1:9" ht="19.5" customHeight="1">
      <c r="G25208" t="s">
        <v>148</v>
      </c>
      <c r="I25208">
        <v>4606</v>
      </c>
    </row>
    <row r="25209" spans="1:9" ht="19.5" customHeight="1">
      <c r="G25209" t="s">
        <v>149</v>
      </c>
      <c r="I25209">
        <v>14500</v>
      </c>
    </row>
    <row r="25211" spans="1:9" ht="19.5" customHeight="1">
      <c r="F25211" t="s">
        <v>168</v>
      </c>
    </row>
    <row r="25212" spans="1:9" ht="19.5" customHeight="1">
      <c r="F25212" t="s">
        <v>187</v>
      </c>
    </row>
    <row r="25214" spans="1:9" ht="19.5" customHeight="1">
      <c r="A25214" t="s">
        <v>1033</v>
      </c>
      <c r="F25214" t="s">
        <v>147</v>
      </c>
    </row>
    <row r="25216" spans="1:9" ht="19.5" customHeight="1">
      <c r="A25216" t="s">
        <v>1071</v>
      </c>
      <c r="F25216" t="s">
        <v>1072</v>
      </c>
    </row>
    <row r="25217" spans="2:9" ht="19.5" customHeight="1">
      <c r="B25217" t="s">
        <v>336</v>
      </c>
    </row>
    <row r="25218" spans="2:9" ht="19.5" customHeight="1">
      <c r="B25218" t="s">
        <v>176</v>
      </c>
      <c r="D25218">
        <v>101</v>
      </c>
      <c r="G25218" t="s">
        <v>150</v>
      </c>
      <c r="I25218">
        <v>505</v>
      </c>
    </row>
    <row r="25219" spans="2:9" ht="19.5" customHeight="1">
      <c r="B25219" t="s">
        <v>177</v>
      </c>
      <c r="D25219">
        <v>722</v>
      </c>
      <c r="G25219" t="s">
        <v>151</v>
      </c>
      <c r="I25219">
        <v>3291</v>
      </c>
    </row>
    <row r="25220" spans="2:9" ht="19.5" customHeight="1">
      <c r="B25220" t="s">
        <v>178</v>
      </c>
      <c r="D25220">
        <v>138</v>
      </c>
      <c r="G25220" t="s">
        <v>152</v>
      </c>
      <c r="I25220">
        <v>1572</v>
      </c>
    </row>
    <row r="25221" spans="2:9" ht="19.5" customHeight="1">
      <c r="B25221" t="s">
        <v>179</v>
      </c>
      <c r="D25221">
        <v>873</v>
      </c>
      <c r="G25221" t="s">
        <v>153</v>
      </c>
      <c r="I25221">
        <v>6618</v>
      </c>
    </row>
    <row r="25222" spans="2:9" ht="19.5" customHeight="1">
      <c r="B25222" t="s">
        <v>180</v>
      </c>
      <c r="D25222">
        <v>188</v>
      </c>
      <c r="G25222" t="s">
        <v>170</v>
      </c>
      <c r="I25222">
        <v>1504</v>
      </c>
    </row>
    <row r="25223" spans="2:9" ht="19.5" customHeight="1">
      <c r="B25223" t="s">
        <v>181</v>
      </c>
      <c r="D25223">
        <v>493</v>
      </c>
      <c r="G25223" t="s">
        <v>171</v>
      </c>
      <c r="I25223">
        <v>4824</v>
      </c>
    </row>
    <row r="25224" spans="2:9" ht="19.5" customHeight="1">
      <c r="B25224" t="s">
        <v>182</v>
      </c>
      <c r="D25224">
        <v>173</v>
      </c>
      <c r="G25224" t="s">
        <v>154</v>
      </c>
      <c r="I25224">
        <v>883</v>
      </c>
    </row>
    <row r="25225" spans="2:9" ht="19.5" customHeight="1">
      <c r="B25225" t="s">
        <v>183</v>
      </c>
      <c r="D25225">
        <v>954</v>
      </c>
      <c r="G25225" t="s">
        <v>155</v>
      </c>
      <c r="I25225">
        <v>2645</v>
      </c>
    </row>
    <row r="25226" spans="2:9" ht="19.5" customHeight="1">
      <c r="G25226" t="s">
        <v>156</v>
      </c>
      <c r="I25226">
        <v>567</v>
      </c>
    </row>
    <row r="25227" spans="2:9" ht="19.5" customHeight="1">
      <c r="B25227" t="s">
        <v>184</v>
      </c>
      <c r="G25227" t="s">
        <v>157</v>
      </c>
      <c r="I25227">
        <v>1407</v>
      </c>
    </row>
    <row r="25228" spans="2:9" ht="19.5" customHeight="1">
      <c r="B25228" t="s">
        <v>185</v>
      </c>
      <c r="D25228">
        <v>904</v>
      </c>
      <c r="G25228" t="s">
        <v>158</v>
      </c>
      <c r="I25228">
        <v>1184</v>
      </c>
    </row>
    <row r="25229" spans="2:9" ht="19.5" customHeight="1">
      <c r="B25229" t="s">
        <v>186</v>
      </c>
      <c r="D25229">
        <v>1782</v>
      </c>
      <c r="G25229" t="s">
        <v>159</v>
      </c>
      <c r="I25229">
        <v>3854</v>
      </c>
    </row>
    <row r="25230" spans="2:9" ht="19.5" customHeight="1">
      <c r="G25230" t="s">
        <v>160</v>
      </c>
      <c r="I25230">
        <v>839</v>
      </c>
    </row>
    <row r="25231" spans="2:9" ht="19.5" customHeight="1">
      <c r="G25231" t="s">
        <v>161</v>
      </c>
      <c r="I25231">
        <v>3622</v>
      </c>
    </row>
    <row r="25232" spans="2:9" ht="19.5" customHeight="1">
      <c r="B25232" t="s">
        <v>148</v>
      </c>
      <c r="G25232" t="s">
        <v>162</v>
      </c>
      <c r="I25232">
        <v>1229</v>
      </c>
    </row>
    <row r="25233" spans="1:9" ht="19.5" customHeight="1">
      <c r="B25233" t="s">
        <v>149</v>
      </c>
      <c r="G25233" t="s">
        <v>163</v>
      </c>
      <c r="I25233">
        <v>6143</v>
      </c>
    </row>
    <row r="25234" spans="1:9" ht="19.5" customHeight="1">
      <c r="G25234" t="s">
        <v>164</v>
      </c>
      <c r="I25234">
        <v>920</v>
      </c>
    </row>
    <row r="25235" spans="1:9" ht="19.5" customHeight="1">
      <c r="A25235" t="s">
        <v>168</v>
      </c>
      <c r="G25235" t="s">
        <v>165</v>
      </c>
      <c r="I25235">
        <v>2805</v>
      </c>
    </row>
    <row r="25236" spans="1:9" ht="19.5" customHeight="1">
      <c r="A25236" t="s">
        <v>187</v>
      </c>
      <c r="G25236" t="s">
        <v>166</v>
      </c>
      <c r="I25236">
        <v>1989</v>
      </c>
    </row>
    <row r="25237" spans="1:9" ht="19.5" customHeight="1">
      <c r="G25237" t="s">
        <v>167</v>
      </c>
      <c r="I25237">
        <v>6221</v>
      </c>
    </row>
    <row r="25239" spans="1:9" ht="19.5" customHeight="1">
      <c r="G25239" t="s">
        <v>148</v>
      </c>
    </row>
    <row r="25240" spans="1:9" ht="19.5" customHeight="1">
      <c r="G25240" t="s">
        <v>149</v>
      </c>
    </row>
    <row r="25242" spans="1:9" ht="19.5" customHeight="1">
      <c r="F25242" t="s">
        <v>168</v>
      </c>
    </row>
    <row r="25243" spans="1:9" ht="19.5" customHeight="1">
      <c r="F25243" t="s">
        <v>187</v>
      </c>
    </row>
    <row r="25245" spans="1:9" ht="19.5" customHeight="1">
      <c r="A25245" t="s">
        <v>1033</v>
      </c>
      <c r="F25245" t="s">
        <v>147</v>
      </c>
    </row>
    <row r="25247" spans="1:9" ht="19.5" customHeight="1">
      <c r="A25247" t="s">
        <v>1073</v>
      </c>
      <c r="F25247" t="s">
        <v>1074</v>
      </c>
    </row>
    <row r="25248" spans="1:9" ht="19.5" customHeight="1">
      <c r="B25248" t="s">
        <v>336</v>
      </c>
    </row>
    <row r="25249" spans="2:9" ht="19.5" customHeight="1">
      <c r="B25249" t="s">
        <v>176</v>
      </c>
      <c r="D25249">
        <v>78</v>
      </c>
      <c r="G25249" t="s">
        <v>150</v>
      </c>
      <c r="I25249">
        <v>10</v>
      </c>
    </row>
    <row r="25250" spans="2:9" ht="19.5" customHeight="1">
      <c r="B25250" t="s">
        <v>177</v>
      </c>
      <c r="D25250">
        <v>123</v>
      </c>
      <c r="G25250" t="s">
        <v>151</v>
      </c>
      <c r="I25250">
        <v>11</v>
      </c>
    </row>
    <row r="25251" spans="2:9" ht="19.5" customHeight="1">
      <c r="B25251" t="s">
        <v>178</v>
      </c>
      <c r="D25251">
        <v>21</v>
      </c>
      <c r="G25251" t="s">
        <v>152</v>
      </c>
      <c r="I25251">
        <v>16</v>
      </c>
    </row>
    <row r="25252" spans="2:9" ht="19.5" customHeight="1">
      <c r="B25252" t="s">
        <v>179</v>
      </c>
      <c r="D25252">
        <v>27</v>
      </c>
      <c r="G25252" t="s">
        <v>153</v>
      </c>
      <c r="I25252">
        <v>18</v>
      </c>
    </row>
    <row r="25253" spans="2:9" ht="19.5" customHeight="1">
      <c r="B25253" t="s">
        <v>180</v>
      </c>
      <c r="D25253">
        <v>14</v>
      </c>
      <c r="G25253" t="s">
        <v>170</v>
      </c>
      <c r="I25253">
        <v>143</v>
      </c>
    </row>
    <row r="25254" spans="2:9" ht="19.5" customHeight="1">
      <c r="B25254" t="s">
        <v>181</v>
      </c>
      <c r="D25254">
        <v>17</v>
      </c>
      <c r="G25254" t="s">
        <v>171</v>
      </c>
      <c r="I25254">
        <v>201</v>
      </c>
    </row>
    <row r="25255" spans="2:9" ht="19.5" customHeight="1">
      <c r="B25255" t="s">
        <v>182</v>
      </c>
      <c r="D25255">
        <v>5</v>
      </c>
      <c r="G25255" t="s">
        <v>154</v>
      </c>
      <c r="I25255">
        <v>10</v>
      </c>
    </row>
    <row r="25256" spans="2:9" ht="19.5" customHeight="1">
      <c r="B25256" t="s">
        <v>183</v>
      </c>
      <c r="D25256">
        <v>6</v>
      </c>
      <c r="G25256" t="s">
        <v>155</v>
      </c>
      <c r="I25256">
        <v>10</v>
      </c>
    </row>
    <row r="25257" spans="2:9" ht="19.5" customHeight="1">
      <c r="G25257" t="s">
        <v>156</v>
      </c>
      <c r="I25257">
        <v>11</v>
      </c>
    </row>
    <row r="25258" spans="2:9" ht="19.5" customHeight="1">
      <c r="B25258" t="s">
        <v>184</v>
      </c>
      <c r="G25258" t="s">
        <v>157</v>
      </c>
      <c r="I25258">
        <v>11</v>
      </c>
    </row>
    <row r="25259" spans="2:9" ht="19.5" customHeight="1">
      <c r="B25259" t="s">
        <v>185</v>
      </c>
      <c r="D25259">
        <v>24</v>
      </c>
      <c r="G25259" t="s">
        <v>158</v>
      </c>
      <c r="I25259">
        <v>41</v>
      </c>
    </row>
    <row r="25260" spans="2:9" ht="19.5" customHeight="1">
      <c r="B25260" t="s">
        <v>186</v>
      </c>
      <c r="D25260">
        <v>26</v>
      </c>
      <c r="G25260" t="s">
        <v>159</v>
      </c>
      <c r="I25260">
        <v>51</v>
      </c>
    </row>
    <row r="25261" spans="2:9" ht="19.5" customHeight="1">
      <c r="G25261" t="s">
        <v>160</v>
      </c>
      <c r="I25261">
        <v>74</v>
      </c>
    </row>
    <row r="25262" spans="2:9" ht="19.5" customHeight="1">
      <c r="G25262" t="s">
        <v>161</v>
      </c>
      <c r="I25262">
        <v>96</v>
      </c>
    </row>
    <row r="25263" spans="2:9" ht="19.5" customHeight="1">
      <c r="B25263" t="s">
        <v>148</v>
      </c>
      <c r="D25263">
        <v>374</v>
      </c>
      <c r="G25263" t="s">
        <v>162</v>
      </c>
      <c r="I25263">
        <v>25</v>
      </c>
    </row>
    <row r="25264" spans="2:9" ht="19.5" customHeight="1">
      <c r="B25264" t="s">
        <v>149</v>
      </c>
      <c r="D25264">
        <v>478</v>
      </c>
      <c r="G25264" t="s">
        <v>163</v>
      </c>
      <c r="I25264">
        <v>26</v>
      </c>
    </row>
    <row r="25265" spans="1:9" ht="19.5" customHeight="1">
      <c r="G25265" t="s">
        <v>164</v>
      </c>
      <c r="I25265">
        <v>12</v>
      </c>
    </row>
    <row r="25266" spans="1:9" ht="19.5" customHeight="1">
      <c r="A25266" t="s">
        <v>168</v>
      </c>
      <c r="G25266" t="s">
        <v>165</v>
      </c>
      <c r="I25266">
        <v>14</v>
      </c>
    </row>
    <row r="25267" spans="1:9" ht="19.5" customHeight="1">
      <c r="A25267" t="s">
        <v>187</v>
      </c>
      <c r="G25267" t="s">
        <v>166</v>
      </c>
      <c r="I25267">
        <v>32</v>
      </c>
    </row>
    <row r="25268" spans="1:9" ht="19.5" customHeight="1">
      <c r="G25268" t="s">
        <v>167</v>
      </c>
      <c r="I25268">
        <v>36</v>
      </c>
    </row>
    <row r="25270" spans="1:9" ht="19.5" customHeight="1">
      <c r="G25270" t="s">
        <v>148</v>
      </c>
      <c r="I25270">
        <v>374</v>
      </c>
    </row>
    <row r="25271" spans="1:9" ht="19.5" customHeight="1">
      <c r="G25271" t="s">
        <v>149</v>
      </c>
      <c r="I25271">
        <v>478</v>
      </c>
    </row>
    <row r="25273" spans="1:9" ht="19.5" customHeight="1">
      <c r="F25273" t="s">
        <v>168</v>
      </c>
    </row>
    <row r="25274" spans="1:9" ht="19.5" customHeight="1">
      <c r="F25274" t="s">
        <v>187</v>
      </c>
    </row>
    <row r="25276" spans="1:9" ht="19.5" customHeight="1">
      <c r="A25276" t="s">
        <v>1033</v>
      </c>
      <c r="F25276" t="s">
        <v>147</v>
      </c>
    </row>
    <row r="25278" spans="1:9" ht="19.5" customHeight="1">
      <c r="A25278" t="s">
        <v>1075</v>
      </c>
      <c r="F25278" t="s">
        <v>1076</v>
      </c>
    </row>
    <row r="25279" spans="1:9" ht="19.5" customHeight="1">
      <c r="B25279" t="s">
        <v>336</v>
      </c>
    </row>
    <row r="25280" spans="1:9" ht="19.5" customHeight="1">
      <c r="B25280" t="s">
        <v>176</v>
      </c>
      <c r="D25280">
        <v>379</v>
      </c>
      <c r="G25280" t="s">
        <v>150</v>
      </c>
      <c r="I25280">
        <v>25</v>
      </c>
    </row>
    <row r="25281" spans="2:9" ht="19.5" customHeight="1">
      <c r="B25281" t="s">
        <v>177</v>
      </c>
      <c r="D25281">
        <v>665</v>
      </c>
      <c r="G25281" t="s">
        <v>151</v>
      </c>
      <c r="I25281">
        <v>29</v>
      </c>
    </row>
    <row r="25282" spans="2:9" ht="19.5" customHeight="1">
      <c r="B25282" t="s">
        <v>178</v>
      </c>
      <c r="D25282">
        <v>48</v>
      </c>
      <c r="G25282" t="s">
        <v>152</v>
      </c>
      <c r="I25282">
        <v>15</v>
      </c>
    </row>
    <row r="25283" spans="2:9" ht="19.5" customHeight="1">
      <c r="B25283" t="s">
        <v>179</v>
      </c>
      <c r="D25283">
        <v>61</v>
      </c>
      <c r="G25283" t="s">
        <v>153</v>
      </c>
      <c r="I25283">
        <v>15</v>
      </c>
    </row>
    <row r="25284" spans="2:9" ht="19.5" customHeight="1">
      <c r="B25284" t="s">
        <v>180</v>
      </c>
      <c r="D25284">
        <v>43</v>
      </c>
      <c r="G25284" t="s">
        <v>170</v>
      </c>
      <c r="I25284">
        <v>521</v>
      </c>
    </row>
    <row r="25285" spans="2:9" ht="19.5" customHeight="1">
      <c r="B25285" t="s">
        <v>181</v>
      </c>
      <c r="D25285">
        <v>61</v>
      </c>
      <c r="G25285" t="s">
        <v>171</v>
      </c>
      <c r="I25285">
        <v>854</v>
      </c>
    </row>
    <row r="25286" spans="2:9" ht="19.5" customHeight="1">
      <c r="B25286" t="s">
        <v>182</v>
      </c>
      <c r="D25286">
        <v>33</v>
      </c>
      <c r="G25286" t="s">
        <v>154</v>
      </c>
      <c r="I25286">
        <v>31</v>
      </c>
    </row>
    <row r="25287" spans="2:9" ht="19.5" customHeight="1">
      <c r="B25287" t="s">
        <v>183</v>
      </c>
      <c r="D25287">
        <v>43</v>
      </c>
      <c r="G25287" t="s">
        <v>155</v>
      </c>
      <c r="I25287">
        <v>34</v>
      </c>
    </row>
    <row r="25288" spans="2:9" ht="19.5" customHeight="1">
      <c r="G25288" t="s">
        <v>156</v>
      </c>
      <c r="I25288">
        <v>32</v>
      </c>
    </row>
    <row r="25289" spans="2:9" ht="19.5" customHeight="1">
      <c r="B25289" t="s">
        <v>184</v>
      </c>
      <c r="G25289" t="s">
        <v>157</v>
      </c>
      <c r="I25289">
        <v>36</v>
      </c>
    </row>
    <row r="25290" spans="2:9" ht="19.5" customHeight="1">
      <c r="B25290" t="s">
        <v>185</v>
      </c>
      <c r="D25290">
        <v>16</v>
      </c>
      <c r="G25290" t="s">
        <v>158</v>
      </c>
      <c r="I25290">
        <v>100</v>
      </c>
    </row>
    <row r="25291" spans="2:9" ht="19.5" customHeight="1">
      <c r="B25291" t="s">
        <v>186</v>
      </c>
      <c r="D25291">
        <v>18</v>
      </c>
      <c r="G25291" t="s">
        <v>159</v>
      </c>
      <c r="I25291">
        <v>123</v>
      </c>
    </row>
    <row r="25292" spans="2:9" ht="19.5" customHeight="1">
      <c r="G25292" t="s">
        <v>160</v>
      </c>
      <c r="I25292">
        <v>276</v>
      </c>
    </row>
    <row r="25293" spans="2:9" ht="19.5" customHeight="1">
      <c r="G25293" t="s">
        <v>161</v>
      </c>
      <c r="I25293">
        <v>376</v>
      </c>
    </row>
    <row r="25294" spans="2:9" ht="19.5" customHeight="1">
      <c r="B25294" t="s">
        <v>148</v>
      </c>
      <c r="D25294">
        <v>1220</v>
      </c>
      <c r="G25294" t="s">
        <v>162</v>
      </c>
      <c r="I25294">
        <v>46</v>
      </c>
    </row>
    <row r="25295" spans="2:9" ht="19.5" customHeight="1">
      <c r="B25295" t="s">
        <v>149</v>
      </c>
      <c r="D25295">
        <v>1725</v>
      </c>
      <c r="G25295" t="s">
        <v>163</v>
      </c>
      <c r="I25295">
        <v>47</v>
      </c>
    </row>
    <row r="25296" spans="2:9" ht="19.5" customHeight="1">
      <c r="G25296" t="s">
        <v>164</v>
      </c>
      <c r="I25296">
        <v>27</v>
      </c>
    </row>
    <row r="25297" spans="1:9" ht="19.5" customHeight="1">
      <c r="A25297" t="s">
        <v>168</v>
      </c>
      <c r="G25297" t="s">
        <v>165</v>
      </c>
      <c r="I25297">
        <v>28</v>
      </c>
    </row>
    <row r="25298" spans="1:9" ht="19.5" customHeight="1">
      <c r="A25298" t="s">
        <v>187</v>
      </c>
      <c r="G25298" t="s">
        <v>166</v>
      </c>
      <c r="I25298">
        <v>134</v>
      </c>
    </row>
    <row r="25299" spans="1:9" ht="19.5" customHeight="1">
      <c r="G25299" t="s">
        <v>167</v>
      </c>
      <c r="I25299">
        <v>164</v>
      </c>
    </row>
    <row r="25301" spans="1:9" ht="19.5" customHeight="1">
      <c r="G25301" t="s">
        <v>148</v>
      </c>
      <c r="I25301">
        <v>1220</v>
      </c>
    </row>
    <row r="25302" spans="1:9" ht="19.5" customHeight="1">
      <c r="G25302" t="s">
        <v>149</v>
      </c>
      <c r="I25302">
        <v>1725</v>
      </c>
    </row>
    <row r="25304" spans="1:9" ht="19.5" customHeight="1">
      <c r="F25304" t="s">
        <v>168</v>
      </c>
    </row>
    <row r="25305" spans="1:9" ht="19.5" customHeight="1">
      <c r="F25305" t="s">
        <v>187</v>
      </c>
    </row>
    <row r="25307" spans="1:9" ht="19.5" customHeight="1">
      <c r="A25307" t="s">
        <v>1033</v>
      </c>
      <c r="F25307" t="s">
        <v>147</v>
      </c>
    </row>
    <row r="25309" spans="1:9" ht="19.5" customHeight="1">
      <c r="A25309" t="s">
        <v>1077</v>
      </c>
      <c r="F25309" t="s">
        <v>1078</v>
      </c>
    </row>
    <row r="25310" spans="1:9" ht="19.5" customHeight="1">
      <c r="B25310" t="s">
        <v>336</v>
      </c>
    </row>
    <row r="25311" spans="1:9" ht="19.5" customHeight="1">
      <c r="B25311" t="s">
        <v>176</v>
      </c>
      <c r="D25311">
        <v>12</v>
      </c>
      <c r="G25311" t="s">
        <v>150</v>
      </c>
      <c r="I25311">
        <v>15</v>
      </c>
    </row>
    <row r="25312" spans="1:9" ht="19.5" customHeight="1">
      <c r="B25312" t="s">
        <v>177</v>
      </c>
      <c r="D25312">
        <v>74</v>
      </c>
      <c r="G25312" t="s">
        <v>151</v>
      </c>
      <c r="I25312">
        <v>37</v>
      </c>
    </row>
    <row r="25313" spans="1:9" ht="19.5" customHeight="1">
      <c r="B25313" t="s">
        <v>178</v>
      </c>
      <c r="D25313">
        <v>18</v>
      </c>
      <c r="G25313" t="s">
        <v>152</v>
      </c>
      <c r="I25313">
        <v>61</v>
      </c>
    </row>
    <row r="25314" spans="1:9" ht="19.5" customHeight="1">
      <c r="B25314" t="s">
        <v>179</v>
      </c>
      <c r="D25314">
        <v>36</v>
      </c>
      <c r="G25314" t="s">
        <v>153</v>
      </c>
      <c r="I25314">
        <v>114</v>
      </c>
    </row>
    <row r="25315" spans="1:9" ht="19.5" customHeight="1">
      <c r="B25315" t="s">
        <v>180</v>
      </c>
      <c r="D25315">
        <v>10</v>
      </c>
      <c r="G25315" t="s">
        <v>170</v>
      </c>
      <c r="I25315">
        <v>80</v>
      </c>
    </row>
    <row r="25316" spans="1:9" ht="19.5" customHeight="1">
      <c r="B25316" t="s">
        <v>181</v>
      </c>
      <c r="D25316">
        <v>21</v>
      </c>
      <c r="G25316" t="s">
        <v>171</v>
      </c>
      <c r="I25316">
        <v>210</v>
      </c>
    </row>
    <row r="25317" spans="1:9" ht="19.5" customHeight="1">
      <c r="B25317" t="s">
        <v>182</v>
      </c>
      <c r="D25317">
        <v>17</v>
      </c>
      <c r="G25317" t="s">
        <v>154</v>
      </c>
      <c r="I25317">
        <v>23</v>
      </c>
    </row>
    <row r="25318" spans="1:9" ht="19.5" customHeight="1">
      <c r="B25318" t="s">
        <v>183</v>
      </c>
      <c r="D25318">
        <v>30</v>
      </c>
      <c r="G25318" t="s">
        <v>155</v>
      </c>
      <c r="I25318">
        <v>66</v>
      </c>
    </row>
    <row r="25319" spans="1:9" ht="19.5" customHeight="1">
      <c r="G25319" t="s">
        <v>156</v>
      </c>
      <c r="I25319">
        <v>14</v>
      </c>
    </row>
    <row r="25320" spans="1:9" ht="19.5" customHeight="1">
      <c r="B25320" t="s">
        <v>184</v>
      </c>
      <c r="G25320" t="s">
        <v>157</v>
      </c>
      <c r="I25320">
        <v>42</v>
      </c>
    </row>
    <row r="25321" spans="1:9" ht="19.5" customHeight="1">
      <c r="B25321" t="s">
        <v>185</v>
      </c>
      <c r="D25321">
        <v>23</v>
      </c>
      <c r="G25321" t="s">
        <v>158</v>
      </c>
      <c r="I25321">
        <v>21</v>
      </c>
    </row>
    <row r="25322" spans="1:9" ht="19.5" customHeight="1">
      <c r="B25322" t="s">
        <v>186</v>
      </c>
      <c r="D25322">
        <v>49</v>
      </c>
      <c r="G25322" t="s">
        <v>159</v>
      </c>
      <c r="I25322">
        <v>141</v>
      </c>
    </row>
    <row r="25323" spans="1:9" ht="19.5" customHeight="1">
      <c r="G25323" t="s">
        <v>160</v>
      </c>
      <c r="I25323">
        <v>39</v>
      </c>
    </row>
    <row r="25324" spans="1:9" ht="19.5" customHeight="1">
      <c r="G25324" t="s">
        <v>161</v>
      </c>
      <c r="I25324">
        <v>250</v>
      </c>
    </row>
    <row r="25325" spans="1:9" ht="19.5" customHeight="1">
      <c r="B25325" t="s">
        <v>148</v>
      </c>
      <c r="D25325">
        <v>371</v>
      </c>
      <c r="G25325" t="s">
        <v>162</v>
      </c>
      <c r="I25325">
        <v>21</v>
      </c>
    </row>
    <row r="25326" spans="1:9" ht="19.5" customHeight="1">
      <c r="B25326" t="s">
        <v>149</v>
      </c>
      <c r="D25326">
        <v>1240</v>
      </c>
      <c r="G25326" t="s">
        <v>163</v>
      </c>
      <c r="I25326">
        <v>141</v>
      </c>
    </row>
    <row r="25327" spans="1:9" ht="19.5" customHeight="1">
      <c r="G25327" t="s">
        <v>164</v>
      </c>
      <c r="I25327">
        <v>26</v>
      </c>
    </row>
    <row r="25328" spans="1:9" ht="19.5" customHeight="1">
      <c r="A25328" t="s">
        <v>168</v>
      </c>
      <c r="G25328" t="s">
        <v>165</v>
      </c>
      <c r="I25328">
        <v>60</v>
      </c>
    </row>
    <row r="25329" spans="1:9" ht="19.5" customHeight="1">
      <c r="A25329" t="s">
        <v>187</v>
      </c>
      <c r="G25329" t="s">
        <v>166</v>
      </c>
      <c r="I25329">
        <v>55</v>
      </c>
    </row>
    <row r="25330" spans="1:9" ht="19.5" customHeight="1">
      <c r="G25330" t="s">
        <v>167</v>
      </c>
      <c r="I25330">
        <v>167</v>
      </c>
    </row>
    <row r="25332" spans="1:9" ht="19.5" customHeight="1">
      <c r="G25332" t="s">
        <v>148</v>
      </c>
      <c r="I25332">
        <v>371</v>
      </c>
    </row>
    <row r="25333" spans="1:9" ht="19.5" customHeight="1">
      <c r="G25333" t="s">
        <v>149</v>
      </c>
      <c r="I25333">
        <v>1240</v>
      </c>
    </row>
    <row r="25335" spans="1:9" ht="19.5" customHeight="1">
      <c r="F25335" t="s">
        <v>168</v>
      </c>
    </row>
    <row r="25336" spans="1:9" ht="19.5" customHeight="1">
      <c r="F25336" t="s">
        <v>187</v>
      </c>
    </row>
    <row r="25338" spans="1:9" ht="19.5" customHeight="1">
      <c r="A25338" t="s">
        <v>1033</v>
      </c>
      <c r="F25338" t="s">
        <v>147</v>
      </c>
    </row>
    <row r="25340" spans="1:9" ht="19.5" customHeight="1">
      <c r="A25340" t="s">
        <v>1079</v>
      </c>
      <c r="F25340" t="s">
        <v>1080</v>
      </c>
    </row>
    <row r="25341" spans="1:9" ht="19.5" customHeight="1">
      <c r="B25341" t="s">
        <v>336</v>
      </c>
    </row>
    <row r="25342" spans="1:9" ht="19.5" customHeight="1">
      <c r="B25342" t="s">
        <v>176</v>
      </c>
      <c r="D25342">
        <v>16</v>
      </c>
      <c r="G25342" t="s">
        <v>150</v>
      </c>
      <c r="I25342">
        <v>25</v>
      </c>
    </row>
    <row r="25343" spans="1:9" ht="19.5" customHeight="1">
      <c r="B25343" t="s">
        <v>177</v>
      </c>
      <c r="D25343">
        <v>31</v>
      </c>
      <c r="G25343" t="s">
        <v>151</v>
      </c>
      <c r="I25343">
        <v>35</v>
      </c>
    </row>
    <row r="25344" spans="1:9" ht="19.5" customHeight="1">
      <c r="B25344" t="s">
        <v>178</v>
      </c>
      <c r="D25344">
        <v>16</v>
      </c>
      <c r="G25344" t="s">
        <v>152</v>
      </c>
      <c r="I25344">
        <v>59</v>
      </c>
    </row>
    <row r="25345" spans="1:9" ht="19.5" customHeight="1">
      <c r="B25345" t="s">
        <v>179</v>
      </c>
      <c r="D25345">
        <v>16</v>
      </c>
      <c r="G25345" t="s">
        <v>153</v>
      </c>
      <c r="I25345">
        <v>112</v>
      </c>
    </row>
    <row r="25346" spans="1:9" ht="19.5" customHeight="1">
      <c r="B25346" t="s">
        <v>180</v>
      </c>
      <c r="D25346">
        <v>14</v>
      </c>
      <c r="G25346" t="s">
        <v>170</v>
      </c>
      <c r="I25346">
        <v>74</v>
      </c>
    </row>
    <row r="25347" spans="1:9" ht="19.5" customHeight="1">
      <c r="B25347" t="s">
        <v>181</v>
      </c>
      <c r="D25347">
        <v>20</v>
      </c>
      <c r="G25347" t="s">
        <v>171</v>
      </c>
      <c r="I25347">
        <v>129</v>
      </c>
    </row>
    <row r="25348" spans="1:9" ht="19.5" customHeight="1">
      <c r="B25348" t="s">
        <v>182</v>
      </c>
      <c r="D25348">
        <v>10</v>
      </c>
      <c r="G25348" t="s">
        <v>154</v>
      </c>
      <c r="I25348">
        <v>20</v>
      </c>
    </row>
    <row r="25349" spans="1:9" ht="19.5" customHeight="1">
      <c r="B25349" t="s">
        <v>183</v>
      </c>
      <c r="D25349">
        <v>30</v>
      </c>
      <c r="G25349" t="s">
        <v>155</v>
      </c>
      <c r="I25349">
        <v>66</v>
      </c>
    </row>
    <row r="25350" spans="1:9" ht="19.5" customHeight="1">
      <c r="G25350" t="s">
        <v>156</v>
      </c>
      <c r="I25350">
        <v>18</v>
      </c>
    </row>
    <row r="25351" spans="1:9" ht="19.5" customHeight="1">
      <c r="B25351" t="s">
        <v>184</v>
      </c>
      <c r="G25351" t="s">
        <v>157</v>
      </c>
      <c r="I25351">
        <v>47</v>
      </c>
    </row>
    <row r="25352" spans="1:9" ht="19.5" customHeight="1">
      <c r="B25352" t="s">
        <v>185</v>
      </c>
      <c r="D25352">
        <v>18</v>
      </c>
      <c r="G25352" t="s">
        <v>158</v>
      </c>
      <c r="I25352">
        <v>35</v>
      </c>
    </row>
    <row r="25353" spans="1:9" ht="19.5" customHeight="1">
      <c r="B25353" t="s">
        <v>186</v>
      </c>
      <c r="D25353">
        <v>32</v>
      </c>
      <c r="G25353" t="s">
        <v>159</v>
      </c>
      <c r="I25353">
        <v>97</v>
      </c>
    </row>
    <row r="25354" spans="1:9" ht="19.5" customHeight="1">
      <c r="G25354" t="s">
        <v>160</v>
      </c>
      <c r="I25354">
        <v>28</v>
      </c>
    </row>
    <row r="25355" spans="1:9" ht="19.5" customHeight="1">
      <c r="G25355" t="s">
        <v>161</v>
      </c>
      <c r="I25355">
        <v>80</v>
      </c>
    </row>
    <row r="25356" spans="1:9" ht="19.5" customHeight="1">
      <c r="B25356" t="s">
        <v>148</v>
      </c>
      <c r="G25356" t="s">
        <v>162</v>
      </c>
      <c r="I25356">
        <v>33</v>
      </c>
    </row>
    <row r="25357" spans="1:9" ht="19.5" customHeight="1">
      <c r="B25357" t="s">
        <v>149</v>
      </c>
      <c r="G25357" t="s">
        <v>163</v>
      </c>
      <c r="I25357">
        <v>100</v>
      </c>
    </row>
    <row r="25358" spans="1:9" ht="19.5" customHeight="1">
      <c r="G25358" t="s">
        <v>164</v>
      </c>
      <c r="I25358">
        <v>22</v>
      </c>
    </row>
    <row r="25359" spans="1:9" ht="19.5" customHeight="1">
      <c r="A25359" t="s">
        <v>168</v>
      </c>
      <c r="G25359" t="s">
        <v>165</v>
      </c>
      <c r="I25359">
        <v>32</v>
      </c>
    </row>
    <row r="25360" spans="1:9" ht="19.5" customHeight="1">
      <c r="A25360" t="s">
        <v>187</v>
      </c>
      <c r="G25360" t="s">
        <v>166</v>
      </c>
      <c r="I25360">
        <v>65</v>
      </c>
    </row>
    <row r="25361" spans="1:9" ht="19.5" customHeight="1">
      <c r="G25361" t="s">
        <v>167</v>
      </c>
      <c r="I25361">
        <v>165</v>
      </c>
    </row>
    <row r="25363" spans="1:9" ht="19.5" customHeight="1">
      <c r="G25363" t="s">
        <v>148</v>
      </c>
      <c r="I25363">
        <v>379</v>
      </c>
    </row>
    <row r="25364" spans="1:9" ht="19.5" customHeight="1">
      <c r="G25364" t="s">
        <v>149</v>
      </c>
      <c r="I25364">
        <v>866</v>
      </c>
    </row>
    <row r="25366" spans="1:9" ht="19.5" customHeight="1">
      <c r="F25366" t="s">
        <v>168</v>
      </c>
    </row>
    <row r="25367" spans="1:9" ht="19.5" customHeight="1">
      <c r="F25367" t="s">
        <v>187</v>
      </c>
    </row>
    <row r="25369" spans="1:9" ht="19.5" customHeight="1">
      <c r="A25369" t="s">
        <v>1033</v>
      </c>
      <c r="F25369" t="s">
        <v>147</v>
      </c>
    </row>
    <row r="25371" spans="1:9" ht="19.5" customHeight="1">
      <c r="A25371" t="s">
        <v>1081</v>
      </c>
      <c r="F25371" t="s">
        <v>1082</v>
      </c>
    </row>
    <row r="25372" spans="1:9" ht="19.5" customHeight="1">
      <c r="B25372" t="s">
        <v>336</v>
      </c>
    </row>
    <row r="25373" spans="1:9" ht="19.5" customHeight="1">
      <c r="B25373" t="s">
        <v>176</v>
      </c>
      <c r="D25373">
        <v>22</v>
      </c>
      <c r="G25373" t="s">
        <v>150</v>
      </c>
      <c r="I25373">
        <v>2</v>
      </c>
    </row>
    <row r="25374" spans="1:9" ht="19.5" customHeight="1">
      <c r="B25374" t="s">
        <v>177</v>
      </c>
      <c r="D25374">
        <v>27</v>
      </c>
      <c r="G25374" t="s">
        <v>151</v>
      </c>
      <c r="I25374">
        <v>2</v>
      </c>
    </row>
    <row r="25375" spans="1:9" ht="19.5" customHeight="1">
      <c r="B25375" t="s">
        <v>178</v>
      </c>
      <c r="D25375">
        <v>8</v>
      </c>
      <c r="G25375" t="s">
        <v>152</v>
      </c>
      <c r="I25375">
        <v>10</v>
      </c>
    </row>
    <row r="25376" spans="1:9" ht="19.5" customHeight="1">
      <c r="B25376" t="s">
        <v>179</v>
      </c>
      <c r="D25376">
        <v>13</v>
      </c>
      <c r="G25376" t="s">
        <v>153</v>
      </c>
      <c r="I25376">
        <v>20</v>
      </c>
    </row>
    <row r="25377" spans="1:9" ht="19.5" customHeight="1">
      <c r="B25377" t="s">
        <v>180</v>
      </c>
      <c r="D25377">
        <v>1</v>
      </c>
      <c r="G25377" t="s">
        <v>170</v>
      </c>
      <c r="I25377">
        <v>43</v>
      </c>
    </row>
    <row r="25378" spans="1:9" ht="19.5" customHeight="1">
      <c r="B25378" t="s">
        <v>181</v>
      </c>
      <c r="D25378">
        <v>1</v>
      </c>
      <c r="G25378" t="s">
        <v>171</v>
      </c>
      <c r="I25378">
        <v>60</v>
      </c>
    </row>
    <row r="25379" spans="1:9" ht="19.5" customHeight="1">
      <c r="B25379" t="s">
        <v>182</v>
      </c>
      <c r="D25379">
        <v>4</v>
      </c>
      <c r="G25379" t="s">
        <v>154</v>
      </c>
      <c r="I25379">
        <v>6</v>
      </c>
    </row>
    <row r="25380" spans="1:9" ht="19.5" customHeight="1">
      <c r="B25380" t="s">
        <v>183</v>
      </c>
      <c r="D25380">
        <v>8</v>
      </c>
      <c r="G25380" t="s">
        <v>155</v>
      </c>
      <c r="I25380">
        <v>8</v>
      </c>
    </row>
    <row r="25381" spans="1:9" ht="19.5" customHeight="1">
      <c r="G25381" t="s">
        <v>156</v>
      </c>
      <c r="I25381">
        <v>9</v>
      </c>
    </row>
    <row r="25382" spans="1:9" ht="19.5" customHeight="1">
      <c r="B25382" t="s">
        <v>184</v>
      </c>
      <c r="G25382" t="s">
        <v>157</v>
      </c>
      <c r="I25382">
        <v>10</v>
      </c>
    </row>
    <row r="25383" spans="1:9" ht="19.5" customHeight="1">
      <c r="B25383" t="s">
        <v>185</v>
      </c>
      <c r="D25383">
        <v>8</v>
      </c>
      <c r="G25383" t="s">
        <v>158</v>
      </c>
      <c r="I25383">
        <v>13</v>
      </c>
    </row>
    <row r="25384" spans="1:9" ht="19.5" customHeight="1">
      <c r="B25384" t="s">
        <v>186</v>
      </c>
      <c r="D25384">
        <v>11</v>
      </c>
      <c r="G25384" t="s">
        <v>159</v>
      </c>
      <c r="I25384">
        <v>27</v>
      </c>
    </row>
    <row r="25385" spans="1:9" ht="19.5" customHeight="1">
      <c r="G25385" t="s">
        <v>160</v>
      </c>
      <c r="I25385">
        <v>24</v>
      </c>
    </row>
    <row r="25386" spans="1:9" ht="19.5" customHeight="1">
      <c r="G25386" t="s">
        <v>161</v>
      </c>
      <c r="I25386">
        <v>32</v>
      </c>
    </row>
    <row r="25387" spans="1:9" ht="19.5" customHeight="1">
      <c r="B25387" t="s">
        <v>148</v>
      </c>
      <c r="D25387">
        <v>143</v>
      </c>
      <c r="G25387" t="s">
        <v>162</v>
      </c>
      <c r="I25387">
        <v>13</v>
      </c>
    </row>
    <row r="25388" spans="1:9" ht="19.5" customHeight="1">
      <c r="B25388" t="s">
        <v>149</v>
      </c>
      <c r="D25388">
        <v>218</v>
      </c>
      <c r="G25388" t="s">
        <v>163</v>
      </c>
      <c r="I25388">
        <v>20</v>
      </c>
    </row>
    <row r="25389" spans="1:9" ht="19.5" customHeight="1">
      <c r="G25389" t="s">
        <v>164</v>
      </c>
      <c r="I25389">
        <v>2</v>
      </c>
    </row>
    <row r="25390" spans="1:9" ht="19.5" customHeight="1">
      <c r="A25390" t="s">
        <v>168</v>
      </c>
      <c r="G25390" t="s">
        <v>165</v>
      </c>
      <c r="I25390">
        <v>5</v>
      </c>
    </row>
    <row r="25391" spans="1:9" ht="19.5" customHeight="1">
      <c r="A25391" t="s">
        <v>187</v>
      </c>
      <c r="G25391" t="s">
        <v>166</v>
      </c>
      <c r="I25391">
        <v>21</v>
      </c>
    </row>
    <row r="25392" spans="1:9" ht="19.5" customHeight="1">
      <c r="G25392" t="s">
        <v>167</v>
      </c>
      <c r="I25392">
        <v>34</v>
      </c>
    </row>
    <row r="25394" spans="1:9" ht="19.5" customHeight="1">
      <c r="G25394" t="s">
        <v>148</v>
      </c>
      <c r="I25394">
        <v>143</v>
      </c>
    </row>
    <row r="25395" spans="1:9" ht="19.5" customHeight="1">
      <c r="G25395" t="s">
        <v>149</v>
      </c>
      <c r="I25395">
        <v>218</v>
      </c>
    </row>
    <row r="25397" spans="1:9" ht="19.5" customHeight="1">
      <c r="F25397" t="s">
        <v>168</v>
      </c>
    </row>
    <row r="25398" spans="1:9" ht="19.5" customHeight="1">
      <c r="F25398" t="s">
        <v>187</v>
      </c>
    </row>
    <row r="25400" spans="1:9" ht="19.5" customHeight="1">
      <c r="A25400" t="s">
        <v>1033</v>
      </c>
      <c r="F25400" t="s">
        <v>147</v>
      </c>
    </row>
    <row r="25402" spans="1:9" ht="19.5" customHeight="1">
      <c r="A25402" t="s">
        <v>1083</v>
      </c>
      <c r="F25402" t="s">
        <v>1084</v>
      </c>
    </row>
    <row r="25403" spans="1:9" ht="19.5" customHeight="1">
      <c r="B25403" t="s">
        <v>336</v>
      </c>
    </row>
    <row r="25404" spans="1:9" ht="19.5" customHeight="1">
      <c r="B25404" t="s">
        <v>176</v>
      </c>
      <c r="D25404">
        <v>22</v>
      </c>
      <c r="G25404" t="s">
        <v>150</v>
      </c>
      <c r="I25404">
        <v>39</v>
      </c>
    </row>
    <row r="25405" spans="1:9" ht="19.5" customHeight="1">
      <c r="B25405" t="s">
        <v>177</v>
      </c>
      <c r="D25405">
        <v>47</v>
      </c>
      <c r="G25405" t="s">
        <v>151</v>
      </c>
      <c r="I25405">
        <v>54</v>
      </c>
    </row>
    <row r="25406" spans="1:9" ht="19.5" customHeight="1">
      <c r="B25406" t="s">
        <v>178</v>
      </c>
      <c r="D25406">
        <v>19</v>
      </c>
      <c r="G25406" t="s">
        <v>152</v>
      </c>
      <c r="I25406">
        <v>96</v>
      </c>
    </row>
    <row r="25407" spans="1:9" ht="19.5" customHeight="1">
      <c r="B25407" t="s">
        <v>179</v>
      </c>
      <c r="D25407">
        <v>29</v>
      </c>
      <c r="G25407" t="s">
        <v>153</v>
      </c>
      <c r="I25407">
        <v>115</v>
      </c>
    </row>
    <row r="25408" spans="1:9" ht="19.5" customHeight="1">
      <c r="B25408" t="s">
        <v>180</v>
      </c>
      <c r="D25408">
        <v>17</v>
      </c>
      <c r="G25408" t="s">
        <v>170</v>
      </c>
      <c r="I25408">
        <v>111</v>
      </c>
    </row>
    <row r="25409" spans="1:9" ht="19.5" customHeight="1">
      <c r="B25409" t="s">
        <v>181</v>
      </c>
      <c r="D25409">
        <v>44</v>
      </c>
      <c r="G25409" t="s">
        <v>171</v>
      </c>
      <c r="I25409">
        <v>212</v>
      </c>
    </row>
    <row r="25410" spans="1:9" ht="19.5" customHeight="1">
      <c r="B25410" t="s">
        <v>182</v>
      </c>
      <c r="D25410">
        <v>14</v>
      </c>
      <c r="G25410" t="s">
        <v>154</v>
      </c>
      <c r="I25410">
        <v>47</v>
      </c>
    </row>
    <row r="25411" spans="1:9" ht="19.5" customHeight="1">
      <c r="B25411" t="s">
        <v>183</v>
      </c>
      <c r="D25411">
        <v>33</v>
      </c>
      <c r="G25411" t="s">
        <v>155</v>
      </c>
      <c r="I25411">
        <v>61</v>
      </c>
    </row>
    <row r="25412" spans="1:9" ht="19.5" customHeight="1">
      <c r="G25412" t="s">
        <v>156</v>
      </c>
      <c r="I25412">
        <v>50</v>
      </c>
    </row>
    <row r="25413" spans="1:9" ht="19.5" customHeight="1">
      <c r="B25413" t="s">
        <v>184</v>
      </c>
      <c r="G25413" t="s">
        <v>157</v>
      </c>
      <c r="I25413">
        <v>67</v>
      </c>
    </row>
    <row r="25414" spans="1:9" ht="19.5" customHeight="1">
      <c r="B25414" t="s">
        <v>185</v>
      </c>
      <c r="D25414">
        <v>35</v>
      </c>
      <c r="G25414" t="s">
        <v>158</v>
      </c>
      <c r="I25414">
        <v>52</v>
      </c>
    </row>
    <row r="25415" spans="1:9" ht="19.5" customHeight="1">
      <c r="B25415" t="s">
        <v>186</v>
      </c>
      <c r="D25415">
        <v>55</v>
      </c>
      <c r="G25415" t="s">
        <v>159</v>
      </c>
      <c r="I25415">
        <v>90</v>
      </c>
    </row>
    <row r="25416" spans="1:9" ht="19.5" customHeight="1">
      <c r="G25416" t="s">
        <v>160</v>
      </c>
      <c r="I25416">
        <v>77</v>
      </c>
    </row>
    <row r="25417" spans="1:9" ht="19.5" customHeight="1">
      <c r="G25417" t="s">
        <v>161</v>
      </c>
      <c r="I25417">
        <v>138</v>
      </c>
    </row>
    <row r="25418" spans="1:9" ht="19.5" customHeight="1">
      <c r="B25418" t="s">
        <v>148</v>
      </c>
      <c r="D25418">
        <v>642</v>
      </c>
      <c r="G25418" t="s">
        <v>162</v>
      </c>
      <c r="I25418">
        <v>56</v>
      </c>
    </row>
    <row r="25419" spans="1:9" ht="19.5" customHeight="1">
      <c r="B25419" t="s">
        <v>149</v>
      </c>
      <c r="D25419">
        <v>1006</v>
      </c>
      <c r="G25419" t="s">
        <v>163</v>
      </c>
      <c r="I25419">
        <v>93</v>
      </c>
    </row>
    <row r="25420" spans="1:9" ht="19.5" customHeight="1">
      <c r="G25420" t="s">
        <v>164</v>
      </c>
      <c r="I25420">
        <v>42</v>
      </c>
    </row>
    <row r="25421" spans="1:9" ht="19.5" customHeight="1">
      <c r="A25421" t="s">
        <v>168</v>
      </c>
      <c r="G25421" t="s">
        <v>165</v>
      </c>
      <c r="I25421">
        <v>62</v>
      </c>
    </row>
    <row r="25422" spans="1:9" ht="19.5" customHeight="1">
      <c r="A25422" t="s">
        <v>187</v>
      </c>
      <c r="G25422" t="s">
        <v>166</v>
      </c>
      <c r="I25422">
        <v>70</v>
      </c>
    </row>
    <row r="25423" spans="1:9" ht="19.5" customHeight="1">
      <c r="G25423" t="s">
        <v>167</v>
      </c>
      <c r="I25423">
        <v>112</v>
      </c>
    </row>
    <row r="25425" spans="1:9" ht="19.5" customHeight="1">
      <c r="G25425" t="s">
        <v>148</v>
      </c>
      <c r="I25425">
        <v>642</v>
      </c>
    </row>
    <row r="25426" spans="1:9" ht="19.5" customHeight="1">
      <c r="G25426" t="s">
        <v>149</v>
      </c>
      <c r="I25426">
        <v>1006</v>
      </c>
    </row>
    <row r="25428" spans="1:9" ht="19.5" customHeight="1">
      <c r="F25428" t="s">
        <v>168</v>
      </c>
    </row>
    <row r="25429" spans="1:9" ht="19.5" customHeight="1">
      <c r="F25429" t="s">
        <v>187</v>
      </c>
    </row>
    <row r="25431" spans="1:9" ht="19.5" customHeight="1">
      <c r="A25431" t="s">
        <v>1033</v>
      </c>
      <c r="F25431" t="s">
        <v>147</v>
      </c>
    </row>
    <row r="25433" spans="1:9" ht="19.5" customHeight="1">
      <c r="A25433" t="s">
        <v>1085</v>
      </c>
      <c r="F25433" t="s">
        <v>1086</v>
      </c>
    </row>
    <row r="25434" spans="1:9" ht="19.5" customHeight="1">
      <c r="B25434" t="s">
        <v>336</v>
      </c>
    </row>
    <row r="25435" spans="1:9" ht="19.5" customHeight="1">
      <c r="B25435" t="s">
        <v>176</v>
      </c>
      <c r="D25435">
        <v>428</v>
      </c>
      <c r="G25435" t="s">
        <v>150</v>
      </c>
      <c r="I25435">
        <v>147</v>
      </c>
    </row>
    <row r="25436" spans="1:9" ht="19.5" customHeight="1">
      <c r="B25436" t="s">
        <v>177</v>
      </c>
      <c r="D25436">
        <v>1804</v>
      </c>
      <c r="G25436" t="s">
        <v>151</v>
      </c>
      <c r="I25436">
        <v>430</v>
      </c>
    </row>
    <row r="25437" spans="1:9" ht="19.5" customHeight="1">
      <c r="B25437" t="s">
        <v>178</v>
      </c>
      <c r="D25437">
        <v>107</v>
      </c>
      <c r="G25437" t="s">
        <v>152</v>
      </c>
      <c r="I25437">
        <v>50</v>
      </c>
    </row>
    <row r="25438" spans="1:9" ht="19.5" customHeight="1">
      <c r="B25438" t="s">
        <v>179</v>
      </c>
      <c r="D25438">
        <v>556</v>
      </c>
      <c r="G25438" t="s">
        <v>153</v>
      </c>
      <c r="I25438">
        <v>109</v>
      </c>
    </row>
    <row r="25439" spans="1:9" ht="19.5" customHeight="1">
      <c r="B25439" t="s">
        <v>180</v>
      </c>
      <c r="D25439">
        <v>73</v>
      </c>
      <c r="G25439" t="s">
        <v>170</v>
      </c>
      <c r="I25439">
        <v>775</v>
      </c>
    </row>
    <row r="25440" spans="1:9" ht="19.5" customHeight="1">
      <c r="B25440" t="s">
        <v>181</v>
      </c>
      <c r="D25440">
        <v>354</v>
      </c>
      <c r="G25440" t="s">
        <v>171</v>
      </c>
      <c r="I25440">
        <v>3600</v>
      </c>
    </row>
    <row r="25441" spans="1:9" ht="19.5" customHeight="1">
      <c r="B25441" t="s">
        <v>182</v>
      </c>
      <c r="D25441">
        <v>56</v>
      </c>
      <c r="G25441" t="s">
        <v>154</v>
      </c>
      <c r="I25441">
        <v>237</v>
      </c>
    </row>
    <row r="25442" spans="1:9" ht="19.5" customHeight="1">
      <c r="B25442" t="s">
        <v>183</v>
      </c>
      <c r="D25442">
        <v>360</v>
      </c>
      <c r="G25442" t="s">
        <v>155</v>
      </c>
      <c r="I25442">
        <v>591</v>
      </c>
    </row>
    <row r="25443" spans="1:9" ht="19.5" customHeight="1">
      <c r="G25443" t="s">
        <v>156</v>
      </c>
      <c r="I25443">
        <v>141</v>
      </c>
    </row>
    <row r="25444" spans="1:9" ht="19.5" customHeight="1">
      <c r="B25444" t="s">
        <v>184</v>
      </c>
      <c r="G25444" t="s">
        <v>157</v>
      </c>
      <c r="I25444">
        <v>376</v>
      </c>
    </row>
    <row r="25445" spans="1:9" ht="19.5" customHeight="1">
      <c r="B25445" t="s">
        <v>185</v>
      </c>
      <c r="D25445">
        <v>110</v>
      </c>
      <c r="G25445" t="s">
        <v>158</v>
      </c>
      <c r="I25445">
        <v>408</v>
      </c>
    </row>
    <row r="25446" spans="1:9" ht="19.5" customHeight="1">
      <c r="B25446" t="s">
        <v>186</v>
      </c>
      <c r="D25446">
        <v>523</v>
      </c>
      <c r="G25446" t="s">
        <v>159</v>
      </c>
      <c r="I25446">
        <v>1590</v>
      </c>
    </row>
    <row r="25447" spans="1:9" ht="19.5" customHeight="1">
      <c r="G25447" t="s">
        <v>160</v>
      </c>
      <c r="I25447">
        <v>596</v>
      </c>
    </row>
    <row r="25448" spans="1:9" ht="19.5" customHeight="1">
      <c r="G25448" t="s">
        <v>161</v>
      </c>
      <c r="I25448">
        <v>2240</v>
      </c>
    </row>
    <row r="25449" spans="1:9" ht="19.5" customHeight="1">
      <c r="B25449" t="s">
        <v>148</v>
      </c>
      <c r="D25449">
        <v>3549</v>
      </c>
      <c r="G25449" t="s">
        <v>162</v>
      </c>
      <c r="I25449">
        <v>387</v>
      </c>
    </row>
    <row r="25450" spans="1:9" ht="19.5" customHeight="1">
      <c r="B25450" t="s">
        <v>149</v>
      </c>
      <c r="D25450">
        <v>12501</v>
      </c>
      <c r="G25450" t="s">
        <v>163</v>
      </c>
      <c r="I25450">
        <v>919</v>
      </c>
    </row>
    <row r="25451" spans="1:9" ht="19.5" customHeight="1">
      <c r="G25451" t="s">
        <v>164</v>
      </c>
      <c r="I25451">
        <v>164</v>
      </c>
    </row>
    <row r="25452" spans="1:9" ht="19.5" customHeight="1">
      <c r="A25452" t="s">
        <v>168</v>
      </c>
      <c r="G25452" t="s">
        <v>165</v>
      </c>
      <c r="I25452">
        <v>415</v>
      </c>
    </row>
    <row r="25453" spans="1:9" ht="19.5" customHeight="1">
      <c r="A25453" t="s">
        <v>187</v>
      </c>
      <c r="G25453" t="s">
        <v>166</v>
      </c>
      <c r="I25453">
        <v>417</v>
      </c>
    </row>
    <row r="25454" spans="1:9" ht="19.5" customHeight="1">
      <c r="G25454" t="s">
        <v>167</v>
      </c>
      <c r="I25454">
        <v>1557</v>
      </c>
    </row>
    <row r="25456" spans="1:9" ht="19.5" customHeight="1">
      <c r="G25456" t="s">
        <v>148</v>
      </c>
      <c r="I25456">
        <v>3549</v>
      </c>
    </row>
    <row r="25457" spans="1:9" ht="19.5" customHeight="1">
      <c r="G25457" t="s">
        <v>149</v>
      </c>
      <c r="I25457">
        <v>12501</v>
      </c>
    </row>
    <row r="25459" spans="1:9" ht="19.5" customHeight="1">
      <c r="F25459" t="s">
        <v>168</v>
      </c>
    </row>
    <row r="25460" spans="1:9" ht="19.5" customHeight="1">
      <c r="F25460" t="s">
        <v>187</v>
      </c>
    </row>
    <row r="25462" spans="1:9" ht="19.5" customHeight="1">
      <c r="A25462" t="s">
        <v>1033</v>
      </c>
      <c r="F25462" t="s">
        <v>147</v>
      </c>
    </row>
    <row r="25464" spans="1:9" ht="19.5" customHeight="1">
      <c r="A25464" t="s">
        <v>1087</v>
      </c>
      <c r="F25464" t="s">
        <v>1088</v>
      </c>
    </row>
    <row r="25465" spans="1:9" ht="19.5" customHeight="1">
      <c r="B25465" t="s">
        <v>336</v>
      </c>
    </row>
    <row r="25466" spans="1:9" ht="19.5" customHeight="1">
      <c r="B25466" t="s">
        <v>176</v>
      </c>
      <c r="D25466">
        <v>3</v>
      </c>
      <c r="G25466" t="s">
        <v>150</v>
      </c>
      <c r="I25466">
        <v>3</v>
      </c>
    </row>
    <row r="25467" spans="1:9" ht="19.5" customHeight="1">
      <c r="B25467" t="s">
        <v>177</v>
      </c>
      <c r="D25467">
        <v>333</v>
      </c>
      <c r="G25467" t="s">
        <v>151</v>
      </c>
      <c r="I25467">
        <v>67</v>
      </c>
    </row>
    <row r="25468" spans="1:9" ht="19.5" customHeight="1">
      <c r="B25468" t="s">
        <v>178</v>
      </c>
      <c r="D25468">
        <v>0</v>
      </c>
      <c r="G25468" t="s">
        <v>152</v>
      </c>
      <c r="I25468">
        <v>16</v>
      </c>
    </row>
    <row r="25469" spans="1:9" ht="19.5" customHeight="1">
      <c r="B25469" t="s">
        <v>179</v>
      </c>
      <c r="D25469">
        <v>123</v>
      </c>
      <c r="G25469" t="s">
        <v>153</v>
      </c>
      <c r="I25469">
        <v>265</v>
      </c>
    </row>
    <row r="25470" spans="1:9" ht="19.5" customHeight="1">
      <c r="B25470" t="s">
        <v>180</v>
      </c>
      <c r="D25470">
        <v>0</v>
      </c>
      <c r="G25470" t="s">
        <v>170</v>
      </c>
      <c r="I25470">
        <v>6</v>
      </c>
    </row>
    <row r="25471" spans="1:9" ht="19.5" customHeight="1">
      <c r="B25471" t="s">
        <v>181</v>
      </c>
      <c r="D25471">
        <v>126</v>
      </c>
      <c r="G25471" t="s">
        <v>171</v>
      </c>
      <c r="I25471">
        <v>806</v>
      </c>
    </row>
    <row r="25472" spans="1:9" ht="19.5" customHeight="1">
      <c r="B25472" t="s">
        <v>182</v>
      </c>
      <c r="D25472">
        <v>0</v>
      </c>
      <c r="G25472" t="s">
        <v>154</v>
      </c>
      <c r="I25472">
        <v>1</v>
      </c>
    </row>
    <row r="25473" spans="1:9" ht="19.5" customHeight="1">
      <c r="B25473" t="s">
        <v>183</v>
      </c>
      <c r="D25473">
        <v>101</v>
      </c>
      <c r="G25473" t="s">
        <v>155</v>
      </c>
      <c r="I25473">
        <v>180</v>
      </c>
    </row>
    <row r="25474" spans="1:9" ht="19.5" customHeight="1">
      <c r="G25474" t="s">
        <v>156</v>
      </c>
      <c r="I25474">
        <v>4</v>
      </c>
    </row>
    <row r="25475" spans="1:9" ht="19.5" customHeight="1">
      <c r="B25475" t="s">
        <v>184</v>
      </c>
      <c r="G25475" t="s">
        <v>157</v>
      </c>
      <c r="I25475">
        <v>114</v>
      </c>
    </row>
    <row r="25476" spans="1:9" ht="19.5" customHeight="1">
      <c r="B25476" t="s">
        <v>185</v>
      </c>
      <c r="D25476">
        <v>3</v>
      </c>
      <c r="G25476" t="s">
        <v>158</v>
      </c>
      <c r="I25476">
        <v>8</v>
      </c>
    </row>
    <row r="25477" spans="1:9" ht="19.5" customHeight="1">
      <c r="B25477" t="s">
        <v>186</v>
      </c>
      <c r="D25477">
        <v>123</v>
      </c>
      <c r="G25477" t="s">
        <v>159</v>
      </c>
      <c r="I25477">
        <v>306</v>
      </c>
    </row>
    <row r="25478" spans="1:9" ht="19.5" customHeight="1">
      <c r="G25478" t="s">
        <v>160</v>
      </c>
      <c r="I25478">
        <v>8</v>
      </c>
    </row>
    <row r="25479" spans="1:9" ht="19.5" customHeight="1">
      <c r="G25479" t="s">
        <v>161</v>
      </c>
      <c r="I25479">
        <v>357</v>
      </c>
    </row>
    <row r="25480" spans="1:9" ht="19.5" customHeight="1">
      <c r="B25480" t="s">
        <v>148</v>
      </c>
      <c r="D25480">
        <v>71</v>
      </c>
      <c r="G25480" t="s">
        <v>162</v>
      </c>
      <c r="I25480">
        <v>4</v>
      </c>
    </row>
    <row r="25481" spans="1:9" ht="19.5" customHeight="1">
      <c r="B25481" t="s">
        <v>149</v>
      </c>
      <c r="D25481">
        <v>2754</v>
      </c>
      <c r="G25481" t="s">
        <v>163</v>
      </c>
      <c r="I25481">
        <v>200</v>
      </c>
    </row>
    <row r="25482" spans="1:9" ht="19.5" customHeight="1">
      <c r="G25482" t="s">
        <v>164</v>
      </c>
      <c r="I25482">
        <v>3</v>
      </c>
    </row>
    <row r="25483" spans="1:9" ht="19.5" customHeight="1">
      <c r="A25483" t="s">
        <v>168</v>
      </c>
      <c r="G25483" t="s">
        <v>165</v>
      </c>
      <c r="I25483">
        <v>145</v>
      </c>
    </row>
    <row r="25484" spans="1:9" ht="19.5" customHeight="1">
      <c r="A25484" t="s">
        <v>187</v>
      </c>
      <c r="G25484" t="s">
        <v>166</v>
      </c>
      <c r="I25484">
        <v>18</v>
      </c>
    </row>
    <row r="25485" spans="1:9" ht="19.5" customHeight="1">
      <c r="G25485" t="s">
        <v>167</v>
      </c>
      <c r="I25485">
        <v>314</v>
      </c>
    </row>
    <row r="25487" spans="1:9" ht="19.5" customHeight="1">
      <c r="G25487" t="s">
        <v>148</v>
      </c>
      <c r="I25487">
        <v>71</v>
      </c>
    </row>
    <row r="25488" spans="1:9" ht="19.5" customHeight="1">
      <c r="G25488" t="s">
        <v>149</v>
      </c>
      <c r="I25488">
        <v>2754</v>
      </c>
    </row>
    <row r="25490" spans="1:9" ht="19.5" customHeight="1">
      <c r="F25490" t="s">
        <v>168</v>
      </c>
    </row>
    <row r="25491" spans="1:9" ht="19.5" customHeight="1">
      <c r="F25491" t="s">
        <v>187</v>
      </c>
    </row>
    <row r="25493" spans="1:9" ht="19.5" customHeight="1">
      <c r="A25493" t="s">
        <v>1033</v>
      </c>
      <c r="F25493" t="s">
        <v>147</v>
      </c>
    </row>
    <row r="25495" spans="1:9" ht="19.5" customHeight="1">
      <c r="A25495" t="s">
        <v>1089</v>
      </c>
      <c r="F25495" t="s">
        <v>1080</v>
      </c>
    </row>
    <row r="25496" spans="1:9" ht="19.5" customHeight="1">
      <c r="B25496" t="s">
        <v>336</v>
      </c>
    </row>
    <row r="25497" spans="1:9" ht="19.5" customHeight="1">
      <c r="B25497" t="s">
        <v>176</v>
      </c>
      <c r="D25497">
        <v>16</v>
      </c>
      <c r="G25497" t="s">
        <v>150</v>
      </c>
      <c r="I25497">
        <v>25</v>
      </c>
    </row>
    <row r="25498" spans="1:9" ht="19.5" customHeight="1">
      <c r="B25498" t="s">
        <v>177</v>
      </c>
      <c r="D25498">
        <v>31</v>
      </c>
      <c r="G25498" t="s">
        <v>151</v>
      </c>
      <c r="I25498">
        <v>35</v>
      </c>
    </row>
    <row r="25499" spans="1:9" ht="19.5" customHeight="1">
      <c r="B25499" t="s">
        <v>178</v>
      </c>
      <c r="D25499">
        <v>16</v>
      </c>
      <c r="G25499" t="s">
        <v>152</v>
      </c>
      <c r="I25499">
        <v>59</v>
      </c>
    </row>
    <row r="25500" spans="1:9" ht="19.5" customHeight="1">
      <c r="B25500" t="s">
        <v>179</v>
      </c>
      <c r="D25500">
        <v>16</v>
      </c>
      <c r="G25500" t="s">
        <v>153</v>
      </c>
      <c r="I25500">
        <v>112</v>
      </c>
    </row>
    <row r="25501" spans="1:9" ht="19.5" customHeight="1">
      <c r="B25501" t="s">
        <v>180</v>
      </c>
      <c r="D25501">
        <v>14</v>
      </c>
      <c r="G25501" t="s">
        <v>170</v>
      </c>
      <c r="I25501">
        <v>74</v>
      </c>
    </row>
    <row r="25502" spans="1:9" ht="19.5" customHeight="1">
      <c r="B25502" t="s">
        <v>181</v>
      </c>
      <c r="D25502">
        <v>20</v>
      </c>
      <c r="G25502" t="s">
        <v>171</v>
      </c>
      <c r="I25502">
        <v>129</v>
      </c>
    </row>
    <row r="25503" spans="1:9" ht="19.5" customHeight="1">
      <c r="B25503" t="s">
        <v>182</v>
      </c>
      <c r="D25503">
        <v>10</v>
      </c>
      <c r="G25503" t="s">
        <v>154</v>
      </c>
      <c r="I25503">
        <v>20</v>
      </c>
    </row>
    <row r="25504" spans="1:9" ht="19.5" customHeight="1">
      <c r="B25504" t="s">
        <v>183</v>
      </c>
      <c r="D25504">
        <v>30</v>
      </c>
      <c r="G25504" t="s">
        <v>155</v>
      </c>
      <c r="I25504">
        <v>66</v>
      </c>
    </row>
    <row r="25505" spans="1:9" ht="19.5" customHeight="1">
      <c r="G25505" t="s">
        <v>156</v>
      </c>
      <c r="I25505">
        <v>18</v>
      </c>
    </row>
    <row r="25506" spans="1:9" ht="19.5" customHeight="1">
      <c r="B25506" t="s">
        <v>184</v>
      </c>
      <c r="G25506" t="s">
        <v>157</v>
      </c>
      <c r="I25506">
        <v>47</v>
      </c>
    </row>
    <row r="25507" spans="1:9" ht="19.5" customHeight="1">
      <c r="B25507" t="s">
        <v>185</v>
      </c>
      <c r="D25507">
        <v>18</v>
      </c>
      <c r="G25507" t="s">
        <v>158</v>
      </c>
      <c r="I25507">
        <v>35</v>
      </c>
    </row>
    <row r="25508" spans="1:9" ht="19.5" customHeight="1">
      <c r="B25508" t="s">
        <v>186</v>
      </c>
      <c r="D25508">
        <v>32</v>
      </c>
      <c r="G25508" t="s">
        <v>159</v>
      </c>
      <c r="I25508">
        <v>97</v>
      </c>
    </row>
    <row r="25509" spans="1:9" ht="19.5" customHeight="1">
      <c r="G25509" t="s">
        <v>160</v>
      </c>
      <c r="I25509">
        <v>28</v>
      </c>
    </row>
    <row r="25510" spans="1:9" ht="19.5" customHeight="1">
      <c r="G25510" t="s">
        <v>161</v>
      </c>
      <c r="I25510">
        <v>80</v>
      </c>
    </row>
    <row r="25511" spans="1:9" ht="19.5" customHeight="1">
      <c r="B25511" t="s">
        <v>148</v>
      </c>
      <c r="D25511">
        <v>379</v>
      </c>
      <c r="G25511" t="s">
        <v>162</v>
      </c>
      <c r="I25511">
        <v>33</v>
      </c>
    </row>
    <row r="25512" spans="1:9" ht="19.5" customHeight="1">
      <c r="B25512" t="s">
        <v>149</v>
      </c>
      <c r="D25512">
        <v>866</v>
      </c>
      <c r="G25512" t="s">
        <v>163</v>
      </c>
      <c r="I25512">
        <v>100</v>
      </c>
    </row>
    <row r="25513" spans="1:9" ht="19.5" customHeight="1">
      <c r="G25513" t="s">
        <v>164</v>
      </c>
      <c r="I25513">
        <v>22</v>
      </c>
    </row>
    <row r="25514" spans="1:9" ht="19.5" customHeight="1">
      <c r="A25514" t="s">
        <v>168</v>
      </c>
      <c r="G25514" t="s">
        <v>165</v>
      </c>
      <c r="I25514">
        <v>32</v>
      </c>
    </row>
    <row r="25515" spans="1:9" ht="19.5" customHeight="1">
      <c r="A25515" t="s">
        <v>187</v>
      </c>
      <c r="G25515" t="s">
        <v>166</v>
      </c>
      <c r="I25515">
        <v>65</v>
      </c>
    </row>
    <row r="25516" spans="1:9" ht="19.5" customHeight="1">
      <c r="G25516" t="s">
        <v>167</v>
      </c>
      <c r="I25516">
        <v>165</v>
      </c>
    </row>
    <row r="25518" spans="1:9" ht="19.5" customHeight="1">
      <c r="G25518" t="s">
        <v>148</v>
      </c>
      <c r="I25518">
        <v>379</v>
      </c>
    </row>
    <row r="25519" spans="1:9" ht="19.5" customHeight="1">
      <c r="G25519" t="s">
        <v>149</v>
      </c>
      <c r="I25519">
        <v>866</v>
      </c>
    </row>
    <row r="25521" spans="1:9" ht="19.5" customHeight="1">
      <c r="F25521" t="s">
        <v>168</v>
      </c>
    </row>
    <row r="25522" spans="1:9" ht="19.5" customHeight="1">
      <c r="F25522" t="s">
        <v>187</v>
      </c>
    </row>
    <row r="25524" spans="1:9" ht="19.5" customHeight="1">
      <c r="A25524" t="s">
        <v>1033</v>
      </c>
      <c r="F25524" t="s">
        <v>147</v>
      </c>
    </row>
    <row r="25526" spans="1:9" ht="19.5" customHeight="1">
      <c r="A25526" t="s">
        <v>1090</v>
      </c>
      <c r="F25526" t="s">
        <v>1091</v>
      </c>
    </row>
    <row r="25527" spans="1:9" ht="19.5" customHeight="1">
      <c r="B25527" t="s">
        <v>336</v>
      </c>
    </row>
    <row r="25528" spans="1:9" ht="19.5" customHeight="1">
      <c r="B25528" t="s">
        <v>176</v>
      </c>
      <c r="D25528">
        <v>14</v>
      </c>
      <c r="G25528" t="s">
        <v>150</v>
      </c>
      <c r="I25528">
        <v>4</v>
      </c>
    </row>
    <row r="25529" spans="1:9" ht="19.5" customHeight="1">
      <c r="B25529" t="s">
        <v>177</v>
      </c>
      <c r="D25529">
        <v>48</v>
      </c>
      <c r="G25529" t="s">
        <v>151</v>
      </c>
      <c r="I25529">
        <v>7</v>
      </c>
    </row>
    <row r="25530" spans="1:9" ht="19.5" customHeight="1">
      <c r="B25530" t="s">
        <v>178</v>
      </c>
      <c r="D25530">
        <v>5</v>
      </c>
      <c r="G25530" t="s">
        <v>152</v>
      </c>
      <c r="I25530">
        <v>4</v>
      </c>
    </row>
    <row r="25531" spans="1:9" ht="19.5" customHeight="1">
      <c r="B25531" t="s">
        <v>179</v>
      </c>
      <c r="D25531">
        <v>10</v>
      </c>
      <c r="G25531" t="s">
        <v>153</v>
      </c>
      <c r="I25531">
        <v>8</v>
      </c>
    </row>
    <row r="25532" spans="1:9" ht="19.5" customHeight="1">
      <c r="B25532" t="s">
        <v>180</v>
      </c>
      <c r="D25532">
        <v>1</v>
      </c>
      <c r="G25532" t="s">
        <v>170</v>
      </c>
      <c r="I25532">
        <v>22</v>
      </c>
    </row>
    <row r="25533" spans="1:9" ht="19.5" customHeight="1">
      <c r="B25533" t="s">
        <v>181</v>
      </c>
      <c r="D25533">
        <v>17</v>
      </c>
      <c r="G25533" t="s">
        <v>171</v>
      </c>
      <c r="I25533">
        <v>99</v>
      </c>
    </row>
    <row r="25534" spans="1:9" ht="19.5" customHeight="1">
      <c r="B25534" t="s">
        <v>182</v>
      </c>
      <c r="D25534">
        <v>2</v>
      </c>
      <c r="G25534" t="s">
        <v>154</v>
      </c>
      <c r="I25534">
        <v>10</v>
      </c>
    </row>
    <row r="25535" spans="1:9" ht="19.5" customHeight="1">
      <c r="B25535" t="s">
        <v>183</v>
      </c>
      <c r="D25535">
        <v>15</v>
      </c>
      <c r="G25535" t="s">
        <v>155</v>
      </c>
      <c r="I25535">
        <v>20</v>
      </c>
    </row>
    <row r="25536" spans="1:9" ht="19.5" customHeight="1">
      <c r="G25536" t="s">
        <v>156</v>
      </c>
      <c r="I25536">
        <v>3</v>
      </c>
    </row>
    <row r="25537" spans="1:9" ht="19.5" customHeight="1">
      <c r="B25537" t="s">
        <v>184</v>
      </c>
      <c r="G25537" t="s">
        <v>157</v>
      </c>
      <c r="I25537">
        <v>5</v>
      </c>
    </row>
    <row r="25538" spans="1:9" ht="19.5" customHeight="1">
      <c r="B25538" t="s">
        <v>185</v>
      </c>
      <c r="D25538">
        <v>0</v>
      </c>
      <c r="G25538" t="s">
        <v>158</v>
      </c>
      <c r="I25538">
        <v>17</v>
      </c>
    </row>
    <row r="25539" spans="1:9" ht="19.5" customHeight="1">
      <c r="B25539" t="s">
        <v>186</v>
      </c>
      <c r="D25539">
        <v>9</v>
      </c>
      <c r="G25539" t="s">
        <v>159</v>
      </c>
      <c r="I25539">
        <v>46</v>
      </c>
    </row>
    <row r="25540" spans="1:9" ht="19.5" customHeight="1">
      <c r="G25540" t="s">
        <v>160</v>
      </c>
      <c r="I25540">
        <v>6</v>
      </c>
    </row>
    <row r="25541" spans="1:9" ht="19.5" customHeight="1">
      <c r="G25541" t="s">
        <v>161</v>
      </c>
      <c r="I25541">
        <v>23</v>
      </c>
    </row>
    <row r="25542" spans="1:9" ht="19.5" customHeight="1">
      <c r="B25542" t="s">
        <v>148</v>
      </c>
      <c r="D25542">
        <v>75</v>
      </c>
      <c r="G25542" t="s">
        <v>162</v>
      </c>
      <c r="I25542">
        <v>2</v>
      </c>
    </row>
    <row r="25543" spans="1:9" ht="19.5" customHeight="1">
      <c r="B25543" t="s">
        <v>149</v>
      </c>
      <c r="D25543">
        <v>240</v>
      </c>
      <c r="G25543" t="s">
        <v>163</v>
      </c>
      <c r="I25543">
        <v>9</v>
      </c>
    </row>
    <row r="25544" spans="1:9" ht="19.5" customHeight="1">
      <c r="G25544" t="s">
        <v>164</v>
      </c>
      <c r="I25544">
        <v>4</v>
      </c>
    </row>
    <row r="25545" spans="1:9" ht="19.5" customHeight="1">
      <c r="A25545" t="s">
        <v>168</v>
      </c>
      <c r="G25545" t="s">
        <v>165</v>
      </c>
      <c r="I25545">
        <v>17</v>
      </c>
    </row>
    <row r="25546" spans="1:9" ht="19.5" customHeight="1">
      <c r="A25546" t="s">
        <v>187</v>
      </c>
      <c r="G25546" t="s">
        <v>166</v>
      </c>
      <c r="I25546">
        <v>5</v>
      </c>
    </row>
    <row r="25547" spans="1:9" ht="19.5" customHeight="1">
      <c r="G25547" t="s">
        <v>167</v>
      </c>
      <c r="I25547">
        <v>15</v>
      </c>
    </row>
    <row r="25549" spans="1:9" ht="19.5" customHeight="1">
      <c r="G25549" t="s">
        <v>148</v>
      </c>
      <c r="I25549">
        <v>75</v>
      </c>
    </row>
    <row r="25550" spans="1:9" ht="19.5" customHeight="1">
      <c r="G25550" t="s">
        <v>149</v>
      </c>
      <c r="I25550">
        <v>240</v>
      </c>
    </row>
    <row r="25552" spans="1:9" ht="19.5" customHeight="1">
      <c r="F25552" t="s">
        <v>168</v>
      </c>
    </row>
    <row r="25553" spans="1:9" ht="19.5" customHeight="1">
      <c r="F25553" t="s">
        <v>187</v>
      </c>
    </row>
    <row r="25555" spans="1:9" ht="19.5" customHeight="1">
      <c r="A25555" t="s">
        <v>1033</v>
      </c>
      <c r="F25555" t="s">
        <v>147</v>
      </c>
    </row>
    <row r="25557" spans="1:9" ht="19.5" customHeight="1">
      <c r="A25557" t="s">
        <v>1092</v>
      </c>
      <c r="F25557" t="s">
        <v>1093</v>
      </c>
    </row>
    <row r="25558" spans="1:9" ht="19.5" customHeight="1">
      <c r="B25558" t="s">
        <v>336</v>
      </c>
    </row>
    <row r="25559" spans="1:9" ht="19.5" customHeight="1">
      <c r="B25559" t="s">
        <v>176</v>
      </c>
      <c r="D25559">
        <v>9</v>
      </c>
      <c r="G25559" t="s">
        <v>150</v>
      </c>
      <c r="I25559">
        <v>4</v>
      </c>
    </row>
    <row r="25560" spans="1:9" ht="19.5" customHeight="1">
      <c r="B25560" t="s">
        <v>177</v>
      </c>
      <c r="D25560">
        <v>58</v>
      </c>
      <c r="G25560" t="s">
        <v>151</v>
      </c>
      <c r="I25560">
        <v>8</v>
      </c>
    </row>
    <row r="25561" spans="1:9" ht="19.5" customHeight="1">
      <c r="B25561" t="s">
        <v>178</v>
      </c>
      <c r="D25561">
        <v>4</v>
      </c>
      <c r="G25561" t="s">
        <v>152</v>
      </c>
      <c r="I25561">
        <v>13</v>
      </c>
    </row>
    <row r="25562" spans="1:9" ht="19.5" customHeight="1">
      <c r="B25562" t="s">
        <v>179</v>
      </c>
      <c r="D25562">
        <v>16</v>
      </c>
      <c r="G25562" t="s">
        <v>153</v>
      </c>
      <c r="I25562">
        <v>38</v>
      </c>
    </row>
    <row r="25563" spans="1:9" ht="19.5" customHeight="1">
      <c r="B25563" t="s">
        <v>180</v>
      </c>
      <c r="D25563">
        <v>5</v>
      </c>
      <c r="G25563" t="s">
        <v>170</v>
      </c>
      <c r="I25563">
        <v>24</v>
      </c>
    </row>
    <row r="25564" spans="1:9" ht="19.5" customHeight="1">
      <c r="B25564" t="s">
        <v>181</v>
      </c>
      <c r="D25564">
        <v>8</v>
      </c>
      <c r="G25564" t="s">
        <v>171</v>
      </c>
      <c r="I25564">
        <v>108</v>
      </c>
    </row>
    <row r="25565" spans="1:9" ht="19.5" customHeight="1">
      <c r="B25565" t="s">
        <v>182</v>
      </c>
      <c r="D25565">
        <v>1</v>
      </c>
      <c r="G25565" t="s">
        <v>154</v>
      </c>
      <c r="I25565">
        <v>8</v>
      </c>
    </row>
    <row r="25566" spans="1:9" ht="19.5" customHeight="1">
      <c r="B25566" t="s">
        <v>183</v>
      </c>
      <c r="D25566">
        <v>12</v>
      </c>
      <c r="G25566" t="s">
        <v>155</v>
      </c>
      <c r="I25566">
        <v>17</v>
      </c>
    </row>
    <row r="25567" spans="1:9" ht="19.5" customHeight="1">
      <c r="G25567" t="s">
        <v>156</v>
      </c>
      <c r="I25567">
        <v>4</v>
      </c>
    </row>
    <row r="25568" spans="1:9" ht="19.5" customHeight="1">
      <c r="B25568" t="s">
        <v>184</v>
      </c>
      <c r="G25568" t="s">
        <v>157</v>
      </c>
      <c r="I25568">
        <v>6</v>
      </c>
    </row>
    <row r="25569" spans="1:9" ht="19.5" customHeight="1">
      <c r="B25569" t="s">
        <v>185</v>
      </c>
      <c r="D25569">
        <v>5</v>
      </c>
      <c r="G25569" t="s">
        <v>158</v>
      </c>
      <c r="I25569">
        <v>12</v>
      </c>
    </row>
    <row r="25570" spans="1:9" ht="19.5" customHeight="1">
      <c r="B25570" t="s">
        <v>186</v>
      </c>
      <c r="D25570">
        <v>14</v>
      </c>
      <c r="G25570" t="s">
        <v>159</v>
      </c>
      <c r="I25570">
        <v>26</v>
      </c>
    </row>
    <row r="25571" spans="1:9" ht="19.5" customHeight="1">
      <c r="G25571" t="s">
        <v>160</v>
      </c>
      <c r="I25571">
        <v>11</v>
      </c>
    </row>
    <row r="25572" spans="1:9" ht="19.5" customHeight="1">
      <c r="G25572" t="s">
        <v>161</v>
      </c>
      <c r="I25572">
        <v>45</v>
      </c>
    </row>
    <row r="25573" spans="1:9" ht="19.5" customHeight="1">
      <c r="B25573" t="s">
        <v>148</v>
      </c>
      <c r="D25573">
        <v>122</v>
      </c>
      <c r="G25573" t="s">
        <v>162</v>
      </c>
      <c r="I25573">
        <v>16</v>
      </c>
    </row>
    <row r="25574" spans="1:9" ht="19.5" customHeight="1">
      <c r="B25574" t="s">
        <v>149</v>
      </c>
      <c r="D25574">
        <v>333</v>
      </c>
      <c r="G25574" t="s">
        <v>163</v>
      </c>
      <c r="I25574">
        <v>28</v>
      </c>
    </row>
    <row r="25575" spans="1:9" ht="19.5" customHeight="1">
      <c r="G25575" t="s">
        <v>164</v>
      </c>
      <c r="I25575">
        <v>8</v>
      </c>
    </row>
    <row r="25576" spans="1:9" ht="19.5" customHeight="1">
      <c r="A25576" t="s">
        <v>168</v>
      </c>
      <c r="G25576" t="s">
        <v>165</v>
      </c>
      <c r="I25576">
        <v>10</v>
      </c>
    </row>
    <row r="25577" spans="1:9" ht="19.5" customHeight="1">
      <c r="A25577" t="s">
        <v>187</v>
      </c>
      <c r="G25577" t="s">
        <v>166</v>
      </c>
      <c r="I25577">
        <v>22</v>
      </c>
    </row>
    <row r="25578" spans="1:9" ht="19.5" customHeight="1">
      <c r="G25578" t="s">
        <v>167</v>
      </c>
      <c r="I25578">
        <v>47</v>
      </c>
    </row>
    <row r="25580" spans="1:9" ht="19.5" customHeight="1">
      <c r="G25580" t="s">
        <v>148</v>
      </c>
      <c r="I25580">
        <v>122</v>
      </c>
    </row>
    <row r="25581" spans="1:9" ht="19.5" customHeight="1">
      <c r="G25581" t="s">
        <v>149</v>
      </c>
      <c r="I25581">
        <v>333</v>
      </c>
    </row>
    <row r="25583" spans="1:9" ht="19.5" customHeight="1">
      <c r="F25583" t="s">
        <v>168</v>
      </c>
    </row>
    <row r="25584" spans="1:9" ht="19.5" customHeight="1">
      <c r="F25584" t="s">
        <v>187</v>
      </c>
    </row>
    <row r="25590" spans="1:9" ht="19.5" customHeight="1">
      <c r="A25590" t="s">
        <v>1033</v>
      </c>
      <c r="F25590" t="s">
        <v>147</v>
      </c>
    </row>
    <row r="25592" spans="1:9" ht="19.5" customHeight="1">
      <c r="A25592" t="s">
        <v>1094</v>
      </c>
      <c r="F25592" t="s">
        <v>1095</v>
      </c>
    </row>
    <row r="25593" spans="1:9" ht="19.5" customHeight="1">
      <c r="B25593" t="s">
        <v>336</v>
      </c>
    </row>
    <row r="25594" spans="1:9" ht="19.5" customHeight="1">
      <c r="B25594" t="s">
        <v>176</v>
      </c>
      <c r="D25594">
        <v>4</v>
      </c>
      <c r="G25594" t="s">
        <v>150</v>
      </c>
      <c r="I25594">
        <v>3</v>
      </c>
    </row>
    <row r="25595" spans="1:9" ht="19.5" customHeight="1">
      <c r="B25595" t="s">
        <v>177</v>
      </c>
      <c r="D25595">
        <v>22</v>
      </c>
      <c r="G25595" t="s">
        <v>151</v>
      </c>
      <c r="I25595">
        <v>12</v>
      </c>
    </row>
    <row r="25596" spans="1:9" ht="19.5" customHeight="1">
      <c r="B25596" t="s">
        <v>178</v>
      </c>
      <c r="D25596">
        <v>0</v>
      </c>
      <c r="G25596" t="s">
        <v>152</v>
      </c>
      <c r="I25596">
        <v>17</v>
      </c>
    </row>
    <row r="25597" spans="1:9" ht="19.5" customHeight="1">
      <c r="B25597" t="s">
        <v>179</v>
      </c>
      <c r="D25597">
        <v>14</v>
      </c>
      <c r="G25597" t="s">
        <v>153</v>
      </c>
      <c r="I25597">
        <v>33</v>
      </c>
    </row>
    <row r="25598" spans="1:9" ht="19.5" customHeight="1">
      <c r="B25598" t="s">
        <v>180</v>
      </c>
      <c r="D25598">
        <v>2</v>
      </c>
      <c r="G25598" t="s">
        <v>170</v>
      </c>
      <c r="I25598">
        <v>6</v>
      </c>
    </row>
    <row r="25599" spans="1:9" ht="19.5" customHeight="1">
      <c r="B25599" t="s">
        <v>181</v>
      </c>
      <c r="D25599">
        <v>6</v>
      </c>
      <c r="G25599" t="s">
        <v>171</v>
      </c>
      <c r="I25599">
        <v>59</v>
      </c>
    </row>
    <row r="25600" spans="1:9" ht="19.5" customHeight="1">
      <c r="B25600" t="s">
        <v>182</v>
      </c>
      <c r="D25600">
        <v>0</v>
      </c>
      <c r="G25600" t="s">
        <v>154</v>
      </c>
      <c r="I25600">
        <v>11</v>
      </c>
    </row>
    <row r="25601" spans="1:9" ht="19.5" customHeight="1">
      <c r="B25601" t="s">
        <v>183</v>
      </c>
      <c r="D25601">
        <v>10</v>
      </c>
      <c r="G25601" t="s">
        <v>155</v>
      </c>
      <c r="I25601">
        <v>30</v>
      </c>
    </row>
    <row r="25602" spans="1:9" ht="19.5" customHeight="1">
      <c r="G25602" t="s">
        <v>156</v>
      </c>
      <c r="I25602">
        <v>3</v>
      </c>
    </row>
    <row r="25603" spans="1:9" ht="19.5" customHeight="1">
      <c r="B25603" t="s">
        <v>184</v>
      </c>
      <c r="G25603" t="s">
        <v>157</v>
      </c>
      <c r="I25603">
        <v>8</v>
      </c>
    </row>
    <row r="25604" spans="1:9" ht="19.5" customHeight="1">
      <c r="B25604" t="s">
        <v>185</v>
      </c>
      <c r="D25604">
        <v>0</v>
      </c>
      <c r="G25604" t="s">
        <v>158</v>
      </c>
      <c r="I25604">
        <v>13</v>
      </c>
    </row>
    <row r="25605" spans="1:9" ht="19.5" customHeight="1">
      <c r="B25605" t="s">
        <v>186</v>
      </c>
      <c r="D25605">
        <v>7</v>
      </c>
      <c r="G25605" t="s">
        <v>159</v>
      </c>
      <c r="I25605">
        <v>46</v>
      </c>
    </row>
    <row r="25606" spans="1:9" ht="19.5" customHeight="1">
      <c r="G25606" t="s">
        <v>160</v>
      </c>
      <c r="I25606">
        <v>16</v>
      </c>
    </row>
    <row r="25607" spans="1:9" ht="19.5" customHeight="1">
      <c r="G25607" t="s">
        <v>161</v>
      </c>
      <c r="I25607">
        <v>62</v>
      </c>
    </row>
    <row r="25608" spans="1:9" ht="19.5" customHeight="1">
      <c r="B25608" t="s">
        <v>148</v>
      </c>
      <c r="D25608">
        <v>96</v>
      </c>
      <c r="G25608" t="s">
        <v>162</v>
      </c>
      <c r="I25608">
        <v>11</v>
      </c>
    </row>
    <row r="25609" spans="1:9" ht="19.5" customHeight="1">
      <c r="B25609" t="s">
        <v>149</v>
      </c>
      <c r="D25609">
        <v>325</v>
      </c>
      <c r="G25609" t="s">
        <v>163</v>
      </c>
      <c r="I25609">
        <v>28</v>
      </c>
    </row>
    <row r="25610" spans="1:9" ht="19.5" customHeight="1">
      <c r="G25610" t="s">
        <v>164</v>
      </c>
      <c r="I25610">
        <v>4</v>
      </c>
    </row>
    <row r="25611" spans="1:9" ht="19.5" customHeight="1">
      <c r="A25611" t="s">
        <v>168</v>
      </c>
      <c r="G25611" t="s">
        <v>165</v>
      </c>
      <c r="I25611">
        <v>9</v>
      </c>
    </row>
    <row r="25612" spans="1:9" ht="19.5" customHeight="1">
      <c r="A25612" t="s">
        <v>187</v>
      </c>
      <c r="G25612" t="s">
        <v>166</v>
      </c>
      <c r="I25612">
        <v>12</v>
      </c>
    </row>
    <row r="25613" spans="1:9" ht="19.5" customHeight="1">
      <c r="G25613" t="s">
        <v>167</v>
      </c>
      <c r="I25613">
        <v>38</v>
      </c>
    </row>
    <row r="25615" spans="1:9" ht="19.5" customHeight="1">
      <c r="G25615" t="s">
        <v>148</v>
      </c>
      <c r="I25615">
        <v>96</v>
      </c>
    </row>
    <row r="25616" spans="1:9" ht="19.5" customHeight="1">
      <c r="G25616" t="s">
        <v>149</v>
      </c>
      <c r="I25616">
        <v>325</v>
      </c>
    </row>
    <row r="25618" spans="1:9" ht="19.5" customHeight="1">
      <c r="F25618" t="s">
        <v>168</v>
      </c>
    </row>
    <row r="25619" spans="1:9" ht="19.5" customHeight="1">
      <c r="F25619" t="s">
        <v>187</v>
      </c>
    </row>
    <row r="25621" spans="1:9" ht="19.5" customHeight="1">
      <c r="A25621" t="s">
        <v>1033</v>
      </c>
      <c r="F25621" t="s">
        <v>147</v>
      </c>
    </row>
    <row r="25623" spans="1:9" ht="19.5" customHeight="1">
      <c r="A25623" t="s">
        <v>1096</v>
      </c>
      <c r="F25623" t="s">
        <v>1097</v>
      </c>
    </row>
    <row r="25624" spans="1:9" ht="19.5" customHeight="1">
      <c r="B25624" t="s">
        <v>336</v>
      </c>
    </row>
    <row r="25625" spans="1:9" ht="19.5" customHeight="1">
      <c r="B25625" t="s">
        <v>176</v>
      </c>
      <c r="D25625">
        <v>10</v>
      </c>
      <c r="G25625" t="s">
        <v>150</v>
      </c>
      <c r="I25625">
        <v>18</v>
      </c>
    </row>
    <row r="25626" spans="1:9" ht="19.5" customHeight="1">
      <c r="B25626" t="s">
        <v>177</v>
      </c>
      <c r="D25626">
        <v>74</v>
      </c>
      <c r="G25626" t="s">
        <v>151</v>
      </c>
      <c r="I25626">
        <v>33</v>
      </c>
    </row>
    <row r="25627" spans="1:9" ht="19.5" customHeight="1">
      <c r="B25627" t="s">
        <v>178</v>
      </c>
      <c r="D25627">
        <v>7</v>
      </c>
      <c r="G25627" t="s">
        <v>152</v>
      </c>
      <c r="I25627">
        <v>108</v>
      </c>
    </row>
    <row r="25628" spans="1:9" ht="19.5" customHeight="1">
      <c r="B25628" t="s">
        <v>179</v>
      </c>
      <c r="D25628">
        <v>36</v>
      </c>
      <c r="G25628" t="s">
        <v>153</v>
      </c>
      <c r="I25628">
        <v>172</v>
      </c>
    </row>
    <row r="25629" spans="1:9" ht="19.5" customHeight="1">
      <c r="B25629" t="s">
        <v>180</v>
      </c>
      <c r="D25629">
        <v>7</v>
      </c>
      <c r="G25629" t="s">
        <v>170</v>
      </c>
      <c r="I25629">
        <v>42</v>
      </c>
    </row>
    <row r="25630" spans="1:9" ht="19.5" customHeight="1">
      <c r="B25630" t="s">
        <v>181</v>
      </c>
      <c r="D25630">
        <v>19</v>
      </c>
      <c r="G25630" t="s">
        <v>171</v>
      </c>
      <c r="I25630">
        <v>191</v>
      </c>
    </row>
    <row r="25631" spans="1:9" ht="19.5" customHeight="1">
      <c r="B25631" t="s">
        <v>182</v>
      </c>
      <c r="D25631">
        <v>7</v>
      </c>
      <c r="G25631" t="s">
        <v>154</v>
      </c>
      <c r="I25631">
        <v>26</v>
      </c>
    </row>
    <row r="25632" spans="1:9" ht="19.5" customHeight="1">
      <c r="B25632" t="s">
        <v>183</v>
      </c>
      <c r="D25632">
        <v>25</v>
      </c>
      <c r="G25632" t="s">
        <v>155</v>
      </c>
      <c r="I25632">
        <v>63</v>
      </c>
    </row>
    <row r="25633" spans="1:9" ht="19.5" customHeight="1">
      <c r="G25633" t="s">
        <v>156</v>
      </c>
      <c r="I25633">
        <v>32</v>
      </c>
    </row>
    <row r="25634" spans="1:9" ht="19.5" customHeight="1">
      <c r="B25634" t="s">
        <v>184</v>
      </c>
      <c r="G25634" t="s">
        <v>157</v>
      </c>
      <c r="I25634">
        <v>56</v>
      </c>
    </row>
    <row r="25635" spans="1:9" ht="19.5" customHeight="1">
      <c r="B25635" t="s">
        <v>185</v>
      </c>
      <c r="D25635">
        <v>11</v>
      </c>
      <c r="G25635" t="s">
        <v>158</v>
      </c>
      <c r="I25635">
        <v>69</v>
      </c>
    </row>
    <row r="25636" spans="1:9" ht="19.5" customHeight="1">
      <c r="B25636" t="s">
        <v>186</v>
      </c>
      <c r="D25636">
        <v>37</v>
      </c>
      <c r="G25636" t="s">
        <v>159</v>
      </c>
      <c r="I25636">
        <v>179</v>
      </c>
    </row>
    <row r="25637" spans="1:9" ht="19.5" customHeight="1">
      <c r="G25637" t="s">
        <v>160</v>
      </c>
      <c r="I25637">
        <v>99</v>
      </c>
    </row>
    <row r="25638" spans="1:9" ht="19.5" customHeight="1">
      <c r="G25638" t="s">
        <v>161</v>
      </c>
      <c r="I25638">
        <v>285</v>
      </c>
    </row>
    <row r="25639" spans="1:9" ht="19.5" customHeight="1">
      <c r="B25639" t="s">
        <v>148</v>
      </c>
      <c r="D25639">
        <v>563</v>
      </c>
      <c r="G25639" t="s">
        <v>162</v>
      </c>
      <c r="I25639">
        <v>77</v>
      </c>
    </row>
    <row r="25640" spans="1:9" ht="19.5" customHeight="1">
      <c r="B25640" t="s">
        <v>149</v>
      </c>
      <c r="D25640">
        <v>1350</v>
      </c>
      <c r="G25640" t="s">
        <v>163</v>
      </c>
      <c r="I25640">
        <v>156</v>
      </c>
    </row>
    <row r="25641" spans="1:9" ht="19.5" customHeight="1">
      <c r="G25641" t="s">
        <v>164</v>
      </c>
      <c r="I25641">
        <v>12</v>
      </c>
    </row>
    <row r="25642" spans="1:9" ht="19.5" customHeight="1">
      <c r="A25642" t="s">
        <v>168</v>
      </c>
      <c r="G25642" t="s">
        <v>165</v>
      </c>
      <c r="I25642">
        <v>37</v>
      </c>
    </row>
    <row r="25643" spans="1:9" ht="19.5" customHeight="1">
      <c r="A25643" t="s">
        <v>187</v>
      </c>
      <c r="G25643" t="s">
        <v>166</v>
      </c>
      <c r="I25643">
        <v>80</v>
      </c>
    </row>
    <row r="25644" spans="1:9" ht="19.5" customHeight="1">
      <c r="G25644" t="s">
        <v>167</v>
      </c>
      <c r="I25644">
        <v>178</v>
      </c>
    </row>
    <row r="25646" spans="1:9" ht="19.5" customHeight="1">
      <c r="G25646" t="s">
        <v>148</v>
      </c>
      <c r="I25646">
        <v>563</v>
      </c>
    </row>
    <row r="25647" spans="1:9" ht="19.5" customHeight="1">
      <c r="G25647" t="s">
        <v>149</v>
      </c>
      <c r="I25647">
        <v>1350</v>
      </c>
    </row>
    <row r="25649" spans="1:9" ht="19.5" customHeight="1">
      <c r="F25649" t="s">
        <v>168</v>
      </c>
    </row>
    <row r="25650" spans="1:9" ht="19.5" customHeight="1">
      <c r="F25650" t="s">
        <v>187</v>
      </c>
    </row>
    <row r="25652" spans="1:9" ht="19.5" customHeight="1">
      <c r="A25652" t="s">
        <v>1033</v>
      </c>
      <c r="F25652" t="s">
        <v>147</v>
      </c>
    </row>
    <row r="25654" spans="1:9" ht="19.5" customHeight="1">
      <c r="A25654" t="s">
        <v>1098</v>
      </c>
      <c r="F25654" t="s">
        <v>1099</v>
      </c>
    </row>
    <row r="25655" spans="1:9" ht="19.5" customHeight="1">
      <c r="B25655" t="s">
        <v>336</v>
      </c>
    </row>
    <row r="25656" spans="1:9" ht="19.5" customHeight="1">
      <c r="B25656" t="s">
        <v>176</v>
      </c>
      <c r="D25656">
        <v>0</v>
      </c>
      <c r="G25656" t="s">
        <v>150</v>
      </c>
      <c r="I25656">
        <v>6</v>
      </c>
    </row>
    <row r="25657" spans="1:9" ht="19.5" customHeight="1">
      <c r="B25657" t="s">
        <v>177</v>
      </c>
      <c r="D25657">
        <v>4</v>
      </c>
      <c r="G25657" t="s">
        <v>151</v>
      </c>
      <c r="I25657">
        <v>14</v>
      </c>
    </row>
    <row r="25658" spans="1:9" ht="19.5" customHeight="1">
      <c r="B25658" t="s">
        <v>178</v>
      </c>
      <c r="D25658">
        <v>1</v>
      </c>
      <c r="G25658" t="s">
        <v>152</v>
      </c>
      <c r="I25658">
        <v>5</v>
      </c>
    </row>
    <row r="25659" spans="1:9" ht="19.5" customHeight="1">
      <c r="B25659" t="s">
        <v>179</v>
      </c>
      <c r="D25659">
        <v>4</v>
      </c>
      <c r="G25659" t="s">
        <v>153</v>
      </c>
      <c r="I25659">
        <v>19</v>
      </c>
    </row>
    <row r="25660" spans="1:9" ht="19.5" customHeight="1">
      <c r="B25660" t="s">
        <v>180</v>
      </c>
      <c r="D25660">
        <v>0</v>
      </c>
      <c r="G25660" t="s">
        <v>170</v>
      </c>
      <c r="I25660">
        <v>3</v>
      </c>
    </row>
    <row r="25661" spans="1:9" ht="19.5" customHeight="1">
      <c r="B25661" t="s">
        <v>181</v>
      </c>
      <c r="D25661">
        <v>3</v>
      </c>
      <c r="G25661" t="s">
        <v>171</v>
      </c>
      <c r="I25661">
        <v>19</v>
      </c>
    </row>
    <row r="25662" spans="1:9" ht="19.5" customHeight="1">
      <c r="B25662" t="s">
        <v>182</v>
      </c>
      <c r="D25662">
        <v>1</v>
      </c>
      <c r="G25662" t="s">
        <v>154</v>
      </c>
      <c r="I25662">
        <v>4</v>
      </c>
    </row>
    <row r="25663" spans="1:9" ht="19.5" customHeight="1">
      <c r="B25663" t="s">
        <v>183</v>
      </c>
      <c r="D25663">
        <v>4</v>
      </c>
      <c r="G25663" t="s">
        <v>155</v>
      </c>
      <c r="I25663">
        <v>10</v>
      </c>
    </row>
    <row r="25664" spans="1:9" ht="19.5" customHeight="1">
      <c r="G25664" t="s">
        <v>156</v>
      </c>
      <c r="I25664">
        <v>4</v>
      </c>
    </row>
    <row r="25665" spans="1:9" ht="19.5" customHeight="1">
      <c r="B25665" t="s">
        <v>184</v>
      </c>
      <c r="G25665" t="s">
        <v>157</v>
      </c>
      <c r="I25665">
        <v>6</v>
      </c>
    </row>
    <row r="25666" spans="1:9" ht="19.5" customHeight="1">
      <c r="B25666" t="s">
        <v>185</v>
      </c>
      <c r="D25666">
        <v>1</v>
      </c>
      <c r="G25666" t="s">
        <v>158</v>
      </c>
      <c r="I25666">
        <v>2</v>
      </c>
    </row>
    <row r="25667" spans="1:9" ht="19.5" customHeight="1">
      <c r="B25667" t="s">
        <v>186</v>
      </c>
      <c r="D25667">
        <v>7</v>
      </c>
      <c r="G25667" t="s">
        <v>159</v>
      </c>
      <c r="I25667">
        <v>7</v>
      </c>
    </row>
    <row r="25668" spans="1:9" ht="19.5" customHeight="1">
      <c r="G25668" t="s">
        <v>160</v>
      </c>
      <c r="I25668">
        <v>19</v>
      </c>
    </row>
    <row r="25669" spans="1:9" ht="19.5" customHeight="1">
      <c r="G25669" t="s">
        <v>161</v>
      </c>
      <c r="I25669">
        <v>68</v>
      </c>
    </row>
    <row r="25670" spans="1:9" ht="19.5" customHeight="1">
      <c r="B25670" t="s">
        <v>148</v>
      </c>
      <c r="D25670">
        <v>58</v>
      </c>
      <c r="G25670" t="s">
        <v>162</v>
      </c>
      <c r="I25670">
        <v>6</v>
      </c>
    </row>
    <row r="25671" spans="1:9" ht="19.5" customHeight="1">
      <c r="B25671" t="s">
        <v>149</v>
      </c>
      <c r="D25671">
        <v>187</v>
      </c>
      <c r="G25671" t="s">
        <v>163</v>
      </c>
      <c r="I25671">
        <v>16</v>
      </c>
    </row>
    <row r="25672" spans="1:9" ht="19.5" customHeight="1">
      <c r="G25672" t="s">
        <v>164</v>
      </c>
      <c r="I25672">
        <v>1</v>
      </c>
    </row>
    <row r="25673" spans="1:9" ht="19.5" customHeight="1">
      <c r="A25673" t="s">
        <v>168</v>
      </c>
      <c r="G25673" t="s">
        <v>165</v>
      </c>
      <c r="I25673">
        <v>3</v>
      </c>
    </row>
    <row r="25674" spans="1:9" ht="19.5" customHeight="1">
      <c r="A25674" t="s">
        <v>187</v>
      </c>
      <c r="G25674" t="s">
        <v>166</v>
      </c>
      <c r="I25674">
        <v>8</v>
      </c>
    </row>
    <row r="25675" spans="1:9" ht="19.5" customHeight="1">
      <c r="G25675" t="s">
        <v>167</v>
      </c>
      <c r="I25675">
        <v>25</v>
      </c>
    </row>
    <row r="25677" spans="1:9" ht="19.5" customHeight="1">
      <c r="G25677" t="s">
        <v>148</v>
      </c>
      <c r="I25677">
        <v>58</v>
      </c>
    </row>
    <row r="25678" spans="1:9" ht="19.5" customHeight="1">
      <c r="G25678" t="s">
        <v>149</v>
      </c>
      <c r="I25678">
        <v>187</v>
      </c>
    </row>
    <row r="25680" spans="1:9" ht="19.5" customHeight="1">
      <c r="F25680" t="s">
        <v>168</v>
      </c>
    </row>
    <row r="25681" spans="1:9" ht="19.5" customHeight="1">
      <c r="F25681" t="s">
        <v>187</v>
      </c>
    </row>
    <row r="25683" spans="1:9" ht="19.5" customHeight="1">
      <c r="A25683" t="s">
        <v>1033</v>
      </c>
      <c r="F25683" t="s">
        <v>147</v>
      </c>
    </row>
    <row r="25685" spans="1:9" ht="19.5" customHeight="1">
      <c r="A25685" t="s">
        <v>1100</v>
      </c>
      <c r="F25685" t="s">
        <v>1101</v>
      </c>
    </row>
    <row r="25686" spans="1:9" ht="19.5" customHeight="1">
      <c r="B25686" t="s">
        <v>336</v>
      </c>
    </row>
    <row r="25687" spans="1:9" ht="19.5" customHeight="1">
      <c r="B25687" t="s">
        <v>176</v>
      </c>
      <c r="D25687">
        <v>0</v>
      </c>
      <c r="G25687" t="s">
        <v>150</v>
      </c>
      <c r="I25687">
        <v>0</v>
      </c>
    </row>
    <row r="25688" spans="1:9" ht="19.5" customHeight="1">
      <c r="B25688" t="s">
        <v>177</v>
      </c>
      <c r="D25688">
        <v>4</v>
      </c>
      <c r="G25688" t="s">
        <v>151</v>
      </c>
      <c r="I25688">
        <v>2</v>
      </c>
    </row>
    <row r="25689" spans="1:9" ht="19.5" customHeight="1">
      <c r="B25689" t="s">
        <v>178</v>
      </c>
      <c r="D25689">
        <v>0</v>
      </c>
      <c r="G25689" t="s">
        <v>152</v>
      </c>
      <c r="I25689">
        <v>6</v>
      </c>
    </row>
    <row r="25690" spans="1:9" ht="19.5" customHeight="1">
      <c r="B25690" t="s">
        <v>179</v>
      </c>
      <c r="D25690">
        <v>3</v>
      </c>
      <c r="G25690" t="s">
        <v>153</v>
      </c>
      <c r="I25690">
        <v>14</v>
      </c>
    </row>
    <row r="25691" spans="1:9" ht="19.5" customHeight="1">
      <c r="B25691" t="s">
        <v>180</v>
      </c>
      <c r="D25691">
        <v>0</v>
      </c>
      <c r="G25691" t="s">
        <v>170</v>
      </c>
      <c r="I25691">
        <v>2</v>
      </c>
    </row>
    <row r="25692" spans="1:9" ht="19.5" customHeight="1">
      <c r="B25692" t="s">
        <v>181</v>
      </c>
      <c r="D25692">
        <v>2</v>
      </c>
      <c r="G25692" t="s">
        <v>171</v>
      </c>
      <c r="I25692">
        <v>18</v>
      </c>
    </row>
    <row r="25693" spans="1:9" ht="19.5" customHeight="1">
      <c r="B25693" t="s">
        <v>182</v>
      </c>
      <c r="D25693">
        <v>2</v>
      </c>
      <c r="G25693" t="s">
        <v>154</v>
      </c>
      <c r="I25693">
        <v>5</v>
      </c>
    </row>
    <row r="25694" spans="1:9" ht="19.5" customHeight="1">
      <c r="B25694" t="s">
        <v>183</v>
      </c>
      <c r="D25694">
        <v>4</v>
      </c>
      <c r="G25694" t="s">
        <v>155</v>
      </c>
      <c r="I25694">
        <v>12</v>
      </c>
    </row>
    <row r="25695" spans="1:9" ht="19.5" customHeight="1">
      <c r="G25695" t="s">
        <v>156</v>
      </c>
      <c r="I25695">
        <v>3</v>
      </c>
    </row>
    <row r="25696" spans="1:9" ht="19.5" customHeight="1">
      <c r="B25696" t="s">
        <v>184</v>
      </c>
      <c r="G25696" t="s">
        <v>157</v>
      </c>
      <c r="I25696">
        <v>9</v>
      </c>
    </row>
    <row r="25697" spans="1:9" ht="19.5" customHeight="1">
      <c r="B25697" t="s">
        <v>185</v>
      </c>
      <c r="D25697">
        <v>0</v>
      </c>
      <c r="G25697" t="s">
        <v>158</v>
      </c>
      <c r="I25697">
        <v>4</v>
      </c>
    </row>
    <row r="25698" spans="1:9" ht="19.5" customHeight="1">
      <c r="B25698" t="s">
        <v>186</v>
      </c>
      <c r="D25698">
        <v>5</v>
      </c>
      <c r="G25698" t="s">
        <v>159</v>
      </c>
      <c r="I25698">
        <v>15</v>
      </c>
    </row>
    <row r="25699" spans="1:9" ht="19.5" customHeight="1">
      <c r="G25699" t="s">
        <v>160</v>
      </c>
      <c r="I25699">
        <v>11</v>
      </c>
    </row>
    <row r="25700" spans="1:9" ht="19.5" customHeight="1">
      <c r="G25700" t="s">
        <v>161</v>
      </c>
      <c r="I25700">
        <v>53</v>
      </c>
    </row>
    <row r="25701" spans="1:9" ht="19.5" customHeight="1">
      <c r="B25701" t="s">
        <v>148</v>
      </c>
      <c r="G25701" t="s">
        <v>162</v>
      </c>
      <c r="I25701">
        <v>7</v>
      </c>
    </row>
    <row r="25702" spans="1:9" ht="19.5" customHeight="1">
      <c r="B25702" t="s">
        <v>149</v>
      </c>
      <c r="G25702" t="s">
        <v>163</v>
      </c>
      <c r="I25702">
        <v>10</v>
      </c>
    </row>
    <row r="25703" spans="1:9" ht="19.5" customHeight="1">
      <c r="G25703" t="s">
        <v>164</v>
      </c>
      <c r="I25703">
        <v>0</v>
      </c>
    </row>
    <row r="25704" spans="1:9" ht="19.5" customHeight="1">
      <c r="A25704" t="s">
        <v>168</v>
      </c>
      <c r="G25704" t="s">
        <v>165</v>
      </c>
      <c r="I25704">
        <v>0</v>
      </c>
    </row>
    <row r="25705" spans="1:9" ht="19.5" customHeight="1">
      <c r="A25705" t="s">
        <v>187</v>
      </c>
      <c r="G25705" t="s">
        <v>166</v>
      </c>
      <c r="I25705">
        <v>4</v>
      </c>
    </row>
    <row r="25706" spans="1:9" ht="19.5" customHeight="1">
      <c r="G25706" t="s">
        <v>167</v>
      </c>
      <c r="I25706">
        <v>16</v>
      </c>
    </row>
    <row r="25708" spans="1:9" ht="19.5" customHeight="1">
      <c r="G25708" t="s">
        <v>148</v>
      </c>
      <c r="I25708">
        <v>42</v>
      </c>
    </row>
    <row r="25709" spans="1:9" ht="19.5" customHeight="1">
      <c r="G25709" t="s">
        <v>149</v>
      </c>
      <c r="I25709">
        <v>148</v>
      </c>
    </row>
    <row r="25711" spans="1:9" ht="19.5" customHeight="1">
      <c r="F25711" t="s">
        <v>168</v>
      </c>
    </row>
    <row r="25712" spans="1:9" ht="19.5" customHeight="1">
      <c r="F25712" t="s">
        <v>187</v>
      </c>
    </row>
    <row r="25713" spans="1:9" ht="19.5" customHeight="1">
      <c r="F25713" t="s">
        <v>147</v>
      </c>
    </row>
    <row r="25714" spans="1:9" ht="19.5" customHeight="1">
      <c r="A25714" t="s">
        <v>1033</v>
      </c>
    </row>
    <row r="25715" spans="1:9" ht="19.5" customHeight="1">
      <c r="F25715" t="s">
        <v>1102</v>
      </c>
    </row>
    <row r="25716" spans="1:9" ht="19.5" customHeight="1">
      <c r="A25716" t="s">
        <v>1103</v>
      </c>
    </row>
    <row r="25717" spans="1:9" ht="19.5" customHeight="1">
      <c r="B25717" t="s">
        <v>336</v>
      </c>
      <c r="G25717" t="s">
        <v>150</v>
      </c>
      <c r="I25717">
        <v>462</v>
      </c>
    </row>
    <row r="25718" spans="1:9" ht="19.5" customHeight="1">
      <c r="B25718" t="s">
        <v>176</v>
      </c>
      <c r="D25718">
        <v>1217</v>
      </c>
      <c r="G25718" t="s">
        <v>151</v>
      </c>
      <c r="I25718">
        <v>893</v>
      </c>
    </row>
    <row r="25719" spans="1:9" ht="19.5" customHeight="1">
      <c r="B25719" t="s">
        <v>177</v>
      </c>
      <c r="D25719">
        <v>4588</v>
      </c>
      <c r="G25719" t="s">
        <v>152</v>
      </c>
      <c r="I25719">
        <v>926</v>
      </c>
    </row>
    <row r="25720" spans="1:9" ht="19.5" customHeight="1">
      <c r="B25720" t="s">
        <v>178</v>
      </c>
      <c r="D25720">
        <v>518</v>
      </c>
      <c r="G25720" t="s">
        <v>153</v>
      </c>
      <c r="I25720">
        <v>1430</v>
      </c>
    </row>
    <row r="25721" spans="1:9" ht="19.5" customHeight="1">
      <c r="B25721" t="s">
        <v>179</v>
      </c>
      <c r="D25721">
        <v>1624</v>
      </c>
      <c r="G25721" t="s">
        <v>170</v>
      </c>
      <c r="I25721">
        <v>3013</v>
      </c>
    </row>
    <row r="25722" spans="1:9" ht="19.5" customHeight="1">
      <c r="B25722" t="s">
        <v>180</v>
      </c>
      <c r="D25722">
        <v>437</v>
      </c>
      <c r="G25722" t="s">
        <v>171</v>
      </c>
      <c r="I25722">
        <v>9733</v>
      </c>
    </row>
    <row r="25723" spans="1:9" ht="19.5" customHeight="1">
      <c r="B25723" t="s">
        <v>181</v>
      </c>
      <c r="D25723">
        <v>1227</v>
      </c>
      <c r="G25723" t="s">
        <v>154</v>
      </c>
      <c r="I25723">
        <v>785</v>
      </c>
    </row>
    <row r="25724" spans="1:9" ht="19.5" customHeight="1">
      <c r="B25724" t="s">
        <v>182</v>
      </c>
      <c r="D25724">
        <v>752</v>
      </c>
      <c r="G25724" t="s">
        <v>155</v>
      </c>
      <c r="I25724">
        <v>1179</v>
      </c>
    </row>
    <row r="25725" spans="1:9" ht="19.5" customHeight="1">
      <c r="B25725" t="s">
        <v>183</v>
      </c>
      <c r="D25725">
        <v>2114</v>
      </c>
      <c r="G25725" t="s">
        <v>156</v>
      </c>
      <c r="I25725">
        <v>438</v>
      </c>
    </row>
    <row r="25726" spans="1:9" ht="19.5" customHeight="1">
      <c r="G25726" t="s">
        <v>157</v>
      </c>
      <c r="I25726">
        <v>706</v>
      </c>
    </row>
    <row r="25727" spans="1:9" ht="19.5" customHeight="1">
      <c r="B25727" t="s">
        <v>184</v>
      </c>
      <c r="G25727" t="s">
        <v>158</v>
      </c>
      <c r="I25727">
        <v>1752</v>
      </c>
    </row>
    <row r="25728" spans="1:9" ht="19.5" customHeight="1">
      <c r="B25728" t="s">
        <v>185</v>
      </c>
      <c r="D25728">
        <v>522</v>
      </c>
      <c r="G25728" t="s">
        <v>159</v>
      </c>
      <c r="I25728">
        <v>3957</v>
      </c>
    </row>
    <row r="25729" spans="1:9" ht="19.5" customHeight="1">
      <c r="B25729" t="s">
        <v>186</v>
      </c>
      <c r="D25729">
        <v>1398</v>
      </c>
      <c r="G25729" t="s">
        <v>160</v>
      </c>
      <c r="I25729">
        <v>1989</v>
      </c>
    </row>
    <row r="25730" spans="1:9" ht="19.5" customHeight="1">
      <c r="G25730" t="s">
        <v>161</v>
      </c>
      <c r="I25730">
        <v>4871</v>
      </c>
    </row>
    <row r="25731" spans="1:9" ht="19.5" customHeight="1">
      <c r="G25731" t="s">
        <v>162</v>
      </c>
      <c r="I25731">
        <v>961</v>
      </c>
    </row>
    <row r="25732" spans="1:9" ht="19.5" customHeight="1">
      <c r="B25732" t="s">
        <v>148</v>
      </c>
      <c r="D25732">
        <v>12375</v>
      </c>
      <c r="G25732" t="s">
        <v>163</v>
      </c>
      <c r="I25732">
        <v>10631</v>
      </c>
    </row>
    <row r="25733" spans="1:9" ht="19.5" customHeight="1">
      <c r="B25733" t="s">
        <v>149</v>
      </c>
      <c r="D25733">
        <v>28099</v>
      </c>
      <c r="G25733" t="s">
        <v>164</v>
      </c>
      <c r="I25733">
        <v>522</v>
      </c>
    </row>
    <row r="25734" spans="1:9" ht="19.5" customHeight="1">
      <c r="G25734" t="s">
        <v>165</v>
      </c>
      <c r="I25734">
        <v>968</v>
      </c>
    </row>
    <row r="25735" spans="1:9" ht="19.5" customHeight="1">
      <c r="A25735" t="s">
        <v>168</v>
      </c>
      <c r="G25735" t="s">
        <v>166</v>
      </c>
      <c r="I25735">
        <v>1525</v>
      </c>
    </row>
    <row r="25736" spans="1:9" ht="19.5" customHeight="1">
      <c r="A25736" t="s">
        <v>187</v>
      </c>
      <c r="G25736" t="s">
        <v>167</v>
      </c>
      <c r="I25736">
        <v>2802</v>
      </c>
    </row>
    <row r="25738" spans="1:9" ht="19.5" customHeight="1">
      <c r="G25738" t="s">
        <v>148</v>
      </c>
      <c r="I25738">
        <v>12375</v>
      </c>
    </row>
    <row r="25739" spans="1:9" ht="19.5" customHeight="1">
      <c r="G25739" t="s">
        <v>149</v>
      </c>
      <c r="I25739">
        <v>28099</v>
      </c>
    </row>
    <row r="25741" spans="1:9" ht="19.5" customHeight="1">
      <c r="F25741" t="s">
        <v>168</v>
      </c>
    </row>
    <row r="25742" spans="1:9" ht="19.5" customHeight="1">
      <c r="F25742" t="s">
        <v>187</v>
      </c>
    </row>
    <row r="25744" spans="1:9" ht="19.5" customHeight="1">
      <c r="A25744" t="s">
        <v>1033</v>
      </c>
      <c r="F25744" t="s">
        <v>147</v>
      </c>
    </row>
    <row r="25746" spans="1:9" ht="19.5" customHeight="1">
      <c r="A25746" t="s">
        <v>1104</v>
      </c>
      <c r="F25746" t="s">
        <v>1105</v>
      </c>
    </row>
    <row r="25747" spans="1:9" ht="19.5" customHeight="1">
      <c r="B25747" t="s">
        <v>336</v>
      </c>
    </row>
    <row r="25748" spans="1:9" ht="19.5" customHeight="1">
      <c r="B25748" t="s">
        <v>176</v>
      </c>
      <c r="D25748">
        <v>582</v>
      </c>
      <c r="G25748" t="s">
        <v>150</v>
      </c>
      <c r="I25748">
        <v>1352</v>
      </c>
    </row>
    <row r="25749" spans="1:9" ht="19.5" customHeight="1">
      <c r="B25749" t="s">
        <v>177</v>
      </c>
      <c r="D25749">
        <v>3309</v>
      </c>
      <c r="G25749" t="s">
        <v>151</v>
      </c>
      <c r="I25749">
        <v>4062</v>
      </c>
    </row>
    <row r="25750" spans="1:9" ht="19.5" customHeight="1">
      <c r="B25750" t="s">
        <v>178</v>
      </c>
      <c r="D25750">
        <v>781</v>
      </c>
      <c r="G25750" t="s">
        <v>152</v>
      </c>
      <c r="I25750">
        <v>6762</v>
      </c>
    </row>
    <row r="25751" spans="1:9" ht="19.5" customHeight="1">
      <c r="B25751" t="s">
        <v>179</v>
      </c>
      <c r="D25751">
        <v>4911</v>
      </c>
      <c r="G25751" t="s">
        <v>153</v>
      </c>
      <c r="I25751">
        <v>16618</v>
      </c>
    </row>
    <row r="25752" spans="1:9" ht="19.5" customHeight="1">
      <c r="B25752" t="s">
        <v>180</v>
      </c>
      <c r="D25752">
        <v>621</v>
      </c>
      <c r="G25752" t="s">
        <v>170</v>
      </c>
      <c r="I25752">
        <v>4180</v>
      </c>
    </row>
    <row r="25753" spans="1:9" ht="19.5" customHeight="1">
      <c r="B25753" t="s">
        <v>181</v>
      </c>
      <c r="D25753">
        <v>3588</v>
      </c>
      <c r="G25753" t="s">
        <v>171</v>
      </c>
      <c r="I25753">
        <v>21616</v>
      </c>
    </row>
    <row r="25754" spans="1:9" ht="19.5" customHeight="1">
      <c r="B25754" t="s">
        <v>182</v>
      </c>
      <c r="D25754">
        <v>763</v>
      </c>
      <c r="G25754" t="s">
        <v>154</v>
      </c>
      <c r="I25754">
        <v>2307</v>
      </c>
    </row>
    <row r="25755" spans="1:9" ht="19.5" customHeight="1">
      <c r="B25755" t="s">
        <v>183</v>
      </c>
      <c r="D25755">
        <v>3987</v>
      </c>
      <c r="G25755" t="s">
        <v>155</v>
      </c>
      <c r="I25755">
        <v>5471</v>
      </c>
    </row>
    <row r="25756" spans="1:9" ht="19.5" customHeight="1">
      <c r="G25756" t="s">
        <v>156</v>
      </c>
      <c r="I25756">
        <v>2172</v>
      </c>
    </row>
    <row r="25757" spans="1:9" ht="19.5" customHeight="1">
      <c r="B25757" t="s">
        <v>184</v>
      </c>
      <c r="G25757" t="s">
        <v>157</v>
      </c>
      <c r="I25757">
        <v>5105</v>
      </c>
    </row>
    <row r="25758" spans="1:9" ht="19.5" customHeight="1">
      <c r="B25758" t="s">
        <v>185</v>
      </c>
      <c r="D25758">
        <v>1432</v>
      </c>
      <c r="G25758" t="s">
        <v>158</v>
      </c>
      <c r="I25758">
        <v>3768</v>
      </c>
    </row>
    <row r="25759" spans="1:9" ht="19.5" customHeight="1">
      <c r="B25759" t="s">
        <v>186</v>
      </c>
      <c r="D25759">
        <v>5818</v>
      </c>
      <c r="G25759" t="s">
        <v>159</v>
      </c>
      <c r="I25759">
        <v>14790</v>
      </c>
    </row>
    <row r="25760" spans="1:9" ht="19.5" customHeight="1">
      <c r="G25760" t="s">
        <v>160</v>
      </c>
      <c r="I25760">
        <v>3602</v>
      </c>
    </row>
    <row r="25761" spans="1:9" ht="19.5" customHeight="1">
      <c r="G25761" t="s">
        <v>161</v>
      </c>
      <c r="I25761">
        <v>12749</v>
      </c>
    </row>
    <row r="25762" spans="1:9" ht="19.5" customHeight="1">
      <c r="G25762" t="s">
        <v>162</v>
      </c>
      <c r="I25762">
        <v>4512</v>
      </c>
    </row>
    <row r="25763" spans="1:9" ht="19.5" customHeight="1">
      <c r="A25763" t="s">
        <v>168</v>
      </c>
      <c r="G25763" t="s">
        <v>163</v>
      </c>
      <c r="I25763">
        <v>11591</v>
      </c>
    </row>
    <row r="25764" spans="1:9" ht="19.5" customHeight="1">
      <c r="A25764" t="s">
        <v>187</v>
      </c>
      <c r="G25764" t="s">
        <v>164</v>
      </c>
      <c r="I25764">
        <v>2720</v>
      </c>
    </row>
    <row r="25765" spans="1:9" ht="19.5" customHeight="1">
      <c r="G25765" t="s">
        <v>165</v>
      </c>
      <c r="I25765">
        <v>7090</v>
      </c>
    </row>
    <row r="25766" spans="1:9" ht="19.5" customHeight="1">
      <c r="G25766" t="s">
        <v>166</v>
      </c>
      <c r="I25766">
        <v>6605</v>
      </c>
    </row>
    <row r="25767" spans="1:9" ht="19.5" customHeight="1">
      <c r="G25767" t="s">
        <v>167</v>
      </c>
      <c r="I25767">
        <v>16574</v>
      </c>
    </row>
    <row r="25770" spans="1:9" ht="19.5" customHeight="1">
      <c r="F25770" t="s">
        <v>168</v>
      </c>
    </row>
    <row r="25771" spans="1:9" ht="19.5" customHeight="1">
      <c r="F25771" t="s">
        <v>187</v>
      </c>
    </row>
    <row r="25773" spans="1:9" ht="19.5" customHeight="1">
      <c r="A25773" t="s">
        <v>1033</v>
      </c>
      <c r="F25773" t="s">
        <v>147</v>
      </c>
    </row>
    <row r="25775" spans="1:9" ht="19.5" customHeight="1">
      <c r="A25775" t="s">
        <v>1106</v>
      </c>
      <c r="F25775" t="s">
        <v>1107</v>
      </c>
    </row>
    <row r="25776" spans="1:9" ht="19.5" customHeight="1">
      <c r="B25776" t="s">
        <v>336</v>
      </c>
    </row>
    <row r="25777" spans="2:9" ht="19.5" customHeight="1">
      <c r="B25777" t="s">
        <v>176</v>
      </c>
      <c r="D25777">
        <v>3</v>
      </c>
      <c r="G25777" t="s">
        <v>150</v>
      </c>
      <c r="I25777">
        <v>6</v>
      </c>
    </row>
    <row r="25778" spans="2:9" ht="19.5" customHeight="1">
      <c r="B25778" t="s">
        <v>177</v>
      </c>
      <c r="D25778">
        <v>13</v>
      </c>
      <c r="G25778" t="s">
        <v>151</v>
      </c>
      <c r="I25778">
        <v>14</v>
      </c>
    </row>
    <row r="25779" spans="2:9" ht="19.5" customHeight="1">
      <c r="B25779" t="s">
        <v>178</v>
      </c>
      <c r="D25779">
        <v>8</v>
      </c>
      <c r="G25779" t="s">
        <v>152</v>
      </c>
      <c r="I25779">
        <v>19</v>
      </c>
    </row>
    <row r="25780" spans="2:9" ht="19.5" customHeight="1">
      <c r="B25780" t="s">
        <v>179</v>
      </c>
      <c r="D25780">
        <v>48</v>
      </c>
      <c r="G25780" t="s">
        <v>153</v>
      </c>
      <c r="I25780">
        <v>27</v>
      </c>
    </row>
    <row r="25781" spans="2:9" ht="19.5" customHeight="1">
      <c r="B25781" t="s">
        <v>180</v>
      </c>
      <c r="D25781">
        <v>1</v>
      </c>
      <c r="G25781" t="s">
        <v>170</v>
      </c>
      <c r="I25781">
        <v>25</v>
      </c>
    </row>
    <row r="25782" spans="2:9" ht="19.5" customHeight="1">
      <c r="B25782" t="s">
        <v>181</v>
      </c>
      <c r="D25782">
        <v>16</v>
      </c>
      <c r="G25782" t="s">
        <v>171</v>
      </c>
      <c r="I25782">
        <v>122</v>
      </c>
    </row>
    <row r="25783" spans="2:9" ht="19.5" customHeight="1">
      <c r="B25783" t="s">
        <v>182</v>
      </c>
      <c r="D25783">
        <v>5</v>
      </c>
      <c r="G25783" t="s">
        <v>154</v>
      </c>
      <c r="I25783">
        <v>47</v>
      </c>
    </row>
    <row r="25784" spans="2:9" ht="19.5" customHeight="1">
      <c r="B25784" t="s">
        <v>183</v>
      </c>
      <c r="D25784">
        <v>12</v>
      </c>
      <c r="G25784" t="s">
        <v>155</v>
      </c>
      <c r="I25784">
        <v>60</v>
      </c>
    </row>
    <row r="25785" spans="2:9" ht="19.5" customHeight="1">
      <c r="G25785" t="s">
        <v>156</v>
      </c>
      <c r="I25785">
        <v>38</v>
      </c>
    </row>
    <row r="25786" spans="2:9" ht="19.5" customHeight="1">
      <c r="B25786" t="s">
        <v>184</v>
      </c>
      <c r="G25786" t="s">
        <v>157</v>
      </c>
      <c r="I25786">
        <v>49</v>
      </c>
    </row>
    <row r="25787" spans="2:9" ht="19.5" customHeight="1">
      <c r="B25787" t="s">
        <v>185</v>
      </c>
      <c r="D25787">
        <v>8</v>
      </c>
      <c r="G25787" t="s">
        <v>158</v>
      </c>
      <c r="I25787">
        <v>27</v>
      </c>
    </row>
    <row r="25788" spans="2:9" ht="19.5" customHeight="1">
      <c r="B25788" t="s">
        <v>186</v>
      </c>
      <c r="D25788">
        <v>33</v>
      </c>
      <c r="G25788" t="s">
        <v>159</v>
      </c>
      <c r="I25788">
        <v>115</v>
      </c>
    </row>
    <row r="25789" spans="2:9" ht="19.5" customHeight="1">
      <c r="G25789" t="s">
        <v>160</v>
      </c>
      <c r="I25789">
        <v>18</v>
      </c>
    </row>
    <row r="25790" spans="2:9" ht="19.5" customHeight="1">
      <c r="G25790" t="s">
        <v>161</v>
      </c>
      <c r="I25790">
        <v>41</v>
      </c>
    </row>
    <row r="25791" spans="2:9" ht="19.5" customHeight="1">
      <c r="B25791" t="s">
        <v>148</v>
      </c>
      <c r="D25791">
        <v>300</v>
      </c>
      <c r="G25791" t="s">
        <v>162</v>
      </c>
      <c r="I25791">
        <v>56</v>
      </c>
    </row>
    <row r="25792" spans="2:9" ht="19.5" customHeight="1">
      <c r="B25792" t="s">
        <v>149</v>
      </c>
      <c r="D25792">
        <v>633</v>
      </c>
      <c r="G25792" t="s">
        <v>163</v>
      </c>
      <c r="I25792">
        <v>87</v>
      </c>
    </row>
    <row r="25793" spans="1:9" ht="19.5" customHeight="1">
      <c r="G25793" t="s">
        <v>164</v>
      </c>
      <c r="I25793">
        <v>1</v>
      </c>
    </row>
    <row r="25794" spans="1:9" ht="19.5" customHeight="1">
      <c r="A25794" t="s">
        <v>168</v>
      </c>
      <c r="G25794" t="s">
        <v>165</v>
      </c>
      <c r="I25794">
        <v>4</v>
      </c>
    </row>
    <row r="25795" spans="1:9" ht="19.5" customHeight="1">
      <c r="A25795" t="s">
        <v>187</v>
      </c>
      <c r="G25795" t="s">
        <v>166</v>
      </c>
      <c r="I25795">
        <v>63</v>
      </c>
    </row>
    <row r="25796" spans="1:9" ht="19.5" customHeight="1">
      <c r="G25796" t="s">
        <v>167</v>
      </c>
      <c r="I25796">
        <v>114</v>
      </c>
    </row>
    <row r="25798" spans="1:9" ht="19.5" customHeight="1">
      <c r="G25798" t="s">
        <v>148</v>
      </c>
      <c r="I25798">
        <v>300</v>
      </c>
    </row>
    <row r="25799" spans="1:9" ht="19.5" customHeight="1">
      <c r="G25799" t="s">
        <v>149</v>
      </c>
      <c r="I25799">
        <v>633</v>
      </c>
    </row>
    <row r="25801" spans="1:9" ht="19.5" customHeight="1">
      <c r="F25801" t="s">
        <v>168</v>
      </c>
    </row>
    <row r="25802" spans="1:9" ht="19.5" customHeight="1">
      <c r="F25802" t="s">
        <v>187</v>
      </c>
    </row>
    <row r="25803" spans="1:9" ht="19.5" customHeight="1">
      <c r="A25803" t="s">
        <v>1033</v>
      </c>
      <c r="F25803" t="s">
        <v>147</v>
      </c>
    </row>
    <row r="25805" spans="1:9" ht="19.5" customHeight="1">
      <c r="A25805" t="s">
        <v>1108</v>
      </c>
      <c r="F25805" t="s">
        <v>1109</v>
      </c>
    </row>
    <row r="25806" spans="1:9" ht="19.5" customHeight="1">
      <c r="B25806" t="s">
        <v>336</v>
      </c>
    </row>
    <row r="25807" spans="1:9" ht="19.5" customHeight="1">
      <c r="B25807" t="s">
        <v>176</v>
      </c>
      <c r="D25807">
        <v>313</v>
      </c>
      <c r="G25807" t="s">
        <v>150</v>
      </c>
      <c r="I25807">
        <v>18</v>
      </c>
    </row>
    <row r="25808" spans="1:9" ht="19.5" customHeight="1">
      <c r="B25808" t="s">
        <v>177</v>
      </c>
      <c r="D25808">
        <v>571</v>
      </c>
      <c r="G25808" t="s">
        <v>151</v>
      </c>
      <c r="I25808">
        <v>26</v>
      </c>
    </row>
    <row r="25809" spans="1:9" ht="19.5" customHeight="1">
      <c r="B25809" t="s">
        <v>178</v>
      </c>
      <c r="D25809">
        <v>117</v>
      </c>
      <c r="G25809" t="s">
        <v>152</v>
      </c>
      <c r="I25809">
        <v>51</v>
      </c>
    </row>
    <row r="25810" spans="1:9" ht="19.5" customHeight="1">
      <c r="B25810" t="s">
        <v>179</v>
      </c>
      <c r="D25810">
        <v>146</v>
      </c>
      <c r="G25810" t="s">
        <v>153</v>
      </c>
      <c r="I25810">
        <v>58</v>
      </c>
    </row>
    <row r="25811" spans="1:9" ht="19.5" customHeight="1">
      <c r="B25811" t="s">
        <v>180</v>
      </c>
      <c r="D25811">
        <v>45</v>
      </c>
      <c r="G25811" t="s">
        <v>170</v>
      </c>
      <c r="I25811">
        <v>538</v>
      </c>
    </row>
    <row r="25812" spans="1:9" ht="19.5" customHeight="1">
      <c r="B25812" t="s">
        <v>181</v>
      </c>
      <c r="D25812">
        <v>51</v>
      </c>
      <c r="G25812" t="s">
        <v>171</v>
      </c>
      <c r="I25812">
        <v>844</v>
      </c>
    </row>
    <row r="25813" spans="1:9" ht="19.5" customHeight="1">
      <c r="B25813" t="s">
        <v>182</v>
      </c>
      <c r="D25813">
        <v>25</v>
      </c>
      <c r="G25813" t="s">
        <v>154</v>
      </c>
      <c r="I25813">
        <v>23</v>
      </c>
    </row>
    <row r="25814" spans="1:9" ht="19.5" customHeight="1">
      <c r="B25814" t="s">
        <v>183</v>
      </c>
      <c r="D25814">
        <v>30</v>
      </c>
      <c r="G25814" t="s">
        <v>155</v>
      </c>
      <c r="I25814">
        <v>28</v>
      </c>
    </row>
    <row r="25815" spans="1:9" ht="19.5" customHeight="1">
      <c r="G25815" t="s">
        <v>156</v>
      </c>
      <c r="I25815">
        <v>15</v>
      </c>
    </row>
    <row r="25816" spans="1:9" ht="19.5" customHeight="1">
      <c r="B25816" t="s">
        <v>184</v>
      </c>
      <c r="G25816" t="s">
        <v>157</v>
      </c>
      <c r="I25816">
        <v>16</v>
      </c>
    </row>
    <row r="25817" spans="1:9" ht="19.5" customHeight="1">
      <c r="B25817" t="s">
        <v>185</v>
      </c>
      <c r="D25817">
        <v>38</v>
      </c>
      <c r="G25817" t="s">
        <v>158</v>
      </c>
      <c r="I25817">
        <v>122</v>
      </c>
    </row>
    <row r="25818" spans="1:9" ht="19.5" customHeight="1">
      <c r="B25818" t="s">
        <v>186</v>
      </c>
      <c r="D25818">
        <v>43</v>
      </c>
      <c r="G25818" t="s">
        <v>159</v>
      </c>
      <c r="I25818">
        <v>140</v>
      </c>
    </row>
    <row r="25819" spans="1:9" ht="19.5" customHeight="1">
      <c r="G25819" t="s">
        <v>160</v>
      </c>
      <c r="I25819">
        <v>247</v>
      </c>
    </row>
    <row r="25820" spans="1:9" ht="19.5" customHeight="1">
      <c r="G25820" t="s">
        <v>161</v>
      </c>
      <c r="I25820">
        <v>302</v>
      </c>
    </row>
    <row r="25821" spans="1:9" ht="19.5" customHeight="1">
      <c r="B25821" t="s">
        <v>148</v>
      </c>
      <c r="D25821">
        <v>1100</v>
      </c>
      <c r="G25821" t="s">
        <v>162</v>
      </c>
      <c r="I25821">
        <v>25</v>
      </c>
    </row>
    <row r="25822" spans="1:9" ht="19.5" customHeight="1">
      <c r="B25822" t="s">
        <v>149</v>
      </c>
      <c r="D25822">
        <v>1519</v>
      </c>
      <c r="G25822" t="s">
        <v>163</v>
      </c>
      <c r="I25822">
        <v>33</v>
      </c>
    </row>
    <row r="25823" spans="1:9" ht="19.5" customHeight="1">
      <c r="G25823" t="s">
        <v>164</v>
      </c>
      <c r="I25823">
        <v>13</v>
      </c>
    </row>
    <row r="25824" spans="1:9" ht="19.5" customHeight="1">
      <c r="A25824" t="s">
        <v>168</v>
      </c>
      <c r="G25824" t="s">
        <v>165</v>
      </c>
      <c r="I25824">
        <v>16</v>
      </c>
    </row>
    <row r="25825" spans="1:9" ht="19.5" customHeight="1">
      <c r="A25825" t="s">
        <v>187</v>
      </c>
      <c r="G25825" t="s">
        <v>166</v>
      </c>
      <c r="I25825">
        <v>45</v>
      </c>
    </row>
    <row r="25826" spans="1:9" ht="19.5" customHeight="1">
      <c r="G25826" t="s">
        <v>167</v>
      </c>
      <c r="I25826">
        <v>52</v>
      </c>
    </row>
    <row r="25828" spans="1:9" ht="19.5" customHeight="1">
      <c r="G25828" t="s">
        <v>148</v>
      </c>
      <c r="I25828">
        <v>1100</v>
      </c>
    </row>
    <row r="25829" spans="1:9" ht="19.5" customHeight="1">
      <c r="G25829" t="s">
        <v>149</v>
      </c>
      <c r="I25829">
        <v>1519</v>
      </c>
    </row>
    <row r="25831" spans="1:9" ht="19.5" customHeight="1">
      <c r="F25831" t="s">
        <v>168</v>
      </c>
    </row>
    <row r="25832" spans="1:9" ht="19.5" customHeight="1">
      <c r="F25832" t="s">
        <v>187</v>
      </c>
    </row>
    <row r="25834" spans="1:9" ht="19.5" customHeight="1">
      <c r="A25834" t="s">
        <v>1033</v>
      </c>
      <c r="F25834" t="s">
        <v>147</v>
      </c>
    </row>
    <row r="25836" spans="1:9" ht="19.5" customHeight="1">
      <c r="A25836" t="s">
        <v>1110</v>
      </c>
      <c r="F25836" t="s">
        <v>1111</v>
      </c>
    </row>
    <row r="25837" spans="1:9" ht="19.5" customHeight="1">
      <c r="B25837" t="s">
        <v>336</v>
      </c>
    </row>
    <row r="25838" spans="1:9" ht="19.5" customHeight="1">
      <c r="B25838" t="s">
        <v>176</v>
      </c>
      <c r="D25838">
        <v>285</v>
      </c>
      <c r="G25838" t="s">
        <v>150</v>
      </c>
      <c r="I25838">
        <v>180</v>
      </c>
    </row>
    <row r="25839" spans="1:9" ht="19.5" customHeight="1">
      <c r="B25839" t="s">
        <v>177</v>
      </c>
      <c r="D25839">
        <v>518</v>
      </c>
      <c r="G25839" t="s">
        <v>151</v>
      </c>
      <c r="I25839">
        <v>435</v>
      </c>
    </row>
    <row r="25840" spans="1:9" ht="19.5" customHeight="1">
      <c r="B25840" t="s">
        <v>178</v>
      </c>
      <c r="D25840">
        <v>158</v>
      </c>
      <c r="G25840" t="s">
        <v>152</v>
      </c>
      <c r="I25840">
        <v>285</v>
      </c>
    </row>
    <row r="25841" spans="1:9" ht="19.5" customHeight="1">
      <c r="B25841" t="s">
        <v>179</v>
      </c>
      <c r="D25841">
        <v>483</v>
      </c>
      <c r="G25841" t="s">
        <v>153</v>
      </c>
      <c r="I25841">
        <v>518</v>
      </c>
    </row>
    <row r="25842" spans="1:9" ht="19.5" customHeight="1">
      <c r="B25842" t="s">
        <v>180</v>
      </c>
      <c r="D25842">
        <v>100</v>
      </c>
      <c r="G25842" t="s">
        <v>170</v>
      </c>
      <c r="I25842">
        <v>798</v>
      </c>
    </row>
    <row r="25843" spans="1:9" ht="19.5" customHeight="1">
      <c r="B25843" t="s">
        <v>181</v>
      </c>
      <c r="D25843">
        <v>302</v>
      </c>
      <c r="G25843" t="s">
        <v>171</v>
      </c>
      <c r="I25843">
        <v>3942</v>
      </c>
    </row>
    <row r="25844" spans="1:9" ht="19.5" customHeight="1">
      <c r="B25844" t="s">
        <v>182</v>
      </c>
      <c r="D25844">
        <v>76</v>
      </c>
      <c r="G25844" t="s">
        <v>154</v>
      </c>
      <c r="I25844">
        <v>988</v>
      </c>
    </row>
    <row r="25845" spans="1:9" ht="19.5" customHeight="1">
      <c r="B25845" t="s">
        <v>183</v>
      </c>
      <c r="D25845">
        <v>264</v>
      </c>
      <c r="G25845" t="s">
        <v>155</v>
      </c>
      <c r="I25845">
        <v>4266</v>
      </c>
    </row>
    <row r="25846" spans="1:9" ht="19.5" customHeight="1">
      <c r="G25846" t="s">
        <v>156</v>
      </c>
      <c r="I25846">
        <v>100</v>
      </c>
    </row>
    <row r="25847" spans="1:9" ht="19.5" customHeight="1">
      <c r="B25847" t="s">
        <v>184</v>
      </c>
      <c r="G25847" t="s">
        <v>157</v>
      </c>
      <c r="I25847">
        <v>200</v>
      </c>
    </row>
    <row r="25848" spans="1:9" ht="19.5" customHeight="1">
      <c r="B25848" t="s">
        <v>185</v>
      </c>
      <c r="D25848">
        <v>121</v>
      </c>
      <c r="G25848" t="s">
        <v>158</v>
      </c>
      <c r="I25848">
        <v>364</v>
      </c>
    </row>
    <row r="25849" spans="1:9" ht="19.5" customHeight="1">
      <c r="B25849" t="s">
        <v>186</v>
      </c>
      <c r="D25849">
        <v>375</v>
      </c>
      <c r="G25849" t="s">
        <v>159</v>
      </c>
      <c r="I25849">
        <v>1052</v>
      </c>
    </row>
    <row r="25850" spans="1:9" ht="19.5" customHeight="1">
      <c r="G25850" t="s">
        <v>160</v>
      </c>
      <c r="I25850">
        <v>535</v>
      </c>
    </row>
    <row r="25851" spans="1:9" ht="19.5" customHeight="1">
      <c r="G25851" t="s">
        <v>161</v>
      </c>
      <c r="I25851">
        <v>1919</v>
      </c>
    </row>
    <row r="25852" spans="1:9" ht="19.5" customHeight="1">
      <c r="B25852" t="s">
        <v>148</v>
      </c>
      <c r="D25852">
        <v>3461</v>
      </c>
      <c r="G25852" t="s">
        <v>162</v>
      </c>
      <c r="I25852">
        <v>321</v>
      </c>
    </row>
    <row r="25853" spans="1:9" ht="19.5" customHeight="1">
      <c r="B25853" t="s">
        <v>149</v>
      </c>
      <c r="D25853">
        <v>10379</v>
      </c>
      <c r="G25853" t="s">
        <v>163</v>
      </c>
      <c r="I25853">
        <v>592</v>
      </c>
    </row>
    <row r="25854" spans="1:9" ht="19.5" customHeight="1">
      <c r="G25854" t="s">
        <v>164</v>
      </c>
      <c r="I25854">
        <v>154</v>
      </c>
    </row>
    <row r="25855" spans="1:9" ht="19.5" customHeight="1">
      <c r="A25855" t="s">
        <v>168</v>
      </c>
      <c r="G25855" t="s">
        <v>165</v>
      </c>
      <c r="I25855">
        <v>276</v>
      </c>
    </row>
    <row r="25856" spans="1:9" ht="19.5" customHeight="1">
      <c r="A25856" t="s">
        <v>187</v>
      </c>
      <c r="G25856" t="s">
        <v>166</v>
      </c>
      <c r="I25856">
        <v>531</v>
      </c>
    </row>
    <row r="25857" spans="1:9" ht="19.5" customHeight="1">
      <c r="G25857" t="s">
        <v>167</v>
      </c>
      <c r="I25857">
        <v>1108</v>
      </c>
    </row>
    <row r="25858" spans="1:9" ht="19.5" customHeight="1">
      <c r="A25858" t="s">
        <v>1033</v>
      </c>
    </row>
    <row r="25859" spans="1:9" ht="19.5" customHeight="1">
      <c r="G25859" t="s">
        <v>148</v>
      </c>
      <c r="I25859">
        <v>3461</v>
      </c>
    </row>
    <row r="25860" spans="1:9" ht="19.5" customHeight="1">
      <c r="A25860" t="s">
        <v>1112</v>
      </c>
      <c r="G25860" t="s">
        <v>149</v>
      </c>
      <c r="I25860">
        <v>10379</v>
      </c>
    </row>
    <row r="25861" spans="1:9" ht="19.5" customHeight="1">
      <c r="B25861" t="s">
        <v>336</v>
      </c>
    </row>
    <row r="25862" spans="1:9" ht="19.5" customHeight="1">
      <c r="B25862" t="s">
        <v>176</v>
      </c>
      <c r="D25862">
        <v>185</v>
      </c>
      <c r="F25862" t="s">
        <v>168</v>
      </c>
    </row>
    <row r="25863" spans="1:9" ht="19.5" customHeight="1">
      <c r="B25863" t="s">
        <v>177</v>
      </c>
      <c r="D25863">
        <v>738</v>
      </c>
      <c r="F25863" t="s">
        <v>187</v>
      </c>
    </row>
    <row r="25864" spans="1:9" ht="19.5" customHeight="1">
      <c r="B25864" t="s">
        <v>178</v>
      </c>
      <c r="D25864">
        <v>44</v>
      </c>
      <c r="F25864" t="s">
        <v>147</v>
      </c>
    </row>
    <row r="25865" spans="1:9" ht="19.5" customHeight="1">
      <c r="B25865" t="s">
        <v>179</v>
      </c>
      <c r="D25865">
        <v>104</v>
      </c>
    </row>
    <row r="25866" spans="1:9" ht="19.5" customHeight="1">
      <c r="B25866" t="s">
        <v>180</v>
      </c>
      <c r="D25866">
        <v>44</v>
      </c>
      <c r="F25866" t="s">
        <v>1113</v>
      </c>
    </row>
    <row r="25867" spans="1:9" ht="19.5" customHeight="1">
      <c r="B25867" t="s">
        <v>181</v>
      </c>
      <c r="D25867">
        <v>112</v>
      </c>
    </row>
    <row r="25868" spans="1:9" ht="19.5" customHeight="1">
      <c r="B25868" t="s">
        <v>182</v>
      </c>
      <c r="D25868">
        <v>27</v>
      </c>
      <c r="G25868" t="s">
        <v>150</v>
      </c>
      <c r="I25868">
        <v>38</v>
      </c>
    </row>
    <row r="25869" spans="1:9" ht="19.5" customHeight="1">
      <c r="B25869" t="s">
        <v>183</v>
      </c>
      <c r="D25869">
        <v>79</v>
      </c>
      <c r="G25869" t="s">
        <v>151</v>
      </c>
      <c r="I25869">
        <v>89</v>
      </c>
    </row>
    <row r="25870" spans="1:9" ht="19.5" customHeight="1">
      <c r="G25870" t="s">
        <v>152</v>
      </c>
      <c r="I25870">
        <v>88</v>
      </c>
    </row>
    <row r="25871" spans="1:9" ht="19.5" customHeight="1">
      <c r="B25871" t="s">
        <v>184</v>
      </c>
      <c r="G25871" t="s">
        <v>153</v>
      </c>
      <c r="I25871">
        <v>136</v>
      </c>
    </row>
    <row r="25872" spans="1:9" ht="19.5" customHeight="1">
      <c r="B25872" t="s">
        <v>185</v>
      </c>
      <c r="D25872">
        <v>43</v>
      </c>
      <c r="G25872" t="s">
        <v>170</v>
      </c>
      <c r="I25872">
        <v>344</v>
      </c>
    </row>
    <row r="25873" spans="1:9" ht="19.5" customHeight="1">
      <c r="B25873" t="s">
        <v>186</v>
      </c>
      <c r="D25873">
        <v>76</v>
      </c>
      <c r="G25873" t="s">
        <v>171</v>
      </c>
      <c r="I25873">
        <v>1110</v>
      </c>
    </row>
    <row r="25874" spans="1:9" ht="19.5" customHeight="1">
      <c r="G25874" t="s">
        <v>154</v>
      </c>
      <c r="I25874">
        <v>76</v>
      </c>
    </row>
    <row r="25875" spans="1:9" ht="19.5" customHeight="1">
      <c r="G25875" t="s">
        <v>155</v>
      </c>
      <c r="I25875">
        <v>103</v>
      </c>
    </row>
    <row r="25876" spans="1:9" ht="19.5" customHeight="1">
      <c r="B25876" t="s">
        <v>148</v>
      </c>
      <c r="D25876">
        <v>1264</v>
      </c>
      <c r="G25876" t="s">
        <v>156</v>
      </c>
      <c r="I25876">
        <v>50</v>
      </c>
    </row>
    <row r="25877" spans="1:9" ht="19.5" customHeight="1">
      <c r="B25877" t="s">
        <v>149</v>
      </c>
      <c r="D25877">
        <v>2979</v>
      </c>
      <c r="G25877" t="s">
        <v>157</v>
      </c>
      <c r="I25877">
        <v>87</v>
      </c>
    </row>
    <row r="25878" spans="1:9" ht="19.5" customHeight="1">
      <c r="G25878" t="s">
        <v>158</v>
      </c>
      <c r="I25878">
        <v>172</v>
      </c>
    </row>
    <row r="25879" spans="1:9" ht="19.5" customHeight="1">
      <c r="A25879" t="s">
        <v>168</v>
      </c>
      <c r="G25879" t="s">
        <v>159</v>
      </c>
      <c r="I25879">
        <v>370</v>
      </c>
    </row>
    <row r="25880" spans="1:9" ht="19.5" customHeight="1">
      <c r="A25880" t="s">
        <v>187</v>
      </c>
      <c r="G25880" t="s">
        <v>160</v>
      </c>
      <c r="I25880">
        <v>225</v>
      </c>
    </row>
    <row r="25881" spans="1:9" ht="19.5" customHeight="1">
      <c r="G25881" t="s">
        <v>161</v>
      </c>
      <c r="I25881">
        <v>600</v>
      </c>
    </row>
    <row r="25882" spans="1:9" ht="19.5" customHeight="1">
      <c r="G25882" t="s">
        <v>162</v>
      </c>
      <c r="I25882">
        <v>82</v>
      </c>
    </row>
    <row r="25883" spans="1:9" ht="19.5" customHeight="1">
      <c r="G25883" t="s">
        <v>163</v>
      </c>
      <c r="I25883">
        <v>136</v>
      </c>
    </row>
    <row r="25884" spans="1:9" ht="19.5" customHeight="1">
      <c r="G25884" t="s">
        <v>164</v>
      </c>
    </row>
    <row r="25885" spans="1:9" ht="19.5" customHeight="1">
      <c r="G25885" t="s">
        <v>165</v>
      </c>
    </row>
    <row r="25886" spans="1:9" ht="19.5" customHeight="1">
      <c r="G25886" t="s">
        <v>166</v>
      </c>
      <c r="I25886">
        <v>144</v>
      </c>
    </row>
    <row r="25887" spans="1:9" ht="19.5" customHeight="1">
      <c r="G25887" t="s">
        <v>167</v>
      </c>
      <c r="I25887">
        <v>266</v>
      </c>
    </row>
    <row r="25889" spans="1:7" ht="19.5" customHeight="1">
      <c r="A25889" t="s">
        <v>1033</v>
      </c>
      <c r="F25889" t="s">
        <v>147</v>
      </c>
    </row>
    <row r="25891" spans="1:7" ht="19.5" customHeight="1">
      <c r="A25891" t="s">
        <v>1114</v>
      </c>
      <c r="F25891" t="s">
        <v>1088</v>
      </c>
    </row>
    <row r="25892" spans="1:7" ht="19.5" customHeight="1">
      <c r="B25892" t="s">
        <v>336</v>
      </c>
    </row>
    <row r="25893" spans="1:7" ht="19.5" customHeight="1">
      <c r="B25893" t="s">
        <v>176</v>
      </c>
      <c r="D25893">
        <v>1358</v>
      </c>
      <c r="G25893" t="s">
        <v>150</v>
      </c>
    </row>
    <row r="25894" spans="1:7" ht="19.5" customHeight="1">
      <c r="B25894" t="s">
        <v>177</v>
      </c>
      <c r="D25894">
        <v>2313</v>
      </c>
      <c r="G25894" t="s">
        <v>151</v>
      </c>
    </row>
    <row r="25895" spans="1:7" ht="19.5" customHeight="1">
      <c r="B25895" t="s">
        <v>178</v>
      </c>
      <c r="D25895">
        <v>262</v>
      </c>
      <c r="G25895" t="s">
        <v>152</v>
      </c>
    </row>
    <row r="25896" spans="1:7" ht="19.5" customHeight="1">
      <c r="B25896" t="s">
        <v>179</v>
      </c>
      <c r="D25896">
        <v>345</v>
      </c>
      <c r="G25896" t="s">
        <v>153</v>
      </c>
    </row>
    <row r="25897" spans="1:7" ht="19.5" customHeight="1">
      <c r="B25897" t="s">
        <v>180</v>
      </c>
      <c r="G25897" t="s">
        <v>170</v>
      </c>
    </row>
    <row r="25898" spans="1:7" ht="19.5" customHeight="1">
      <c r="B25898" t="s">
        <v>181</v>
      </c>
      <c r="G25898" t="s">
        <v>171</v>
      </c>
    </row>
    <row r="25899" spans="1:7" ht="19.5" customHeight="1">
      <c r="B25899" t="s">
        <v>182</v>
      </c>
      <c r="G25899" t="s">
        <v>154</v>
      </c>
    </row>
    <row r="25900" spans="1:7" ht="19.5" customHeight="1">
      <c r="B25900" t="s">
        <v>183</v>
      </c>
      <c r="G25900" t="s">
        <v>155</v>
      </c>
    </row>
    <row r="25901" spans="1:7" ht="19.5" customHeight="1">
      <c r="G25901" t="s">
        <v>156</v>
      </c>
    </row>
    <row r="25902" spans="1:7" ht="19.5" customHeight="1">
      <c r="B25902" t="s">
        <v>184</v>
      </c>
      <c r="G25902" t="s">
        <v>157</v>
      </c>
    </row>
    <row r="25903" spans="1:7" ht="19.5" customHeight="1">
      <c r="B25903" t="s">
        <v>185</v>
      </c>
      <c r="G25903" t="s">
        <v>158</v>
      </c>
    </row>
    <row r="25904" spans="1:7" ht="19.5" customHeight="1">
      <c r="B25904" t="s">
        <v>186</v>
      </c>
      <c r="G25904" t="s">
        <v>159</v>
      </c>
    </row>
    <row r="25905" spans="1:7" ht="19.5" customHeight="1">
      <c r="G25905" t="s">
        <v>160</v>
      </c>
    </row>
    <row r="25906" spans="1:7" ht="19.5" customHeight="1">
      <c r="G25906" t="s">
        <v>161</v>
      </c>
    </row>
    <row r="25907" spans="1:7" ht="19.5" customHeight="1">
      <c r="B25907" t="s">
        <v>148</v>
      </c>
      <c r="G25907" t="s">
        <v>162</v>
      </c>
    </row>
    <row r="25908" spans="1:7" ht="19.5" customHeight="1">
      <c r="B25908" t="s">
        <v>149</v>
      </c>
      <c r="G25908" t="s">
        <v>163</v>
      </c>
    </row>
    <row r="25909" spans="1:7" ht="19.5" customHeight="1">
      <c r="G25909" t="s">
        <v>164</v>
      </c>
    </row>
    <row r="25910" spans="1:7" ht="19.5" customHeight="1">
      <c r="A25910" t="s">
        <v>168</v>
      </c>
      <c r="G25910" t="s">
        <v>165</v>
      </c>
    </row>
    <row r="25911" spans="1:7" ht="19.5" customHeight="1">
      <c r="A25911" t="s">
        <v>187</v>
      </c>
      <c r="G25911" t="s">
        <v>166</v>
      </c>
    </row>
    <row r="25912" spans="1:7" ht="19.5" customHeight="1">
      <c r="G25912" t="s">
        <v>167</v>
      </c>
    </row>
    <row r="25914" spans="1:7" ht="19.5" customHeight="1">
      <c r="G25914" t="s">
        <v>148</v>
      </c>
    </row>
    <row r="25915" spans="1:7" ht="19.5" customHeight="1">
      <c r="G25915" t="s">
        <v>149</v>
      </c>
    </row>
    <row r="25917" spans="1:7" ht="19.5" customHeight="1">
      <c r="F25917" t="s">
        <v>168</v>
      </c>
    </row>
    <row r="25918" spans="1:7" ht="19.5" customHeight="1">
      <c r="F25918" t="s">
        <v>187</v>
      </c>
    </row>
    <row r="25920" spans="1:7" ht="19.5" customHeight="1">
      <c r="A25920" t="s">
        <v>1033</v>
      </c>
      <c r="F25920" t="s">
        <v>147</v>
      </c>
    </row>
    <row r="25922" spans="1:9" ht="19.5" customHeight="1">
      <c r="A25922" t="s">
        <v>1115</v>
      </c>
      <c r="F25922" t="s">
        <v>1116</v>
      </c>
    </row>
    <row r="25923" spans="1:9" ht="19.5" customHeight="1">
      <c r="B25923" t="s">
        <v>336</v>
      </c>
    </row>
    <row r="25924" spans="1:9" ht="19.5" customHeight="1">
      <c r="B25924" t="s">
        <v>176</v>
      </c>
      <c r="D25924">
        <v>37</v>
      </c>
      <c r="G25924" t="s">
        <v>150</v>
      </c>
      <c r="I25924">
        <v>110</v>
      </c>
    </row>
    <row r="25925" spans="1:9" ht="19.5" customHeight="1">
      <c r="B25925" t="s">
        <v>177</v>
      </c>
      <c r="D25925">
        <v>78</v>
      </c>
      <c r="G25925" t="s">
        <v>151</v>
      </c>
      <c r="I25925">
        <v>252</v>
      </c>
    </row>
    <row r="25926" spans="1:9" ht="19.5" customHeight="1">
      <c r="B25926" t="s">
        <v>178</v>
      </c>
      <c r="D25926">
        <v>19</v>
      </c>
      <c r="G25926" t="s">
        <v>152</v>
      </c>
      <c r="I25926">
        <v>55</v>
      </c>
    </row>
    <row r="25927" spans="1:9" ht="19.5" customHeight="1">
      <c r="B25927" t="s">
        <v>179</v>
      </c>
      <c r="D25927">
        <v>40</v>
      </c>
      <c r="G25927" t="s">
        <v>153</v>
      </c>
      <c r="I25927">
        <v>104</v>
      </c>
    </row>
    <row r="25928" spans="1:9" ht="19.5" customHeight="1">
      <c r="B25928" t="s">
        <v>180</v>
      </c>
      <c r="D25928">
        <v>15</v>
      </c>
      <c r="G25928" t="s">
        <v>170</v>
      </c>
      <c r="I25928">
        <v>110</v>
      </c>
    </row>
    <row r="25929" spans="1:9" ht="19.5" customHeight="1">
      <c r="B25929" t="s">
        <v>181</v>
      </c>
      <c r="D25929">
        <v>37</v>
      </c>
      <c r="G25929" t="s">
        <v>171</v>
      </c>
      <c r="I25929">
        <v>252</v>
      </c>
    </row>
    <row r="25930" spans="1:9" ht="19.5" customHeight="1">
      <c r="B25930" t="s">
        <v>182</v>
      </c>
      <c r="D25930">
        <v>7</v>
      </c>
      <c r="G25930" t="s">
        <v>154</v>
      </c>
      <c r="I25930">
        <v>43</v>
      </c>
    </row>
    <row r="25931" spans="1:9" ht="19.5" customHeight="1">
      <c r="B25931" t="s">
        <v>183</v>
      </c>
      <c r="D25931">
        <v>23</v>
      </c>
      <c r="G25931" t="s">
        <v>155</v>
      </c>
      <c r="I25931">
        <v>60</v>
      </c>
    </row>
    <row r="25932" spans="1:9" ht="19.5" customHeight="1">
      <c r="G25932" t="s">
        <v>156</v>
      </c>
      <c r="I25932">
        <v>24</v>
      </c>
    </row>
    <row r="25933" spans="1:9" ht="19.5" customHeight="1">
      <c r="B25933" t="s">
        <v>184</v>
      </c>
      <c r="G25933" t="s">
        <v>157</v>
      </c>
      <c r="I25933">
        <v>45</v>
      </c>
    </row>
    <row r="25934" spans="1:9" ht="19.5" customHeight="1">
      <c r="B25934" t="s">
        <v>185</v>
      </c>
      <c r="D25934">
        <v>32</v>
      </c>
      <c r="G25934" t="s">
        <v>158</v>
      </c>
      <c r="I25934">
        <v>134</v>
      </c>
    </row>
    <row r="25935" spans="1:9" ht="19.5" customHeight="1">
      <c r="B25935" t="s">
        <v>186</v>
      </c>
      <c r="D25935">
        <v>74</v>
      </c>
      <c r="G25935" t="s">
        <v>159</v>
      </c>
      <c r="I25935">
        <v>68</v>
      </c>
    </row>
    <row r="25936" spans="1:9" ht="19.5" customHeight="1">
      <c r="G25936" t="s">
        <v>160</v>
      </c>
      <c r="I25936">
        <v>110</v>
      </c>
    </row>
    <row r="25937" spans="1:9" ht="19.5" customHeight="1">
      <c r="G25937" t="s">
        <v>161</v>
      </c>
      <c r="I25937">
        <v>280</v>
      </c>
    </row>
    <row r="25938" spans="1:9" ht="19.5" customHeight="1">
      <c r="B25938" t="s">
        <v>148</v>
      </c>
      <c r="D25938">
        <v>624</v>
      </c>
      <c r="G25938" t="s">
        <v>162</v>
      </c>
      <c r="I25938">
        <v>92</v>
      </c>
    </row>
    <row r="25939" spans="1:9" ht="19.5" customHeight="1">
      <c r="B25939" t="s">
        <v>149</v>
      </c>
      <c r="D25939">
        <v>1220</v>
      </c>
      <c r="G25939" t="s">
        <v>163</v>
      </c>
      <c r="I25939">
        <v>141</v>
      </c>
    </row>
    <row r="25940" spans="1:9" ht="19.5" customHeight="1">
      <c r="G25940" t="s">
        <v>164</v>
      </c>
      <c r="I25940">
        <v>33</v>
      </c>
    </row>
    <row r="25941" spans="1:9" ht="19.5" customHeight="1">
      <c r="A25941" t="s">
        <v>168</v>
      </c>
      <c r="G25941" t="s">
        <v>165</v>
      </c>
      <c r="I25941">
        <v>60</v>
      </c>
    </row>
    <row r="25942" spans="1:9" ht="19.5" customHeight="1">
      <c r="A25942" t="s">
        <v>187</v>
      </c>
      <c r="G25942" t="s">
        <v>166</v>
      </c>
      <c r="I25942">
        <v>145</v>
      </c>
    </row>
    <row r="25943" spans="1:9" ht="19.5" customHeight="1">
      <c r="G25943" t="s">
        <v>167</v>
      </c>
      <c r="I25943">
        <v>234</v>
      </c>
    </row>
    <row r="25945" spans="1:9" ht="19.5" customHeight="1">
      <c r="G25945" t="s">
        <v>148</v>
      </c>
      <c r="I25945">
        <v>624</v>
      </c>
    </row>
    <row r="25946" spans="1:9" ht="19.5" customHeight="1">
      <c r="G25946" t="s">
        <v>149</v>
      </c>
      <c r="I25946">
        <v>1220</v>
      </c>
    </row>
    <row r="25948" spans="1:9" ht="19.5" customHeight="1">
      <c r="F25948" t="s">
        <v>168</v>
      </c>
    </row>
    <row r="25949" spans="1:9" ht="19.5" customHeight="1">
      <c r="F25949" t="s">
        <v>187</v>
      </c>
    </row>
    <row r="25950" spans="1:9" ht="19.5" customHeight="1">
      <c r="A25950" t="s">
        <v>1033</v>
      </c>
    </row>
    <row r="25951" spans="1:9" ht="19.5" customHeight="1">
      <c r="F25951" t="s">
        <v>147</v>
      </c>
    </row>
    <row r="25952" spans="1:9" ht="19.5" customHeight="1">
      <c r="A25952" t="s">
        <v>1117</v>
      </c>
    </row>
    <row r="25953" spans="2:9" ht="19.5" customHeight="1">
      <c r="B25953" t="s">
        <v>336</v>
      </c>
      <c r="F25953" t="s">
        <v>1118</v>
      </c>
    </row>
    <row r="25954" spans="2:9" ht="19.5" customHeight="1">
      <c r="B25954" t="s">
        <v>176</v>
      </c>
      <c r="D25954">
        <v>14</v>
      </c>
    </row>
    <row r="25955" spans="2:9" ht="19.5" customHeight="1">
      <c r="B25955" t="s">
        <v>177</v>
      </c>
      <c r="D25955">
        <v>51</v>
      </c>
      <c r="G25955" t="s">
        <v>150</v>
      </c>
      <c r="I25955">
        <v>7</v>
      </c>
    </row>
    <row r="25956" spans="2:9" ht="19.5" customHeight="1">
      <c r="B25956" t="s">
        <v>178</v>
      </c>
      <c r="D25956">
        <v>14</v>
      </c>
      <c r="G25956" t="s">
        <v>151</v>
      </c>
      <c r="I25956">
        <v>17</v>
      </c>
    </row>
    <row r="25957" spans="2:9" ht="19.5" customHeight="1">
      <c r="B25957" t="s">
        <v>179</v>
      </c>
      <c r="D25957">
        <v>21</v>
      </c>
      <c r="G25957" t="s">
        <v>152</v>
      </c>
      <c r="I25957">
        <v>12</v>
      </c>
    </row>
    <row r="25958" spans="2:9" ht="19.5" customHeight="1">
      <c r="B25958" t="s">
        <v>180</v>
      </c>
      <c r="D25958">
        <v>5</v>
      </c>
      <c r="G25958" t="s">
        <v>153</v>
      </c>
      <c r="I25958">
        <v>29</v>
      </c>
    </row>
    <row r="25959" spans="2:9" ht="19.5" customHeight="1">
      <c r="B25959" t="s">
        <v>181</v>
      </c>
      <c r="D25959">
        <v>14</v>
      </c>
      <c r="G25959" t="s">
        <v>170</v>
      </c>
      <c r="I25959">
        <v>36</v>
      </c>
    </row>
    <row r="25960" spans="2:9" ht="19.5" customHeight="1">
      <c r="B25960" t="s">
        <v>182</v>
      </c>
      <c r="D25960">
        <v>1</v>
      </c>
      <c r="G25960" t="s">
        <v>171</v>
      </c>
      <c r="I25960">
        <v>112</v>
      </c>
    </row>
    <row r="25961" spans="2:9" ht="19.5" customHeight="1">
      <c r="B25961" t="s">
        <v>183</v>
      </c>
      <c r="D25961">
        <v>13</v>
      </c>
      <c r="G25961" t="s">
        <v>154</v>
      </c>
      <c r="I25961">
        <v>17</v>
      </c>
    </row>
    <row r="25962" spans="2:9" ht="19.5" customHeight="1">
      <c r="G25962" t="s">
        <v>155</v>
      </c>
      <c r="I25962">
        <v>32</v>
      </c>
    </row>
    <row r="25963" spans="2:9" ht="19.5" customHeight="1">
      <c r="B25963" t="s">
        <v>184</v>
      </c>
      <c r="G25963" t="s">
        <v>156</v>
      </c>
      <c r="I25963">
        <v>5</v>
      </c>
    </row>
    <row r="25964" spans="2:9" ht="19.5" customHeight="1">
      <c r="B25964" t="s">
        <v>185</v>
      </c>
      <c r="D25964">
        <v>2</v>
      </c>
      <c r="G25964" t="s">
        <v>157</v>
      </c>
      <c r="I25964">
        <v>6</v>
      </c>
    </row>
    <row r="25965" spans="2:9" ht="19.5" customHeight="1">
      <c r="B25965" t="s">
        <v>186</v>
      </c>
      <c r="D25965">
        <v>13</v>
      </c>
      <c r="G25965" t="s">
        <v>158</v>
      </c>
      <c r="I25965">
        <v>15</v>
      </c>
    </row>
    <row r="25966" spans="2:9" ht="19.5" customHeight="1">
      <c r="G25966" t="s">
        <v>159</v>
      </c>
      <c r="I25966">
        <v>42</v>
      </c>
    </row>
    <row r="25967" spans="2:9" ht="19.5" customHeight="1">
      <c r="G25967" t="s">
        <v>160</v>
      </c>
      <c r="I25967">
        <v>31</v>
      </c>
    </row>
    <row r="25968" spans="2:9" ht="19.5" customHeight="1">
      <c r="B25968" t="s">
        <v>148</v>
      </c>
      <c r="G25968" t="s">
        <v>161</v>
      </c>
      <c r="I25968">
        <v>95</v>
      </c>
    </row>
    <row r="25969" spans="1:9" ht="19.5" customHeight="1">
      <c r="B25969" t="s">
        <v>149</v>
      </c>
      <c r="G25969" t="s">
        <v>162</v>
      </c>
      <c r="I25969">
        <v>15</v>
      </c>
    </row>
    <row r="25970" spans="1:9" ht="19.5" customHeight="1">
      <c r="G25970" t="s">
        <v>163</v>
      </c>
      <c r="I25970">
        <v>30</v>
      </c>
    </row>
    <row r="25971" spans="1:9" ht="19.5" customHeight="1">
      <c r="A25971" t="s">
        <v>168</v>
      </c>
      <c r="G25971" t="s">
        <v>164</v>
      </c>
      <c r="I25971">
        <v>9</v>
      </c>
    </row>
    <row r="25972" spans="1:9" ht="19.5" customHeight="1">
      <c r="A25972" t="s">
        <v>187</v>
      </c>
      <c r="G25972" t="s">
        <v>165</v>
      </c>
      <c r="I25972">
        <v>11</v>
      </c>
    </row>
    <row r="25973" spans="1:9" ht="19.5" customHeight="1">
      <c r="G25973" t="s">
        <v>166</v>
      </c>
      <c r="I25973">
        <v>32</v>
      </c>
    </row>
    <row r="25974" spans="1:9" ht="19.5" customHeight="1">
      <c r="G25974" t="s">
        <v>167</v>
      </c>
      <c r="I25974">
        <v>62</v>
      </c>
    </row>
    <row r="25976" spans="1:9" ht="19.5" customHeight="1">
      <c r="G25976" t="s">
        <v>148</v>
      </c>
      <c r="I25976">
        <v>164</v>
      </c>
    </row>
    <row r="25977" spans="1:9" ht="19.5" customHeight="1">
      <c r="G25977" t="s">
        <v>149</v>
      </c>
      <c r="I25977">
        <v>394</v>
      </c>
    </row>
    <row r="25979" spans="1:9" ht="19.5" customHeight="1">
      <c r="F25979" t="s">
        <v>168</v>
      </c>
    </row>
    <row r="25980" spans="1:9" ht="19.5" customHeight="1">
      <c r="F25980" t="s">
        <v>187</v>
      </c>
    </row>
    <row r="25981" spans="1:9" ht="19.5" customHeight="1">
      <c r="A25981" t="s">
        <v>1033</v>
      </c>
    </row>
    <row r="25982" spans="1:9" ht="19.5" customHeight="1">
      <c r="F25982" t="s">
        <v>147</v>
      </c>
    </row>
    <row r="25983" spans="1:9" ht="19.5" customHeight="1">
      <c r="A25983" t="s">
        <v>1119</v>
      </c>
    </row>
    <row r="25984" spans="1:9" ht="19.5" customHeight="1">
      <c r="B25984" t="s">
        <v>336</v>
      </c>
      <c r="F25984" t="s">
        <v>1120</v>
      </c>
    </row>
    <row r="25985" spans="2:9" ht="19.5" customHeight="1">
      <c r="B25985" t="s">
        <v>176</v>
      </c>
      <c r="D25985">
        <v>1</v>
      </c>
    </row>
    <row r="25986" spans="2:9" ht="19.5" customHeight="1">
      <c r="B25986" t="s">
        <v>177</v>
      </c>
      <c r="D25986">
        <v>4</v>
      </c>
      <c r="G25986" t="s">
        <v>150</v>
      </c>
      <c r="I25986">
        <v>4</v>
      </c>
    </row>
    <row r="25987" spans="2:9" ht="19.5" customHeight="1">
      <c r="B25987" t="s">
        <v>178</v>
      </c>
      <c r="D25987">
        <v>1</v>
      </c>
      <c r="G25987" t="s">
        <v>151</v>
      </c>
      <c r="I25987">
        <v>7</v>
      </c>
    </row>
    <row r="25988" spans="2:9" ht="19.5" customHeight="1">
      <c r="B25988" t="s">
        <v>179</v>
      </c>
      <c r="D25988">
        <v>4</v>
      </c>
      <c r="G25988" t="s">
        <v>152</v>
      </c>
      <c r="I25988">
        <v>5</v>
      </c>
    </row>
    <row r="25989" spans="2:9" ht="19.5" customHeight="1">
      <c r="B25989" t="s">
        <v>180</v>
      </c>
      <c r="D25989">
        <v>0</v>
      </c>
      <c r="G25989" t="s">
        <v>153</v>
      </c>
      <c r="I25989">
        <v>15</v>
      </c>
    </row>
    <row r="25990" spans="2:9" ht="19.5" customHeight="1">
      <c r="B25990" t="s">
        <v>181</v>
      </c>
      <c r="D25990">
        <v>0</v>
      </c>
      <c r="G25990" t="s">
        <v>170</v>
      </c>
      <c r="I25990">
        <v>4</v>
      </c>
    </row>
    <row r="25991" spans="2:9" ht="19.5" customHeight="1">
      <c r="B25991" t="s">
        <v>182</v>
      </c>
      <c r="D25991">
        <v>0</v>
      </c>
      <c r="G25991" t="s">
        <v>171</v>
      </c>
      <c r="I25991">
        <v>11</v>
      </c>
    </row>
    <row r="25992" spans="2:9" ht="19.5" customHeight="1">
      <c r="B25992" t="s">
        <v>183</v>
      </c>
      <c r="D25992">
        <v>1</v>
      </c>
      <c r="G25992" t="s">
        <v>154</v>
      </c>
      <c r="I25992">
        <v>5</v>
      </c>
    </row>
    <row r="25993" spans="2:9" ht="19.5" customHeight="1">
      <c r="G25993" t="s">
        <v>155</v>
      </c>
      <c r="I25993">
        <v>10</v>
      </c>
    </row>
    <row r="25994" spans="2:9" ht="19.5" customHeight="1">
      <c r="B25994" t="s">
        <v>184</v>
      </c>
      <c r="G25994" t="s">
        <v>156</v>
      </c>
      <c r="I25994">
        <v>3</v>
      </c>
    </row>
    <row r="25995" spans="2:9" ht="19.5" customHeight="1">
      <c r="B25995" t="s">
        <v>185</v>
      </c>
      <c r="D25995">
        <v>2</v>
      </c>
      <c r="G25995" t="s">
        <v>157</v>
      </c>
      <c r="I25995">
        <v>6</v>
      </c>
    </row>
    <row r="25996" spans="2:9" ht="19.5" customHeight="1">
      <c r="B25996" t="s">
        <v>186</v>
      </c>
      <c r="D25996">
        <v>2</v>
      </c>
      <c r="G25996" t="s">
        <v>158</v>
      </c>
      <c r="I25996">
        <v>4</v>
      </c>
    </row>
    <row r="25997" spans="2:9" ht="19.5" customHeight="1">
      <c r="G25997" t="s">
        <v>159</v>
      </c>
      <c r="I25997">
        <v>8</v>
      </c>
    </row>
    <row r="25998" spans="2:9" ht="19.5" customHeight="1">
      <c r="G25998" t="s">
        <v>160</v>
      </c>
      <c r="I25998">
        <v>7</v>
      </c>
    </row>
    <row r="25999" spans="2:9" ht="19.5" customHeight="1">
      <c r="B25999" t="s">
        <v>148</v>
      </c>
      <c r="G25999" t="s">
        <v>161</v>
      </c>
      <c r="I25999">
        <v>17</v>
      </c>
    </row>
    <row r="26000" spans="2:9" ht="19.5" customHeight="1">
      <c r="B26000" t="s">
        <v>149</v>
      </c>
      <c r="G26000" t="s">
        <v>162</v>
      </c>
      <c r="I26000">
        <v>2</v>
      </c>
    </row>
    <row r="26001" spans="1:9" ht="19.5" customHeight="1">
      <c r="G26001" t="s">
        <v>163</v>
      </c>
      <c r="I26001">
        <v>2</v>
      </c>
    </row>
    <row r="26002" spans="1:9" ht="19.5" customHeight="1">
      <c r="A26002" t="s">
        <v>168</v>
      </c>
      <c r="G26002" t="s">
        <v>164</v>
      </c>
      <c r="I26002">
        <v>1</v>
      </c>
    </row>
    <row r="26003" spans="1:9" ht="19.5" customHeight="1">
      <c r="A26003" t="s">
        <v>187</v>
      </c>
      <c r="G26003" t="s">
        <v>165</v>
      </c>
      <c r="I26003">
        <v>2</v>
      </c>
    </row>
    <row r="26004" spans="1:9" ht="19.5" customHeight="1">
      <c r="G26004" t="s">
        <v>166</v>
      </c>
      <c r="I26004">
        <v>4</v>
      </c>
    </row>
    <row r="26005" spans="1:9" ht="19.5" customHeight="1">
      <c r="G26005" t="s">
        <v>167</v>
      </c>
      <c r="I26005">
        <v>6</v>
      </c>
    </row>
    <row r="26007" spans="1:9" ht="19.5" customHeight="1">
      <c r="G26007" t="s">
        <v>148</v>
      </c>
      <c r="I26007">
        <v>35</v>
      </c>
    </row>
    <row r="26008" spans="1:9" ht="19.5" customHeight="1">
      <c r="G26008" t="s">
        <v>149</v>
      </c>
      <c r="I26008">
        <v>76</v>
      </c>
    </row>
    <row r="26010" spans="1:9" ht="19.5" customHeight="1">
      <c r="F26010" t="s">
        <v>168</v>
      </c>
    </row>
    <row r="26011" spans="1:9" ht="19.5" customHeight="1">
      <c r="F26011" t="s">
        <v>187</v>
      </c>
    </row>
    <row r="26015" spans="1:9" ht="19.5" customHeight="1">
      <c r="A26015" t="s">
        <v>1033</v>
      </c>
    </row>
    <row r="26017" spans="1:9" ht="19.5" customHeight="1">
      <c r="A26017" t="s">
        <v>1121</v>
      </c>
      <c r="F26017" t="s">
        <v>147</v>
      </c>
    </row>
    <row r="26018" spans="1:9" ht="19.5" customHeight="1">
      <c r="B26018" t="s">
        <v>336</v>
      </c>
    </row>
    <row r="26019" spans="1:9" ht="19.5" customHeight="1">
      <c r="B26019" t="s">
        <v>176</v>
      </c>
      <c r="D26019">
        <v>175</v>
      </c>
      <c r="F26019" t="s">
        <v>1122</v>
      </c>
    </row>
    <row r="26020" spans="1:9" ht="19.5" customHeight="1">
      <c r="B26020" t="s">
        <v>177</v>
      </c>
      <c r="D26020">
        <v>1017</v>
      </c>
    </row>
    <row r="26021" spans="1:9" ht="19.5" customHeight="1">
      <c r="B26021" t="s">
        <v>178</v>
      </c>
      <c r="D26021">
        <v>56</v>
      </c>
      <c r="G26021" t="s">
        <v>150</v>
      </c>
      <c r="I26021">
        <v>693</v>
      </c>
    </row>
    <row r="26022" spans="1:9" ht="19.5" customHeight="1">
      <c r="B26022" t="s">
        <v>179</v>
      </c>
      <c r="D26022">
        <v>258</v>
      </c>
      <c r="G26022" t="s">
        <v>151</v>
      </c>
      <c r="I26022">
        <v>1881</v>
      </c>
    </row>
    <row r="26023" spans="1:9" ht="19.5" customHeight="1">
      <c r="B26023" t="s">
        <v>180</v>
      </c>
      <c r="D26023">
        <v>99</v>
      </c>
      <c r="G26023" t="s">
        <v>152</v>
      </c>
      <c r="I26023">
        <v>664</v>
      </c>
    </row>
    <row r="26024" spans="1:9" ht="19.5" customHeight="1">
      <c r="B26024" t="s">
        <v>181</v>
      </c>
      <c r="D26024">
        <v>214</v>
      </c>
      <c r="G26024" t="s">
        <v>153</v>
      </c>
      <c r="I26024">
        <v>1140</v>
      </c>
    </row>
    <row r="26025" spans="1:9" ht="19.5" customHeight="1">
      <c r="B26025" t="s">
        <v>182</v>
      </c>
      <c r="D26025">
        <v>79</v>
      </c>
      <c r="G26025" t="s">
        <v>170</v>
      </c>
      <c r="I26025">
        <v>587</v>
      </c>
    </row>
    <row r="26026" spans="1:9" ht="19.5" customHeight="1">
      <c r="B26026" t="s">
        <v>183</v>
      </c>
      <c r="D26026">
        <v>218</v>
      </c>
      <c r="G26026" t="s">
        <v>171</v>
      </c>
      <c r="I26026">
        <v>2194</v>
      </c>
    </row>
    <row r="26027" spans="1:9" ht="19.5" customHeight="1">
      <c r="G26027" t="s">
        <v>154</v>
      </c>
      <c r="I26027">
        <v>524</v>
      </c>
    </row>
    <row r="26028" spans="1:9" ht="19.5" customHeight="1">
      <c r="B26028" t="s">
        <v>184</v>
      </c>
      <c r="G26028" t="s">
        <v>155</v>
      </c>
      <c r="I26028">
        <v>732</v>
      </c>
    </row>
    <row r="26029" spans="1:9" ht="19.5" customHeight="1">
      <c r="B26029" t="s">
        <v>185</v>
      </c>
      <c r="D26029">
        <v>178</v>
      </c>
      <c r="G26029" t="s">
        <v>156</v>
      </c>
      <c r="I26029">
        <v>294</v>
      </c>
    </row>
    <row r="26030" spans="1:9" ht="19.5" customHeight="1">
      <c r="B26030" t="s">
        <v>186</v>
      </c>
      <c r="D26030">
        <v>487</v>
      </c>
      <c r="G26030" t="s">
        <v>157</v>
      </c>
      <c r="I26030">
        <v>544</v>
      </c>
    </row>
    <row r="26031" spans="1:9" ht="19.5" customHeight="1">
      <c r="G26031" t="s">
        <v>158</v>
      </c>
      <c r="I26031">
        <v>534</v>
      </c>
    </row>
    <row r="26032" spans="1:9" ht="19.5" customHeight="1">
      <c r="G26032" t="s">
        <v>159</v>
      </c>
      <c r="I26032">
        <v>1153</v>
      </c>
    </row>
    <row r="26033" spans="1:9" ht="19.5" customHeight="1">
      <c r="B26033" t="s">
        <v>148</v>
      </c>
      <c r="D26033">
        <v>5270</v>
      </c>
      <c r="G26033" t="s">
        <v>160</v>
      </c>
      <c r="I26033">
        <v>493</v>
      </c>
    </row>
    <row r="26034" spans="1:9" ht="19.5" customHeight="1">
      <c r="B26034" t="s">
        <v>149</v>
      </c>
      <c r="D26034">
        <v>11551</v>
      </c>
      <c r="G26034" t="s">
        <v>161</v>
      </c>
      <c r="I26034">
        <v>1404</v>
      </c>
    </row>
    <row r="26035" spans="1:9" ht="19.5" customHeight="1">
      <c r="G26035" t="s">
        <v>162</v>
      </c>
      <c r="I26035">
        <v>541</v>
      </c>
    </row>
    <row r="26036" spans="1:9" ht="19.5" customHeight="1">
      <c r="A26036" t="s">
        <v>168</v>
      </c>
      <c r="G26036" t="s">
        <v>163</v>
      </c>
      <c r="I26036">
        <v>960</v>
      </c>
    </row>
    <row r="26037" spans="1:9" ht="19.5" customHeight="1">
      <c r="A26037" t="s">
        <v>187</v>
      </c>
      <c r="G26037" t="s">
        <v>164</v>
      </c>
      <c r="I26037">
        <v>327</v>
      </c>
    </row>
    <row r="26038" spans="1:9" ht="19.5" customHeight="1">
      <c r="G26038" t="s">
        <v>165</v>
      </c>
      <c r="I26038">
        <v>548</v>
      </c>
    </row>
    <row r="26039" spans="1:9" ht="19.5" customHeight="1">
      <c r="G26039" t="s">
        <v>166</v>
      </c>
      <c r="I26039">
        <v>1043</v>
      </c>
    </row>
    <row r="26040" spans="1:9" ht="19.5" customHeight="1">
      <c r="G26040" t="s">
        <v>167</v>
      </c>
      <c r="I26040">
        <v>2281</v>
      </c>
    </row>
    <row r="26042" spans="1:9" ht="19.5" customHeight="1">
      <c r="G26042" t="s">
        <v>148</v>
      </c>
      <c r="I26042">
        <v>5270</v>
      </c>
    </row>
    <row r="26043" spans="1:9" ht="19.5" customHeight="1">
      <c r="G26043" t="s">
        <v>149</v>
      </c>
      <c r="I26043">
        <v>11551</v>
      </c>
    </row>
    <row r="26045" spans="1:9" ht="19.5" customHeight="1">
      <c r="F26045" t="s">
        <v>168</v>
      </c>
    </row>
    <row r="26046" spans="1:9" ht="19.5" customHeight="1">
      <c r="A26046" t="s">
        <v>1033</v>
      </c>
      <c r="F26046" t="s">
        <v>187</v>
      </c>
    </row>
    <row r="26048" spans="1:9" ht="19.5" customHeight="1">
      <c r="A26048" t="s">
        <v>1123</v>
      </c>
      <c r="F26048" t="s">
        <v>147</v>
      </c>
    </row>
    <row r="26049" spans="2:9" ht="19.5" customHeight="1">
      <c r="B26049" t="s">
        <v>336</v>
      </c>
    </row>
    <row r="26050" spans="2:9" ht="19.5" customHeight="1">
      <c r="B26050" t="s">
        <v>176</v>
      </c>
      <c r="D26050">
        <v>574</v>
      </c>
      <c r="F26050" t="s">
        <v>1124</v>
      </c>
    </row>
    <row r="26051" spans="2:9" ht="19.5" customHeight="1">
      <c r="B26051" t="s">
        <v>177</v>
      </c>
      <c r="D26051">
        <v>3205</v>
      </c>
    </row>
    <row r="26052" spans="2:9" ht="19.5" customHeight="1">
      <c r="B26052" t="s">
        <v>178</v>
      </c>
      <c r="D26052">
        <v>196</v>
      </c>
      <c r="G26052" t="s">
        <v>150</v>
      </c>
      <c r="I26052">
        <v>693</v>
      </c>
    </row>
    <row r="26053" spans="2:9" ht="19.5" customHeight="1">
      <c r="B26053" t="s">
        <v>179</v>
      </c>
      <c r="D26053">
        <v>1080</v>
      </c>
      <c r="G26053" t="s">
        <v>151</v>
      </c>
      <c r="I26053">
        <v>1881</v>
      </c>
    </row>
    <row r="26054" spans="2:9" ht="19.5" customHeight="1">
      <c r="B26054" t="s">
        <v>180</v>
      </c>
      <c r="D26054">
        <v>163</v>
      </c>
      <c r="G26054" t="s">
        <v>152</v>
      </c>
      <c r="I26054">
        <v>1885</v>
      </c>
    </row>
    <row r="26055" spans="2:9" ht="19.5" customHeight="1">
      <c r="B26055" t="s">
        <v>181</v>
      </c>
      <c r="D26055">
        <v>725</v>
      </c>
      <c r="G26055" t="s">
        <v>153</v>
      </c>
      <c r="I26055">
        <v>3628</v>
      </c>
    </row>
    <row r="26056" spans="2:9" ht="19.5" customHeight="1">
      <c r="B26056" t="s">
        <v>182</v>
      </c>
      <c r="D26056">
        <v>177</v>
      </c>
      <c r="G26056" t="s">
        <v>170</v>
      </c>
      <c r="I26056">
        <v>1514</v>
      </c>
    </row>
    <row r="26057" spans="2:9" ht="19.5" customHeight="1">
      <c r="B26057" t="s">
        <v>183</v>
      </c>
      <c r="D26057">
        <v>826</v>
      </c>
      <c r="G26057" t="s">
        <v>171</v>
      </c>
      <c r="I26057">
        <v>7247</v>
      </c>
    </row>
    <row r="26058" spans="2:9" ht="19.5" customHeight="1">
      <c r="G26058" t="s">
        <v>154</v>
      </c>
      <c r="I26058">
        <v>893</v>
      </c>
    </row>
    <row r="26059" spans="2:9" ht="19.5" customHeight="1">
      <c r="B26059" t="s">
        <v>184</v>
      </c>
      <c r="G26059" t="s">
        <v>155</v>
      </c>
      <c r="I26059">
        <v>1611</v>
      </c>
    </row>
    <row r="26060" spans="2:9" ht="19.5" customHeight="1">
      <c r="B26060" t="s">
        <v>185</v>
      </c>
      <c r="D26060">
        <v>404</v>
      </c>
      <c r="G26060" t="s">
        <v>156</v>
      </c>
      <c r="I26060">
        <v>428</v>
      </c>
    </row>
    <row r="26061" spans="2:9" ht="19.5" customHeight="1">
      <c r="B26061" t="s">
        <v>186</v>
      </c>
      <c r="D26061">
        <v>1408</v>
      </c>
      <c r="G26061" t="s">
        <v>157</v>
      </c>
      <c r="I26061">
        <v>975</v>
      </c>
    </row>
    <row r="26062" spans="2:9" ht="19.5" customHeight="1">
      <c r="G26062" t="s">
        <v>158</v>
      </c>
      <c r="I26062">
        <v>1008</v>
      </c>
    </row>
    <row r="26063" spans="2:9" ht="19.5" customHeight="1">
      <c r="G26063" t="s">
        <v>159</v>
      </c>
      <c r="I26063">
        <v>2895</v>
      </c>
    </row>
    <row r="26064" spans="2:9" ht="19.5" customHeight="1">
      <c r="B26064" t="s">
        <v>148</v>
      </c>
      <c r="D26064">
        <v>10495</v>
      </c>
      <c r="G26064" t="s">
        <v>160</v>
      </c>
      <c r="I26064">
        <v>1027</v>
      </c>
    </row>
    <row r="26065" spans="1:9" ht="19.5" customHeight="1">
      <c r="B26065" t="s">
        <v>149</v>
      </c>
      <c r="D26065">
        <v>28798</v>
      </c>
      <c r="G26065" t="s">
        <v>161</v>
      </c>
      <c r="I26065">
        <v>3524</v>
      </c>
    </row>
    <row r="26066" spans="1:9" ht="19.5" customHeight="1">
      <c r="G26066" t="s">
        <v>162</v>
      </c>
      <c r="I26066">
        <v>1230</v>
      </c>
    </row>
    <row r="26067" spans="1:9" ht="19.5" customHeight="1">
      <c r="A26067" t="s">
        <v>168</v>
      </c>
      <c r="G26067" t="s">
        <v>163</v>
      </c>
      <c r="I26067">
        <v>2682</v>
      </c>
    </row>
    <row r="26068" spans="1:9" ht="19.5" customHeight="1">
      <c r="A26068" t="s">
        <v>187</v>
      </c>
      <c r="G26068" t="s">
        <v>164</v>
      </c>
      <c r="I26068">
        <v>627</v>
      </c>
    </row>
    <row r="26069" spans="1:9" ht="19.5" customHeight="1">
      <c r="G26069" t="s">
        <v>165</v>
      </c>
      <c r="I26069">
        <v>1366</v>
      </c>
    </row>
    <row r="26070" spans="1:9" ht="19.5" customHeight="1">
      <c r="G26070" t="s">
        <v>166</v>
      </c>
      <c r="I26070">
        <v>1185</v>
      </c>
    </row>
    <row r="26071" spans="1:9" ht="19.5" customHeight="1">
      <c r="G26071" t="s">
        <v>167</v>
      </c>
      <c r="I26071">
        <v>2974</v>
      </c>
    </row>
    <row r="26073" spans="1:9" ht="19.5" customHeight="1">
      <c r="G26073" t="s">
        <v>148</v>
      </c>
      <c r="I26073">
        <v>10495</v>
      </c>
    </row>
    <row r="26074" spans="1:9" ht="19.5" customHeight="1">
      <c r="G26074" t="s">
        <v>149</v>
      </c>
      <c r="I26074">
        <v>28798</v>
      </c>
    </row>
    <row r="26076" spans="1:9" ht="19.5" customHeight="1">
      <c r="F26076" t="s">
        <v>168</v>
      </c>
    </row>
    <row r="26077" spans="1:9" ht="19.5" customHeight="1">
      <c r="A26077" t="s">
        <v>1033</v>
      </c>
      <c r="F26077" t="s">
        <v>187</v>
      </c>
    </row>
    <row r="26079" spans="1:9" ht="19.5" customHeight="1">
      <c r="A26079" t="s">
        <v>1125</v>
      </c>
    </row>
    <row r="26080" spans="1:9" ht="19.5" customHeight="1">
      <c r="B26080" t="s">
        <v>336</v>
      </c>
      <c r="F26080" t="s">
        <v>147</v>
      </c>
    </row>
    <row r="26081" spans="2:9" ht="19.5" customHeight="1">
      <c r="B26081" t="s">
        <v>176</v>
      </c>
      <c r="D26081">
        <v>39</v>
      </c>
    </row>
    <row r="26082" spans="2:9" ht="19.5" customHeight="1">
      <c r="B26082" t="s">
        <v>177</v>
      </c>
      <c r="D26082">
        <v>198</v>
      </c>
      <c r="F26082" t="s">
        <v>1126</v>
      </c>
    </row>
    <row r="26083" spans="2:9" ht="19.5" customHeight="1">
      <c r="B26083" t="s">
        <v>178</v>
      </c>
      <c r="D26083">
        <v>7</v>
      </c>
    </row>
    <row r="26084" spans="2:9" ht="19.5" customHeight="1">
      <c r="B26084" t="s">
        <v>179</v>
      </c>
      <c r="D26084">
        <v>33</v>
      </c>
      <c r="G26084" t="s">
        <v>150</v>
      </c>
      <c r="I26084">
        <v>15</v>
      </c>
    </row>
    <row r="26085" spans="2:9" ht="19.5" customHeight="1">
      <c r="B26085" t="s">
        <v>180</v>
      </c>
      <c r="D26085">
        <v>6</v>
      </c>
      <c r="G26085" t="s">
        <v>151</v>
      </c>
      <c r="I26085">
        <v>54</v>
      </c>
    </row>
    <row r="26086" spans="2:9" ht="19.5" customHeight="1">
      <c r="B26086" t="s">
        <v>181</v>
      </c>
      <c r="D26086">
        <v>32</v>
      </c>
      <c r="G26086" t="s">
        <v>152</v>
      </c>
      <c r="I26086">
        <v>45</v>
      </c>
    </row>
    <row r="26087" spans="2:9" ht="19.5" customHeight="1">
      <c r="B26087" t="s">
        <v>182</v>
      </c>
      <c r="D26087">
        <v>2</v>
      </c>
      <c r="G26087" t="s">
        <v>153</v>
      </c>
      <c r="I26087">
        <v>103</v>
      </c>
    </row>
    <row r="26088" spans="2:9" ht="19.5" customHeight="1">
      <c r="B26088" t="s">
        <v>183</v>
      </c>
      <c r="D26088">
        <v>20</v>
      </c>
      <c r="G26088" t="s">
        <v>170</v>
      </c>
      <c r="I26088">
        <v>71</v>
      </c>
    </row>
    <row r="26089" spans="2:9" ht="19.5" customHeight="1">
      <c r="G26089" t="s">
        <v>171</v>
      </c>
      <c r="I26089">
        <v>342</v>
      </c>
    </row>
    <row r="26090" spans="2:9" ht="19.5" customHeight="1">
      <c r="B26090" t="s">
        <v>184</v>
      </c>
      <c r="G26090" t="s">
        <v>154</v>
      </c>
      <c r="I26090">
        <v>39</v>
      </c>
    </row>
    <row r="26091" spans="2:9" ht="19.5" customHeight="1">
      <c r="B26091" t="s">
        <v>185</v>
      </c>
      <c r="D26091">
        <v>17</v>
      </c>
      <c r="G26091" t="s">
        <v>155</v>
      </c>
      <c r="I26091">
        <v>74</v>
      </c>
    </row>
    <row r="26092" spans="2:9" ht="19.5" customHeight="1">
      <c r="B26092" t="s">
        <v>186</v>
      </c>
      <c r="D26092">
        <v>59</v>
      </c>
      <c r="G26092" t="s">
        <v>156</v>
      </c>
      <c r="I26092">
        <v>17</v>
      </c>
    </row>
    <row r="26093" spans="2:9" ht="19.5" customHeight="1">
      <c r="G26093" t="s">
        <v>157</v>
      </c>
      <c r="I26093">
        <v>49</v>
      </c>
    </row>
    <row r="26094" spans="2:9" ht="19.5" customHeight="1">
      <c r="G26094" t="s">
        <v>158</v>
      </c>
      <c r="I26094">
        <v>28</v>
      </c>
    </row>
    <row r="26095" spans="2:9" ht="19.5" customHeight="1">
      <c r="B26095" t="s">
        <v>148</v>
      </c>
      <c r="D26095">
        <v>371</v>
      </c>
      <c r="G26095" t="s">
        <v>159</v>
      </c>
      <c r="I26095">
        <v>106</v>
      </c>
    </row>
    <row r="26096" spans="2:9" ht="19.5" customHeight="1">
      <c r="B26096" t="s">
        <v>149</v>
      </c>
      <c r="D26096">
        <v>1202</v>
      </c>
      <c r="G26096" t="s">
        <v>160</v>
      </c>
      <c r="I26096">
        <v>40</v>
      </c>
    </row>
    <row r="26097" spans="1:9" ht="19.5" customHeight="1">
      <c r="G26097" t="s">
        <v>161</v>
      </c>
      <c r="I26097">
        <v>157</v>
      </c>
    </row>
    <row r="26098" spans="1:9" ht="19.5" customHeight="1">
      <c r="A26098" t="s">
        <v>168</v>
      </c>
      <c r="G26098" t="s">
        <v>162</v>
      </c>
      <c r="I26098">
        <v>35</v>
      </c>
    </row>
    <row r="26099" spans="1:9" ht="19.5" customHeight="1">
      <c r="A26099" t="s">
        <v>187</v>
      </c>
      <c r="G26099" t="s">
        <v>163</v>
      </c>
      <c r="I26099">
        <v>79</v>
      </c>
    </row>
    <row r="26100" spans="1:9" ht="19.5" customHeight="1">
      <c r="G26100" t="s">
        <v>164</v>
      </c>
      <c r="I26100">
        <v>22</v>
      </c>
    </row>
    <row r="26101" spans="1:9" ht="19.5" customHeight="1">
      <c r="G26101" t="s">
        <v>165</v>
      </c>
      <c r="I26101">
        <v>72</v>
      </c>
    </row>
    <row r="26102" spans="1:9" ht="19.5" customHeight="1">
      <c r="G26102" t="s">
        <v>166</v>
      </c>
      <c r="I26102">
        <v>59</v>
      </c>
    </row>
    <row r="26103" spans="1:9" ht="19.5" customHeight="1">
      <c r="G26103" t="s">
        <v>167</v>
      </c>
      <c r="I26103">
        <v>165</v>
      </c>
    </row>
    <row r="26105" spans="1:9" ht="19.5" customHeight="1">
      <c r="G26105" t="s">
        <v>148</v>
      </c>
      <c r="I26105">
        <v>371</v>
      </c>
    </row>
    <row r="26106" spans="1:9" ht="19.5" customHeight="1">
      <c r="G26106" t="s">
        <v>149</v>
      </c>
      <c r="I26106">
        <v>1202</v>
      </c>
    </row>
    <row r="26108" spans="1:9" ht="19.5" customHeight="1">
      <c r="A26108" t="s">
        <v>1033</v>
      </c>
      <c r="F26108" t="s">
        <v>168</v>
      </c>
    </row>
    <row r="26109" spans="1:9" ht="19.5" customHeight="1">
      <c r="F26109" t="s">
        <v>187</v>
      </c>
    </row>
    <row r="26110" spans="1:9" ht="19.5" customHeight="1">
      <c r="A26110" t="s">
        <v>1127</v>
      </c>
    </row>
    <row r="26111" spans="1:9" ht="19.5" customHeight="1">
      <c r="B26111" t="s">
        <v>336</v>
      </c>
      <c r="F26111" t="s">
        <v>147</v>
      </c>
    </row>
    <row r="26112" spans="1:9" ht="19.5" customHeight="1">
      <c r="B26112" t="s">
        <v>176</v>
      </c>
      <c r="D26112">
        <v>33</v>
      </c>
    </row>
    <row r="26113" spans="2:9" ht="19.5" customHeight="1">
      <c r="B26113" t="s">
        <v>177</v>
      </c>
      <c r="D26113">
        <v>163</v>
      </c>
      <c r="F26113" t="s">
        <v>1128</v>
      </c>
    </row>
    <row r="26114" spans="2:9" ht="19.5" customHeight="1">
      <c r="B26114" t="s">
        <v>178</v>
      </c>
      <c r="D26114">
        <v>18</v>
      </c>
    </row>
    <row r="26115" spans="2:9" ht="19.5" customHeight="1">
      <c r="B26115" t="s">
        <v>179</v>
      </c>
      <c r="D26115">
        <v>64</v>
      </c>
      <c r="G26115" t="s">
        <v>150</v>
      </c>
      <c r="I26115">
        <v>37</v>
      </c>
    </row>
    <row r="26116" spans="2:9" ht="19.5" customHeight="1">
      <c r="B26116" t="s">
        <v>180</v>
      </c>
      <c r="D26116">
        <v>10</v>
      </c>
      <c r="G26116" t="s">
        <v>151</v>
      </c>
      <c r="I26116">
        <v>116</v>
      </c>
    </row>
    <row r="26117" spans="2:9" ht="19.5" customHeight="1">
      <c r="B26117" t="s">
        <v>181</v>
      </c>
      <c r="D26117">
        <v>40</v>
      </c>
      <c r="G26117" t="s">
        <v>152</v>
      </c>
      <c r="I26117">
        <v>65</v>
      </c>
    </row>
    <row r="26118" spans="2:9" ht="19.5" customHeight="1">
      <c r="B26118" t="s">
        <v>182</v>
      </c>
      <c r="D26118">
        <v>10</v>
      </c>
      <c r="G26118" t="s">
        <v>153</v>
      </c>
      <c r="I26118">
        <v>91</v>
      </c>
    </row>
    <row r="26119" spans="2:9" ht="19.5" customHeight="1">
      <c r="B26119" t="s">
        <v>183</v>
      </c>
      <c r="D26119">
        <v>32</v>
      </c>
      <c r="G26119" t="s">
        <v>170</v>
      </c>
      <c r="I26119">
        <v>101</v>
      </c>
    </row>
    <row r="26120" spans="2:9" ht="19.5" customHeight="1">
      <c r="G26120" t="s">
        <v>171</v>
      </c>
      <c r="I26120">
        <v>406</v>
      </c>
    </row>
    <row r="26121" spans="2:9" ht="19.5" customHeight="1">
      <c r="B26121" t="s">
        <v>184</v>
      </c>
      <c r="G26121" t="s">
        <v>154</v>
      </c>
      <c r="I26121">
        <v>36</v>
      </c>
    </row>
    <row r="26122" spans="2:9" ht="19.5" customHeight="1">
      <c r="B26122" t="s">
        <v>185</v>
      </c>
      <c r="D26122">
        <v>30</v>
      </c>
      <c r="G26122" t="s">
        <v>155</v>
      </c>
      <c r="I26122">
        <v>77</v>
      </c>
    </row>
    <row r="26123" spans="2:9" ht="19.5" customHeight="1">
      <c r="B26123" t="s">
        <v>186</v>
      </c>
      <c r="D26123">
        <v>107</v>
      </c>
      <c r="G26123" t="s">
        <v>156</v>
      </c>
      <c r="I26123">
        <v>15</v>
      </c>
    </row>
    <row r="26124" spans="2:9" ht="19.5" customHeight="1">
      <c r="G26124" t="s">
        <v>157</v>
      </c>
      <c r="I26124">
        <v>32</v>
      </c>
    </row>
    <row r="26125" spans="2:9" ht="19.5" customHeight="1">
      <c r="G26125" t="s">
        <v>158</v>
      </c>
      <c r="I26125">
        <v>43</v>
      </c>
    </row>
    <row r="26126" spans="2:9" ht="19.5" customHeight="1">
      <c r="B26126" t="s">
        <v>148</v>
      </c>
      <c r="D26126">
        <v>444</v>
      </c>
      <c r="G26126" t="s">
        <v>159</v>
      </c>
      <c r="I26126">
        <v>92</v>
      </c>
    </row>
    <row r="26127" spans="2:9" ht="19.5" customHeight="1">
      <c r="B26127" t="s">
        <v>149</v>
      </c>
      <c r="D26127">
        <v>1188</v>
      </c>
      <c r="G26127" t="s">
        <v>160</v>
      </c>
      <c r="I26127">
        <v>55</v>
      </c>
    </row>
    <row r="26128" spans="2:9" ht="19.5" customHeight="1">
      <c r="G26128" t="s">
        <v>161</v>
      </c>
      <c r="I26128">
        <v>162</v>
      </c>
    </row>
    <row r="26129" spans="1:9" ht="19.5" customHeight="1">
      <c r="A26129" t="s">
        <v>168</v>
      </c>
      <c r="G26129" t="s">
        <v>162</v>
      </c>
      <c r="I26129">
        <v>32</v>
      </c>
    </row>
    <row r="26130" spans="1:9" ht="19.5" customHeight="1">
      <c r="A26130" t="s">
        <v>187</v>
      </c>
      <c r="G26130" t="s">
        <v>163</v>
      </c>
      <c r="I26130">
        <v>85</v>
      </c>
    </row>
    <row r="26131" spans="1:9" ht="19.5" customHeight="1">
      <c r="G26131" t="s">
        <v>164</v>
      </c>
      <c r="I26131">
        <v>8</v>
      </c>
    </row>
    <row r="26132" spans="1:9" ht="19.5" customHeight="1">
      <c r="G26132" t="s">
        <v>165</v>
      </c>
      <c r="I26132">
        <v>22</v>
      </c>
    </row>
    <row r="26133" spans="1:9" ht="19.5" customHeight="1">
      <c r="G26133" t="s">
        <v>166</v>
      </c>
      <c r="I26133">
        <v>51</v>
      </c>
    </row>
    <row r="26134" spans="1:9" ht="19.5" customHeight="1">
      <c r="G26134" t="s">
        <v>167</v>
      </c>
      <c r="I26134">
        <v>103</v>
      </c>
    </row>
    <row r="26136" spans="1:9" ht="19.5" customHeight="1">
      <c r="G26136" t="s">
        <v>148</v>
      </c>
      <c r="I26136">
        <v>444</v>
      </c>
    </row>
    <row r="26137" spans="1:9" ht="19.5" customHeight="1">
      <c r="G26137" t="s">
        <v>149</v>
      </c>
      <c r="I26137">
        <v>1188</v>
      </c>
    </row>
    <row r="26139" spans="1:9" ht="19.5" customHeight="1">
      <c r="F26139" t="s">
        <v>168</v>
      </c>
    </row>
    <row r="26140" spans="1:9" ht="19.5" customHeight="1">
      <c r="F26140" t="s">
        <v>187</v>
      </c>
    </row>
    <row r="26145" spans="1:9" ht="19.5" customHeight="1">
      <c r="A26145" t="s">
        <v>1033</v>
      </c>
      <c r="F26145" t="s">
        <v>147</v>
      </c>
    </row>
    <row r="26147" spans="1:9" ht="19.5" customHeight="1">
      <c r="A26147" t="s">
        <v>1129</v>
      </c>
      <c r="F26147" t="s">
        <v>1130</v>
      </c>
    </row>
    <row r="26148" spans="1:9" ht="19.5" customHeight="1">
      <c r="B26148" t="s">
        <v>336</v>
      </c>
    </row>
    <row r="26149" spans="1:9" ht="19.5" customHeight="1">
      <c r="B26149" t="s">
        <v>176</v>
      </c>
      <c r="D26149">
        <v>5</v>
      </c>
      <c r="G26149" t="s">
        <v>150</v>
      </c>
      <c r="I26149">
        <v>21</v>
      </c>
    </row>
    <row r="26150" spans="1:9" ht="19.5" customHeight="1">
      <c r="B26150" t="s">
        <v>177</v>
      </c>
      <c r="D26150">
        <v>30</v>
      </c>
      <c r="G26150" t="s">
        <v>151</v>
      </c>
      <c r="I26150">
        <v>54</v>
      </c>
    </row>
    <row r="26151" spans="1:9" ht="19.5" customHeight="1">
      <c r="B26151" t="s">
        <v>178</v>
      </c>
      <c r="D26151">
        <v>4</v>
      </c>
      <c r="G26151" t="s">
        <v>152</v>
      </c>
      <c r="I26151">
        <v>116</v>
      </c>
    </row>
    <row r="26152" spans="1:9" ht="19.5" customHeight="1">
      <c r="B26152" t="s">
        <v>179</v>
      </c>
      <c r="D26152">
        <v>26</v>
      </c>
      <c r="G26152" t="s">
        <v>153</v>
      </c>
      <c r="I26152">
        <v>203</v>
      </c>
    </row>
    <row r="26153" spans="1:9" ht="19.5" customHeight="1">
      <c r="B26153" t="s">
        <v>180</v>
      </c>
      <c r="D26153">
        <v>1</v>
      </c>
      <c r="G26153" t="s">
        <v>170</v>
      </c>
      <c r="I26153">
        <v>29</v>
      </c>
    </row>
    <row r="26154" spans="1:9" ht="19.5" customHeight="1">
      <c r="B26154" t="s">
        <v>181</v>
      </c>
      <c r="D26154">
        <v>12</v>
      </c>
      <c r="G26154" t="s">
        <v>171</v>
      </c>
      <c r="I26154">
        <v>145</v>
      </c>
    </row>
    <row r="26155" spans="1:9" ht="19.5" customHeight="1">
      <c r="B26155" t="s">
        <v>182</v>
      </c>
      <c r="D26155">
        <v>8</v>
      </c>
      <c r="G26155" t="s">
        <v>154</v>
      </c>
      <c r="I26155">
        <v>40</v>
      </c>
    </row>
    <row r="26156" spans="1:9" ht="19.5" customHeight="1">
      <c r="B26156" t="s">
        <v>183</v>
      </c>
      <c r="D26156">
        <v>24</v>
      </c>
      <c r="G26156" t="s">
        <v>155</v>
      </c>
      <c r="I26156">
        <v>102</v>
      </c>
    </row>
    <row r="26157" spans="1:9" ht="19.5" customHeight="1">
      <c r="G26157" t="s">
        <v>156</v>
      </c>
      <c r="I26157">
        <v>39</v>
      </c>
    </row>
    <row r="26158" spans="1:9" ht="19.5" customHeight="1">
      <c r="B26158" t="s">
        <v>184</v>
      </c>
      <c r="G26158" t="s">
        <v>157</v>
      </c>
      <c r="I26158">
        <v>97</v>
      </c>
    </row>
    <row r="26159" spans="1:9" ht="19.5" customHeight="1">
      <c r="B26159" t="s">
        <v>185</v>
      </c>
      <c r="D26159">
        <v>11</v>
      </c>
      <c r="G26159" t="s">
        <v>158</v>
      </c>
      <c r="I26159">
        <v>72</v>
      </c>
    </row>
    <row r="26160" spans="1:9" ht="19.5" customHeight="1">
      <c r="B26160" t="s">
        <v>186</v>
      </c>
      <c r="D26160">
        <v>53</v>
      </c>
      <c r="G26160" t="s">
        <v>159</v>
      </c>
      <c r="I26160">
        <v>235</v>
      </c>
    </row>
    <row r="26161" spans="1:9" ht="19.5" customHeight="1">
      <c r="G26161" t="s">
        <v>160</v>
      </c>
      <c r="I26161">
        <v>61</v>
      </c>
    </row>
    <row r="26162" spans="1:9" ht="19.5" customHeight="1">
      <c r="G26162" t="s">
        <v>161</v>
      </c>
      <c r="I26162">
        <v>194</v>
      </c>
    </row>
    <row r="26163" spans="1:9" ht="19.5" customHeight="1">
      <c r="B26163" t="s">
        <v>148</v>
      </c>
      <c r="D26163">
        <v>551</v>
      </c>
      <c r="G26163" t="s">
        <v>162</v>
      </c>
      <c r="I26163">
        <v>48</v>
      </c>
    </row>
    <row r="26164" spans="1:9" ht="19.5" customHeight="1">
      <c r="B26164" t="s">
        <v>149</v>
      </c>
      <c r="D26164">
        <v>1484</v>
      </c>
      <c r="G26164" t="s">
        <v>163</v>
      </c>
      <c r="I26164">
        <v>124</v>
      </c>
    </row>
    <row r="26165" spans="1:9" ht="19.5" customHeight="1">
      <c r="G26165" t="s">
        <v>164</v>
      </c>
      <c r="I26165">
        <v>38</v>
      </c>
    </row>
    <row r="26166" spans="1:9" ht="19.5" customHeight="1">
      <c r="A26166" t="s">
        <v>168</v>
      </c>
      <c r="G26166" t="s">
        <v>165</v>
      </c>
      <c r="I26166">
        <v>80</v>
      </c>
    </row>
    <row r="26167" spans="1:9" ht="19.5" customHeight="1">
      <c r="A26167" t="s">
        <v>187</v>
      </c>
      <c r="G26167" t="s">
        <v>166</v>
      </c>
      <c r="I26167">
        <v>87</v>
      </c>
    </row>
    <row r="26168" spans="1:9" ht="19.5" customHeight="1">
      <c r="G26168" t="s">
        <v>167</v>
      </c>
      <c r="I26168">
        <v>250</v>
      </c>
    </row>
    <row r="26170" spans="1:9" ht="19.5" customHeight="1">
      <c r="G26170" t="s">
        <v>148</v>
      </c>
      <c r="I26170">
        <v>551</v>
      </c>
    </row>
    <row r="26171" spans="1:9" ht="19.5" customHeight="1">
      <c r="G26171" t="s">
        <v>149</v>
      </c>
      <c r="I26171">
        <v>1484</v>
      </c>
    </row>
    <row r="26173" spans="1:9" ht="19.5" customHeight="1">
      <c r="F26173" t="s">
        <v>168</v>
      </c>
    </row>
    <row r="26174" spans="1:9" ht="19.5" customHeight="1">
      <c r="F26174" t="s">
        <v>187</v>
      </c>
    </row>
    <row r="26176" spans="1:9" ht="19.5" customHeight="1">
      <c r="A26176" t="s">
        <v>1033</v>
      </c>
      <c r="F26176" t="s">
        <v>147</v>
      </c>
    </row>
    <row r="26178" spans="1:9" ht="19.5" customHeight="1">
      <c r="A26178" t="s">
        <v>1131</v>
      </c>
      <c r="F26178" t="s">
        <v>1132</v>
      </c>
    </row>
    <row r="26179" spans="1:9" ht="19.5" customHeight="1">
      <c r="B26179" t="s">
        <v>336</v>
      </c>
    </row>
    <row r="26180" spans="1:9" ht="19.5" customHeight="1">
      <c r="B26180" t="s">
        <v>176</v>
      </c>
      <c r="D26180">
        <v>16</v>
      </c>
      <c r="G26180" t="s">
        <v>150</v>
      </c>
      <c r="I26180">
        <v>12</v>
      </c>
    </row>
    <row r="26181" spans="1:9" ht="19.5" customHeight="1">
      <c r="B26181" t="s">
        <v>177</v>
      </c>
      <c r="D26181">
        <v>104</v>
      </c>
      <c r="G26181" t="s">
        <v>151</v>
      </c>
      <c r="I26181">
        <v>23</v>
      </c>
    </row>
    <row r="26182" spans="1:9" ht="19.5" customHeight="1">
      <c r="B26182" t="s">
        <v>178</v>
      </c>
      <c r="D26182">
        <v>5</v>
      </c>
      <c r="G26182" t="s">
        <v>152</v>
      </c>
      <c r="I26182">
        <v>11</v>
      </c>
    </row>
    <row r="26183" spans="1:9" ht="19.5" customHeight="1">
      <c r="B26183" t="s">
        <v>179</v>
      </c>
      <c r="D26183">
        <v>19</v>
      </c>
      <c r="G26183" t="s">
        <v>153</v>
      </c>
      <c r="I26183">
        <v>23</v>
      </c>
    </row>
    <row r="26184" spans="1:9" ht="19.5" customHeight="1">
      <c r="B26184" t="s">
        <v>180</v>
      </c>
      <c r="D26184">
        <v>5</v>
      </c>
      <c r="G26184" t="s">
        <v>170</v>
      </c>
      <c r="I26184">
        <v>36</v>
      </c>
    </row>
    <row r="26185" spans="1:9" ht="19.5" customHeight="1">
      <c r="B26185" t="s">
        <v>181</v>
      </c>
      <c r="D26185">
        <v>16</v>
      </c>
      <c r="G26185" t="s">
        <v>171</v>
      </c>
      <c r="I26185">
        <v>176</v>
      </c>
    </row>
    <row r="26186" spans="1:9" ht="19.5" customHeight="1">
      <c r="B26186" t="s">
        <v>182</v>
      </c>
      <c r="D26186">
        <v>1</v>
      </c>
      <c r="G26186" t="s">
        <v>154</v>
      </c>
      <c r="I26186">
        <v>17</v>
      </c>
    </row>
    <row r="26187" spans="1:9" ht="19.5" customHeight="1">
      <c r="B26187" t="s">
        <v>183</v>
      </c>
      <c r="D26187">
        <v>9</v>
      </c>
      <c r="G26187" t="s">
        <v>155</v>
      </c>
      <c r="I26187">
        <v>35</v>
      </c>
    </row>
    <row r="26188" spans="1:9" ht="19.5" customHeight="1">
      <c r="G26188" t="s">
        <v>156</v>
      </c>
      <c r="I26188">
        <v>3</v>
      </c>
    </row>
    <row r="26189" spans="1:9" ht="19.5" customHeight="1">
      <c r="B26189" t="s">
        <v>184</v>
      </c>
      <c r="G26189" t="s">
        <v>157</v>
      </c>
      <c r="I26189">
        <v>9</v>
      </c>
    </row>
    <row r="26190" spans="1:9" ht="19.5" customHeight="1">
      <c r="B26190" t="s">
        <v>185</v>
      </c>
      <c r="D26190">
        <v>9</v>
      </c>
      <c r="G26190" t="s">
        <v>158</v>
      </c>
      <c r="I26190">
        <v>22</v>
      </c>
    </row>
    <row r="26191" spans="1:9" ht="19.5" customHeight="1">
      <c r="B26191" t="s">
        <v>186</v>
      </c>
      <c r="D26191">
        <v>28</v>
      </c>
      <c r="G26191" t="s">
        <v>159</v>
      </c>
      <c r="I26191">
        <v>61</v>
      </c>
    </row>
    <row r="26192" spans="1:9" ht="19.5" customHeight="1">
      <c r="G26192" t="s">
        <v>160</v>
      </c>
      <c r="I26192">
        <v>26</v>
      </c>
    </row>
    <row r="26193" spans="1:9" ht="19.5" customHeight="1">
      <c r="G26193" t="s">
        <v>161</v>
      </c>
      <c r="I26193">
        <v>61</v>
      </c>
    </row>
    <row r="26194" spans="1:9" ht="19.5" customHeight="1">
      <c r="B26194" t="s">
        <v>148</v>
      </c>
      <c r="D26194">
        <v>165</v>
      </c>
      <c r="G26194" t="s">
        <v>162</v>
      </c>
      <c r="I26194">
        <v>8</v>
      </c>
    </row>
    <row r="26195" spans="1:9" ht="19.5" customHeight="1">
      <c r="B26195" t="s">
        <v>149</v>
      </c>
      <c r="D26195">
        <v>502</v>
      </c>
      <c r="G26195" t="s">
        <v>163</v>
      </c>
      <c r="I26195">
        <v>26</v>
      </c>
    </row>
    <row r="26196" spans="1:9" ht="19.5" customHeight="1">
      <c r="G26196" t="s">
        <v>164</v>
      </c>
      <c r="I26196">
        <v>3</v>
      </c>
    </row>
    <row r="26197" spans="1:9" ht="19.5" customHeight="1">
      <c r="A26197" t="s">
        <v>168</v>
      </c>
      <c r="G26197" t="s">
        <v>165</v>
      </c>
      <c r="I26197">
        <v>12</v>
      </c>
    </row>
    <row r="26198" spans="1:9" ht="19.5" customHeight="1">
      <c r="A26198" t="s">
        <v>187</v>
      </c>
      <c r="G26198" t="s">
        <v>166</v>
      </c>
      <c r="I26198">
        <v>27</v>
      </c>
    </row>
    <row r="26199" spans="1:9" ht="19.5" customHeight="1">
      <c r="G26199" t="s">
        <v>167</v>
      </c>
      <c r="I26199">
        <v>76</v>
      </c>
    </row>
    <row r="26201" spans="1:9" ht="19.5" customHeight="1">
      <c r="G26201" t="s">
        <v>148</v>
      </c>
      <c r="I26201">
        <v>165</v>
      </c>
    </row>
    <row r="26202" spans="1:9" ht="19.5" customHeight="1">
      <c r="G26202" t="s">
        <v>149</v>
      </c>
      <c r="I26202">
        <v>502</v>
      </c>
    </row>
    <row r="26204" spans="1:9" ht="19.5" customHeight="1">
      <c r="F26204" t="s">
        <v>168</v>
      </c>
    </row>
    <row r="26205" spans="1:9" ht="19.5" customHeight="1">
      <c r="F26205" t="s">
        <v>187</v>
      </c>
    </row>
    <row r="26206" spans="1:9" ht="19.5" customHeight="1">
      <c r="A26206" t="s">
        <v>1033</v>
      </c>
    </row>
    <row r="26207" spans="1:9" ht="19.5" customHeight="1">
      <c r="F26207" t="s">
        <v>147</v>
      </c>
    </row>
    <row r="26208" spans="1:9" ht="19.5" customHeight="1">
      <c r="A26208" t="s">
        <v>1133</v>
      </c>
    </row>
    <row r="26209" spans="2:9" ht="19.5" customHeight="1">
      <c r="B26209" t="s">
        <v>336</v>
      </c>
      <c r="F26209" t="s">
        <v>1134</v>
      </c>
    </row>
    <row r="26210" spans="2:9" ht="19.5" customHeight="1">
      <c r="B26210" t="s">
        <v>176</v>
      </c>
      <c r="D26210">
        <v>6</v>
      </c>
    </row>
    <row r="26211" spans="2:9" ht="19.5" customHeight="1">
      <c r="B26211" t="s">
        <v>177</v>
      </c>
      <c r="D26211">
        <v>25</v>
      </c>
      <c r="G26211" t="s">
        <v>150</v>
      </c>
      <c r="I26211">
        <v>16</v>
      </c>
    </row>
    <row r="26212" spans="2:9" ht="19.5" customHeight="1">
      <c r="B26212" t="s">
        <v>178</v>
      </c>
      <c r="D26212">
        <v>3</v>
      </c>
      <c r="G26212" t="s">
        <v>151</v>
      </c>
      <c r="I26212">
        <v>23</v>
      </c>
    </row>
    <row r="26213" spans="2:9" ht="19.5" customHeight="1">
      <c r="B26213" t="s">
        <v>179</v>
      </c>
      <c r="D26213">
        <v>18</v>
      </c>
      <c r="G26213" t="s">
        <v>152</v>
      </c>
      <c r="I26213">
        <v>51</v>
      </c>
    </row>
    <row r="26214" spans="2:9" ht="19.5" customHeight="1">
      <c r="B26214" t="s">
        <v>180</v>
      </c>
      <c r="D26214">
        <v>3</v>
      </c>
      <c r="G26214" t="s">
        <v>153</v>
      </c>
      <c r="I26214">
        <v>65</v>
      </c>
    </row>
    <row r="26215" spans="2:9" ht="19.5" customHeight="1">
      <c r="B26215" t="s">
        <v>181</v>
      </c>
      <c r="D26215">
        <v>8</v>
      </c>
      <c r="G26215" t="s">
        <v>170</v>
      </c>
      <c r="I26215">
        <v>20</v>
      </c>
    </row>
    <row r="26216" spans="2:9" ht="19.5" customHeight="1">
      <c r="B26216" t="s">
        <v>182</v>
      </c>
      <c r="D26216">
        <v>2</v>
      </c>
      <c r="G26216" t="s">
        <v>171</v>
      </c>
      <c r="I26216">
        <v>71</v>
      </c>
    </row>
    <row r="26217" spans="2:9" ht="19.5" customHeight="1">
      <c r="B26217" t="s">
        <v>183</v>
      </c>
      <c r="D26217">
        <v>6</v>
      </c>
      <c r="G26217" t="s">
        <v>154</v>
      </c>
      <c r="I26217">
        <v>16</v>
      </c>
    </row>
    <row r="26218" spans="2:9" ht="19.5" customHeight="1">
      <c r="G26218" t="s">
        <v>155</v>
      </c>
      <c r="I26218">
        <v>33</v>
      </c>
    </row>
    <row r="26219" spans="2:9" ht="19.5" customHeight="1">
      <c r="B26219" t="s">
        <v>184</v>
      </c>
      <c r="G26219" t="s">
        <v>156</v>
      </c>
      <c r="I26219">
        <v>20</v>
      </c>
    </row>
    <row r="26220" spans="2:9" ht="19.5" customHeight="1">
      <c r="B26220" t="s">
        <v>185</v>
      </c>
      <c r="D26220">
        <v>6</v>
      </c>
      <c r="G26220" t="s">
        <v>157</v>
      </c>
      <c r="I26220">
        <v>29</v>
      </c>
    </row>
    <row r="26221" spans="2:9" ht="19.5" customHeight="1">
      <c r="B26221" t="s">
        <v>186</v>
      </c>
      <c r="D26221">
        <v>13</v>
      </c>
      <c r="G26221" t="s">
        <v>158</v>
      </c>
      <c r="I26221">
        <v>34</v>
      </c>
    </row>
    <row r="26222" spans="2:9" ht="19.5" customHeight="1">
      <c r="G26222" t="s">
        <v>159</v>
      </c>
      <c r="I26222">
        <v>60</v>
      </c>
    </row>
    <row r="26223" spans="2:9" ht="19.5" customHeight="1">
      <c r="G26223" t="s">
        <v>160</v>
      </c>
      <c r="I26223">
        <v>49</v>
      </c>
    </row>
    <row r="26224" spans="2:9" ht="19.5" customHeight="1">
      <c r="B26224" t="s">
        <v>148</v>
      </c>
      <c r="D26224">
        <v>275</v>
      </c>
      <c r="G26224" t="s">
        <v>161</v>
      </c>
      <c r="I26224">
        <v>105</v>
      </c>
    </row>
    <row r="26225" spans="1:9" ht="19.5" customHeight="1">
      <c r="B26225" t="s">
        <v>149</v>
      </c>
      <c r="D26225">
        <v>518</v>
      </c>
      <c r="G26225" t="s">
        <v>162</v>
      </c>
      <c r="I26225">
        <v>31</v>
      </c>
    </row>
    <row r="26226" spans="1:9" ht="19.5" customHeight="1">
      <c r="G26226" t="s">
        <v>163</v>
      </c>
      <c r="I26226">
        <v>55</v>
      </c>
    </row>
    <row r="26227" spans="1:9" ht="19.5" customHeight="1">
      <c r="A26227" t="s">
        <v>168</v>
      </c>
      <c r="G26227" t="s">
        <v>164</v>
      </c>
      <c r="I26227">
        <v>9</v>
      </c>
    </row>
    <row r="26228" spans="1:9" ht="19.5" customHeight="1">
      <c r="A26228" t="s">
        <v>187</v>
      </c>
      <c r="G26228" t="s">
        <v>165</v>
      </c>
      <c r="I26228">
        <v>13</v>
      </c>
    </row>
    <row r="26229" spans="1:9" ht="19.5" customHeight="1">
      <c r="G26229" t="s">
        <v>166</v>
      </c>
      <c r="I26229">
        <v>29</v>
      </c>
    </row>
    <row r="26230" spans="1:9" ht="19.5" customHeight="1">
      <c r="G26230" t="s">
        <v>167</v>
      </c>
      <c r="I26230">
        <v>64</v>
      </c>
    </row>
    <row r="26232" spans="1:9" ht="19.5" customHeight="1">
      <c r="G26232" t="s">
        <v>148</v>
      </c>
      <c r="I26232">
        <v>275</v>
      </c>
    </row>
    <row r="26233" spans="1:9" ht="19.5" customHeight="1">
      <c r="G26233" t="s">
        <v>149</v>
      </c>
      <c r="I26233">
        <v>518</v>
      </c>
    </row>
    <row r="26235" spans="1:9" ht="19.5" customHeight="1">
      <c r="F26235" t="s">
        <v>168</v>
      </c>
    </row>
    <row r="26236" spans="1:9" ht="19.5" customHeight="1">
      <c r="F26236" t="s">
        <v>187</v>
      </c>
    </row>
    <row r="26237" spans="1:9" ht="19.5" customHeight="1">
      <c r="A26237" t="s">
        <v>1033</v>
      </c>
    </row>
    <row r="26238" spans="1:9" ht="19.5" customHeight="1">
      <c r="F26238" t="s">
        <v>147</v>
      </c>
    </row>
    <row r="26239" spans="1:9" ht="19.5" customHeight="1">
      <c r="A26239" t="s">
        <v>1135</v>
      </c>
    </row>
    <row r="26240" spans="1:9" ht="19.5" customHeight="1">
      <c r="B26240" t="s">
        <v>336</v>
      </c>
      <c r="F26240" t="s">
        <v>1136</v>
      </c>
    </row>
    <row r="26241" spans="2:9" ht="19.5" customHeight="1">
      <c r="B26241" t="s">
        <v>176</v>
      </c>
      <c r="D26241">
        <v>20</v>
      </c>
    </row>
    <row r="26242" spans="2:9" ht="19.5" customHeight="1">
      <c r="B26242" t="s">
        <v>177</v>
      </c>
      <c r="D26242">
        <v>117</v>
      </c>
      <c r="G26242" t="s">
        <v>150</v>
      </c>
      <c r="I26242">
        <v>3</v>
      </c>
    </row>
    <row r="26243" spans="2:9" ht="19.5" customHeight="1">
      <c r="B26243" t="s">
        <v>178</v>
      </c>
      <c r="D26243">
        <v>3</v>
      </c>
      <c r="G26243" t="s">
        <v>151</v>
      </c>
      <c r="I26243">
        <v>9</v>
      </c>
    </row>
    <row r="26244" spans="2:9" ht="19.5" customHeight="1">
      <c r="B26244" t="s">
        <v>179</v>
      </c>
      <c r="D26244">
        <v>13</v>
      </c>
      <c r="G26244" t="s">
        <v>152</v>
      </c>
      <c r="I26244">
        <v>3</v>
      </c>
    </row>
    <row r="26245" spans="2:9" ht="19.5" customHeight="1">
      <c r="B26245" t="s">
        <v>180</v>
      </c>
      <c r="D26245">
        <v>2</v>
      </c>
      <c r="G26245" t="s">
        <v>153</v>
      </c>
      <c r="I26245">
        <v>10</v>
      </c>
    </row>
    <row r="26246" spans="2:9" ht="19.5" customHeight="1">
      <c r="B26246" t="s">
        <v>181</v>
      </c>
      <c r="D26246">
        <v>11</v>
      </c>
      <c r="G26246" t="s">
        <v>170</v>
      </c>
      <c r="I26246">
        <v>29</v>
      </c>
    </row>
    <row r="26247" spans="2:9" ht="19.5" customHeight="1">
      <c r="B26247" t="s">
        <v>182</v>
      </c>
      <c r="D26247">
        <v>2</v>
      </c>
      <c r="G26247" t="s">
        <v>171</v>
      </c>
      <c r="I26247">
        <v>153</v>
      </c>
    </row>
    <row r="26248" spans="2:9" ht="19.5" customHeight="1">
      <c r="B26248" t="s">
        <v>183</v>
      </c>
      <c r="D26248">
        <v>2</v>
      </c>
      <c r="G26248" t="s">
        <v>154</v>
      </c>
      <c r="I26248">
        <v>5</v>
      </c>
    </row>
    <row r="26249" spans="2:9" ht="19.5" customHeight="1">
      <c r="G26249" t="s">
        <v>155</v>
      </c>
      <c r="I26249">
        <v>6</v>
      </c>
    </row>
    <row r="26250" spans="2:9" ht="19.5" customHeight="1">
      <c r="B26250" t="s">
        <v>184</v>
      </c>
      <c r="G26250" t="s">
        <v>156</v>
      </c>
      <c r="I26250">
        <v>2</v>
      </c>
    </row>
    <row r="26251" spans="2:9" ht="19.5" customHeight="1">
      <c r="B26251" t="s">
        <v>185</v>
      </c>
      <c r="D26251">
        <v>3</v>
      </c>
      <c r="G26251" t="s">
        <v>157</v>
      </c>
      <c r="I26251">
        <v>9</v>
      </c>
    </row>
    <row r="26252" spans="2:9" ht="19.5" customHeight="1">
      <c r="B26252" t="s">
        <v>186</v>
      </c>
      <c r="D26252">
        <v>10</v>
      </c>
      <c r="G26252" t="s">
        <v>158</v>
      </c>
      <c r="I26252">
        <v>6</v>
      </c>
    </row>
    <row r="26253" spans="2:9" ht="19.5" customHeight="1">
      <c r="G26253" t="s">
        <v>159</v>
      </c>
      <c r="I26253">
        <v>21</v>
      </c>
    </row>
    <row r="26254" spans="2:9" ht="19.5" customHeight="1">
      <c r="G26254" t="s">
        <v>160</v>
      </c>
      <c r="I26254">
        <v>16</v>
      </c>
    </row>
    <row r="26255" spans="2:9" ht="19.5" customHeight="1">
      <c r="B26255" t="s">
        <v>148</v>
      </c>
      <c r="D26255">
        <v>81</v>
      </c>
      <c r="G26255" t="s">
        <v>161</v>
      </c>
      <c r="I26255">
        <v>50</v>
      </c>
    </row>
    <row r="26256" spans="2:9" ht="19.5" customHeight="1">
      <c r="B26256" t="s">
        <v>149</v>
      </c>
      <c r="D26256">
        <v>291</v>
      </c>
      <c r="G26256" t="s">
        <v>162</v>
      </c>
      <c r="I26256">
        <v>5</v>
      </c>
    </row>
    <row r="26257" spans="1:9" ht="19.5" customHeight="1">
      <c r="G26257" t="s">
        <v>163</v>
      </c>
      <c r="I26257">
        <v>8</v>
      </c>
    </row>
    <row r="26258" spans="1:9" ht="19.5" customHeight="1">
      <c r="A26258" t="s">
        <v>168</v>
      </c>
      <c r="G26258" t="s">
        <v>164</v>
      </c>
      <c r="I26258">
        <v>8</v>
      </c>
    </row>
    <row r="26259" spans="1:9" ht="19.5" customHeight="1">
      <c r="A26259" t="s">
        <v>187</v>
      </c>
      <c r="G26259" t="s">
        <v>165</v>
      </c>
      <c r="I26259">
        <v>10</v>
      </c>
    </row>
    <row r="26260" spans="1:9" ht="19.5" customHeight="1">
      <c r="G26260" t="s">
        <v>166</v>
      </c>
      <c r="I26260">
        <v>54</v>
      </c>
    </row>
    <row r="26261" spans="1:9" ht="19.5" customHeight="1">
      <c r="G26261" t="s">
        <v>167</v>
      </c>
      <c r="I26261">
        <v>181</v>
      </c>
    </row>
    <row r="26263" spans="1:9" ht="19.5" customHeight="1">
      <c r="G26263" t="s">
        <v>148</v>
      </c>
      <c r="I26263">
        <v>81</v>
      </c>
    </row>
    <row r="26264" spans="1:9" ht="19.5" customHeight="1">
      <c r="G26264" t="s">
        <v>149</v>
      </c>
      <c r="I26264">
        <v>291</v>
      </c>
    </row>
    <row r="26266" spans="1:9" ht="19.5" customHeight="1">
      <c r="F26266" t="s">
        <v>168</v>
      </c>
    </row>
    <row r="26267" spans="1:9" ht="19.5" customHeight="1">
      <c r="A26267" t="s">
        <v>1033</v>
      </c>
      <c r="F26267" t="s">
        <v>187</v>
      </c>
    </row>
    <row r="26269" spans="1:9" ht="19.5" customHeight="1">
      <c r="A26269" t="s">
        <v>1137</v>
      </c>
      <c r="F26269" t="s">
        <v>147</v>
      </c>
    </row>
    <row r="26270" spans="1:9" ht="19.5" customHeight="1">
      <c r="B26270" t="s">
        <v>336</v>
      </c>
    </row>
    <row r="26271" spans="1:9" ht="19.5" customHeight="1">
      <c r="B26271" t="s">
        <v>176</v>
      </c>
      <c r="D26271">
        <v>0</v>
      </c>
      <c r="F26271" t="s">
        <v>1138</v>
      </c>
    </row>
    <row r="26272" spans="1:9" ht="19.5" customHeight="1">
      <c r="B26272" t="s">
        <v>177</v>
      </c>
      <c r="D26272">
        <v>5</v>
      </c>
    </row>
    <row r="26273" spans="1:9" ht="19.5" customHeight="1">
      <c r="B26273" t="s">
        <v>178</v>
      </c>
      <c r="D26273">
        <v>0</v>
      </c>
      <c r="G26273" t="s">
        <v>150</v>
      </c>
      <c r="I26273">
        <v>5</v>
      </c>
    </row>
    <row r="26274" spans="1:9" ht="19.5" customHeight="1">
      <c r="B26274" t="s">
        <v>179</v>
      </c>
      <c r="D26274">
        <v>16</v>
      </c>
      <c r="G26274" t="s">
        <v>151</v>
      </c>
      <c r="I26274">
        <v>20</v>
      </c>
    </row>
    <row r="26275" spans="1:9" ht="19.5" customHeight="1">
      <c r="B26275" t="s">
        <v>180</v>
      </c>
      <c r="D26275">
        <v>2</v>
      </c>
      <c r="G26275" t="s">
        <v>152</v>
      </c>
      <c r="I26275">
        <v>28</v>
      </c>
    </row>
    <row r="26276" spans="1:9" ht="19.5" customHeight="1">
      <c r="B26276" t="s">
        <v>181</v>
      </c>
      <c r="D26276">
        <v>9</v>
      </c>
      <c r="G26276" t="s">
        <v>153</v>
      </c>
      <c r="I26276">
        <v>85</v>
      </c>
    </row>
    <row r="26277" spans="1:9" ht="19.5" customHeight="1">
      <c r="B26277" t="s">
        <v>182</v>
      </c>
      <c r="D26277">
        <v>2</v>
      </c>
      <c r="G26277" t="s">
        <v>170</v>
      </c>
      <c r="I26277">
        <v>7</v>
      </c>
    </row>
    <row r="26278" spans="1:9" ht="19.5" customHeight="1">
      <c r="B26278" t="s">
        <v>183</v>
      </c>
      <c r="D26278">
        <v>9</v>
      </c>
      <c r="G26278" t="s">
        <v>171</v>
      </c>
      <c r="I26278">
        <v>53</v>
      </c>
    </row>
    <row r="26279" spans="1:9" ht="19.5" customHeight="1">
      <c r="G26279" t="s">
        <v>154</v>
      </c>
      <c r="I26279">
        <v>18</v>
      </c>
    </row>
    <row r="26280" spans="1:9" ht="19.5" customHeight="1">
      <c r="B26280" t="s">
        <v>184</v>
      </c>
      <c r="G26280" t="s">
        <v>155</v>
      </c>
      <c r="I26280">
        <v>37</v>
      </c>
    </row>
    <row r="26281" spans="1:9" ht="19.5" customHeight="1">
      <c r="B26281" t="s">
        <v>185</v>
      </c>
      <c r="D26281">
        <v>3</v>
      </c>
      <c r="G26281" t="s">
        <v>156</v>
      </c>
      <c r="I26281">
        <v>10</v>
      </c>
    </row>
    <row r="26282" spans="1:9" ht="19.5" customHeight="1">
      <c r="B26282" t="s">
        <v>186</v>
      </c>
      <c r="D26282">
        <v>14</v>
      </c>
      <c r="G26282" t="s">
        <v>157</v>
      </c>
      <c r="I26282">
        <v>29</v>
      </c>
    </row>
    <row r="26283" spans="1:9" ht="19.5" customHeight="1">
      <c r="G26283" t="s">
        <v>158</v>
      </c>
      <c r="I26283">
        <v>19</v>
      </c>
    </row>
    <row r="26284" spans="1:9" ht="19.5" customHeight="1">
      <c r="G26284" t="s">
        <v>159</v>
      </c>
      <c r="I26284">
        <v>75</v>
      </c>
    </row>
    <row r="26285" spans="1:9" ht="19.5" customHeight="1">
      <c r="B26285" t="s">
        <v>148</v>
      </c>
      <c r="D26285">
        <v>232</v>
      </c>
      <c r="G26285" t="s">
        <v>160</v>
      </c>
      <c r="I26285">
        <v>32</v>
      </c>
    </row>
    <row r="26286" spans="1:9" ht="19.5" customHeight="1">
      <c r="B26286" t="s">
        <v>149</v>
      </c>
      <c r="D26286">
        <v>736</v>
      </c>
      <c r="G26286" t="s">
        <v>161</v>
      </c>
      <c r="I26286">
        <v>114</v>
      </c>
    </row>
    <row r="26287" spans="1:9" ht="19.5" customHeight="1">
      <c r="G26287" t="s">
        <v>162</v>
      </c>
      <c r="I26287">
        <v>46</v>
      </c>
    </row>
    <row r="26288" spans="1:9" ht="19.5" customHeight="1">
      <c r="A26288" t="s">
        <v>168</v>
      </c>
      <c r="G26288" t="s">
        <v>163</v>
      </c>
      <c r="I26288">
        <v>114</v>
      </c>
    </row>
    <row r="26289" spans="1:9" ht="19.5" customHeight="1">
      <c r="A26289" t="s">
        <v>187</v>
      </c>
      <c r="G26289" t="s">
        <v>164</v>
      </c>
      <c r="I26289">
        <v>13</v>
      </c>
    </row>
    <row r="26290" spans="1:9" ht="19.5" customHeight="1">
      <c r="G26290" t="s">
        <v>165</v>
      </c>
      <c r="I26290">
        <v>28</v>
      </c>
    </row>
    <row r="26291" spans="1:9" ht="19.5" customHeight="1">
      <c r="G26291" t="s">
        <v>166</v>
      </c>
    </row>
    <row r="26292" spans="1:9" ht="19.5" customHeight="1">
      <c r="G26292" t="s">
        <v>167</v>
      </c>
    </row>
    <row r="26294" spans="1:9" ht="19.5" customHeight="1">
      <c r="G26294" t="s">
        <v>148</v>
      </c>
      <c r="I26294">
        <v>232</v>
      </c>
    </row>
    <row r="26295" spans="1:9" ht="19.5" customHeight="1">
      <c r="G26295" t="s">
        <v>149</v>
      </c>
      <c r="I26295">
        <v>736</v>
      </c>
    </row>
    <row r="26297" spans="1:9" ht="19.5" customHeight="1">
      <c r="F26297" t="s">
        <v>168</v>
      </c>
    </row>
    <row r="26298" spans="1:9" ht="19.5" customHeight="1">
      <c r="A26298" t="s">
        <v>1033</v>
      </c>
      <c r="F26298" t="s">
        <v>187</v>
      </c>
    </row>
    <row r="26300" spans="1:9" ht="19.5" customHeight="1">
      <c r="A26300" t="s">
        <v>1139</v>
      </c>
      <c r="F26300" t="s">
        <v>147</v>
      </c>
    </row>
    <row r="26301" spans="1:9" ht="19.5" customHeight="1">
      <c r="B26301" t="s">
        <v>336</v>
      </c>
    </row>
    <row r="26302" spans="1:9" ht="19.5" customHeight="1">
      <c r="B26302" t="s">
        <v>176</v>
      </c>
      <c r="D26302">
        <v>12</v>
      </c>
      <c r="F26302" t="s">
        <v>1140</v>
      </c>
    </row>
    <row r="26303" spans="1:9" ht="19.5" customHeight="1">
      <c r="B26303" t="s">
        <v>177</v>
      </c>
      <c r="D26303">
        <v>163</v>
      </c>
    </row>
    <row r="26304" spans="1:9" ht="19.5" customHeight="1">
      <c r="B26304" t="s">
        <v>178</v>
      </c>
      <c r="D26304">
        <v>13</v>
      </c>
      <c r="G26304" t="s">
        <v>150</v>
      </c>
      <c r="I26304">
        <v>85</v>
      </c>
    </row>
    <row r="26305" spans="1:9" ht="19.5" customHeight="1">
      <c r="B26305" t="s">
        <v>179</v>
      </c>
      <c r="D26305">
        <v>130</v>
      </c>
      <c r="G26305" t="s">
        <v>151</v>
      </c>
      <c r="I26305">
        <v>267</v>
      </c>
    </row>
    <row r="26306" spans="1:9" ht="19.5" customHeight="1">
      <c r="B26306" t="s">
        <v>180</v>
      </c>
      <c r="D26306">
        <v>12</v>
      </c>
      <c r="G26306" t="s">
        <v>152</v>
      </c>
      <c r="I26306">
        <v>83</v>
      </c>
    </row>
    <row r="26307" spans="1:9" ht="19.5" customHeight="1">
      <c r="B26307" t="s">
        <v>181</v>
      </c>
      <c r="D26307">
        <v>85</v>
      </c>
      <c r="G26307" t="s">
        <v>153</v>
      </c>
      <c r="I26307">
        <v>260</v>
      </c>
    </row>
    <row r="26308" spans="1:9" ht="19.5" customHeight="1">
      <c r="B26308" t="s">
        <v>182</v>
      </c>
      <c r="D26308">
        <v>12</v>
      </c>
      <c r="G26308" t="s">
        <v>170</v>
      </c>
      <c r="I26308">
        <v>82</v>
      </c>
    </row>
    <row r="26309" spans="1:9" ht="19.5" customHeight="1">
      <c r="B26309" t="s">
        <v>183</v>
      </c>
      <c r="D26309">
        <v>100</v>
      </c>
      <c r="G26309" t="s">
        <v>171</v>
      </c>
      <c r="I26309">
        <v>626</v>
      </c>
    </row>
    <row r="26310" spans="1:9" ht="19.5" customHeight="1">
      <c r="G26310" t="s">
        <v>154</v>
      </c>
      <c r="I26310">
        <v>86</v>
      </c>
    </row>
    <row r="26311" spans="1:9" ht="19.5" customHeight="1">
      <c r="B26311" t="s">
        <v>184</v>
      </c>
      <c r="G26311" t="s">
        <v>155</v>
      </c>
      <c r="I26311">
        <v>210</v>
      </c>
    </row>
    <row r="26312" spans="1:9" ht="19.5" customHeight="1">
      <c r="B26312" t="s">
        <v>185</v>
      </c>
      <c r="D26312">
        <v>33</v>
      </c>
      <c r="G26312" t="s">
        <v>156</v>
      </c>
      <c r="I26312">
        <v>33</v>
      </c>
    </row>
    <row r="26313" spans="1:9" ht="19.5" customHeight="1">
      <c r="B26313" t="s">
        <v>186</v>
      </c>
      <c r="D26313">
        <v>148</v>
      </c>
      <c r="G26313" t="s">
        <v>157</v>
      </c>
      <c r="I26313">
        <v>104</v>
      </c>
    </row>
    <row r="26314" spans="1:9" ht="19.5" customHeight="1">
      <c r="G26314" t="s">
        <v>158</v>
      </c>
      <c r="I26314">
        <v>61</v>
      </c>
    </row>
    <row r="26315" spans="1:9" ht="19.5" customHeight="1">
      <c r="G26315" t="s">
        <v>159</v>
      </c>
      <c r="I26315">
        <v>267</v>
      </c>
    </row>
    <row r="26316" spans="1:9" ht="19.5" customHeight="1">
      <c r="B26316" t="s">
        <v>148</v>
      </c>
      <c r="D26316">
        <v>755</v>
      </c>
      <c r="G26316" t="s">
        <v>160</v>
      </c>
      <c r="I26316">
        <v>54</v>
      </c>
    </row>
    <row r="26317" spans="1:9" ht="19.5" customHeight="1">
      <c r="B26317" t="s">
        <v>149</v>
      </c>
      <c r="D26317">
        <v>2968</v>
      </c>
      <c r="G26317" t="s">
        <v>161</v>
      </c>
      <c r="I26317">
        <v>356</v>
      </c>
    </row>
    <row r="26318" spans="1:9" ht="19.5" customHeight="1">
      <c r="G26318" t="s">
        <v>162</v>
      </c>
      <c r="I26318">
        <v>90</v>
      </c>
    </row>
    <row r="26319" spans="1:9" ht="19.5" customHeight="1">
      <c r="A26319" t="s">
        <v>168</v>
      </c>
      <c r="G26319" t="s">
        <v>163</v>
      </c>
      <c r="I26319">
        <v>271</v>
      </c>
    </row>
    <row r="26320" spans="1:9" ht="19.5" customHeight="1">
      <c r="A26320" t="s">
        <v>187</v>
      </c>
      <c r="G26320" t="s">
        <v>164</v>
      </c>
      <c r="I26320">
        <v>55</v>
      </c>
    </row>
    <row r="26321" spans="1:9" ht="19.5" customHeight="1">
      <c r="G26321" t="s">
        <v>165</v>
      </c>
      <c r="I26321">
        <v>150</v>
      </c>
    </row>
    <row r="26322" spans="1:9" ht="19.5" customHeight="1">
      <c r="G26322" t="s">
        <v>166</v>
      </c>
      <c r="I26322">
        <v>126</v>
      </c>
    </row>
    <row r="26323" spans="1:9" ht="19.5" customHeight="1">
      <c r="G26323" t="s">
        <v>167</v>
      </c>
      <c r="I26323">
        <v>457</v>
      </c>
    </row>
    <row r="26325" spans="1:9" ht="19.5" customHeight="1">
      <c r="G26325" t="s">
        <v>148</v>
      </c>
      <c r="I26325">
        <v>755</v>
      </c>
    </row>
    <row r="26326" spans="1:9" ht="19.5" customHeight="1">
      <c r="G26326" t="s">
        <v>149</v>
      </c>
      <c r="I26326">
        <v>2968</v>
      </c>
    </row>
    <row r="26328" spans="1:9" ht="19.5" customHeight="1">
      <c r="A26328" t="s">
        <v>1033</v>
      </c>
      <c r="F26328" t="s">
        <v>168</v>
      </c>
    </row>
    <row r="26329" spans="1:9" ht="19.5" customHeight="1">
      <c r="F26329" t="s">
        <v>187</v>
      </c>
    </row>
    <row r="26330" spans="1:9" ht="19.5" customHeight="1">
      <c r="A26330" t="s">
        <v>1141</v>
      </c>
    </row>
    <row r="26331" spans="1:9" ht="19.5" customHeight="1">
      <c r="B26331" t="s">
        <v>336</v>
      </c>
      <c r="F26331" t="s">
        <v>147</v>
      </c>
    </row>
    <row r="26332" spans="1:9" ht="19.5" customHeight="1">
      <c r="B26332" t="s">
        <v>176</v>
      </c>
      <c r="D26332">
        <v>32</v>
      </c>
    </row>
    <row r="26333" spans="1:9" ht="19.5" customHeight="1">
      <c r="B26333" t="s">
        <v>177</v>
      </c>
      <c r="D26333">
        <v>48</v>
      </c>
      <c r="F26333" t="s">
        <v>1142</v>
      </c>
    </row>
    <row r="26334" spans="1:9" ht="19.5" customHeight="1">
      <c r="B26334" t="s">
        <v>178</v>
      </c>
      <c r="D26334">
        <v>11</v>
      </c>
    </row>
    <row r="26335" spans="1:9" ht="19.5" customHeight="1">
      <c r="B26335" t="s">
        <v>179</v>
      </c>
      <c r="D26335">
        <v>14</v>
      </c>
      <c r="G26335" t="s">
        <v>150</v>
      </c>
      <c r="I26335">
        <v>2</v>
      </c>
    </row>
    <row r="26336" spans="1:9" ht="19.5" customHeight="1">
      <c r="B26336" t="s">
        <v>180</v>
      </c>
      <c r="D26336">
        <v>0</v>
      </c>
      <c r="G26336" t="s">
        <v>151</v>
      </c>
      <c r="I26336">
        <v>7</v>
      </c>
    </row>
    <row r="26337" spans="1:9" ht="19.5" customHeight="1">
      <c r="B26337" t="s">
        <v>181</v>
      </c>
      <c r="D26337">
        <v>9</v>
      </c>
      <c r="G26337" t="s">
        <v>152</v>
      </c>
      <c r="I26337">
        <v>14</v>
      </c>
    </row>
    <row r="26338" spans="1:9" ht="19.5" customHeight="1">
      <c r="B26338" t="s">
        <v>182</v>
      </c>
      <c r="D26338">
        <v>10</v>
      </c>
      <c r="G26338" t="s">
        <v>153</v>
      </c>
      <c r="I26338">
        <v>22</v>
      </c>
    </row>
    <row r="26339" spans="1:9" ht="19.5" customHeight="1">
      <c r="B26339" t="s">
        <v>183</v>
      </c>
      <c r="D26339">
        <v>19</v>
      </c>
      <c r="G26339" t="s">
        <v>170</v>
      </c>
      <c r="I26339">
        <v>55</v>
      </c>
    </row>
    <row r="26340" spans="1:9" ht="19.5" customHeight="1">
      <c r="G26340" t="s">
        <v>171</v>
      </c>
      <c r="I26340">
        <v>97</v>
      </c>
    </row>
    <row r="26341" spans="1:9" ht="19.5" customHeight="1">
      <c r="B26341" t="s">
        <v>184</v>
      </c>
      <c r="G26341" t="s">
        <v>154</v>
      </c>
      <c r="I26341">
        <v>5</v>
      </c>
    </row>
    <row r="26342" spans="1:9" ht="19.5" customHeight="1">
      <c r="B26342" t="s">
        <v>185</v>
      </c>
      <c r="D26342">
        <v>2</v>
      </c>
      <c r="G26342" t="s">
        <v>155</v>
      </c>
      <c r="I26342">
        <v>7</v>
      </c>
    </row>
    <row r="26343" spans="1:9" ht="19.5" customHeight="1">
      <c r="B26343" t="s">
        <v>186</v>
      </c>
      <c r="D26343">
        <v>7</v>
      </c>
      <c r="G26343" t="s">
        <v>156</v>
      </c>
      <c r="I26343">
        <v>3</v>
      </c>
    </row>
    <row r="26344" spans="1:9" ht="19.5" customHeight="1">
      <c r="G26344" t="s">
        <v>157</v>
      </c>
      <c r="I26344">
        <v>7</v>
      </c>
    </row>
    <row r="26345" spans="1:9" ht="19.5" customHeight="1">
      <c r="G26345" t="s">
        <v>158</v>
      </c>
      <c r="I26345">
        <v>23</v>
      </c>
    </row>
    <row r="26346" spans="1:9" ht="19.5" customHeight="1">
      <c r="B26346" t="s">
        <v>148</v>
      </c>
      <c r="D26346">
        <v>161</v>
      </c>
      <c r="G26346" t="s">
        <v>159</v>
      </c>
      <c r="I26346">
        <v>49</v>
      </c>
    </row>
    <row r="26347" spans="1:9" ht="19.5" customHeight="1">
      <c r="B26347" t="s">
        <v>149</v>
      </c>
      <c r="D26347">
        <v>282</v>
      </c>
      <c r="G26347" t="s">
        <v>160</v>
      </c>
      <c r="I26347">
        <v>6</v>
      </c>
    </row>
    <row r="26348" spans="1:9" ht="19.5" customHeight="1">
      <c r="G26348" t="s">
        <v>161</v>
      </c>
      <c r="I26348">
        <v>24</v>
      </c>
    </row>
    <row r="26349" spans="1:9" ht="19.5" customHeight="1">
      <c r="A26349" t="s">
        <v>168</v>
      </c>
      <c r="G26349" t="s">
        <v>162</v>
      </c>
      <c r="I26349">
        <v>9</v>
      </c>
    </row>
    <row r="26350" spans="1:9" ht="19.5" customHeight="1">
      <c r="A26350" t="s">
        <v>187</v>
      </c>
      <c r="G26350" t="s">
        <v>163</v>
      </c>
      <c r="I26350">
        <v>17</v>
      </c>
    </row>
    <row r="26351" spans="1:9" ht="19.5" customHeight="1">
      <c r="G26351" t="s">
        <v>164</v>
      </c>
      <c r="I26351">
        <v>27</v>
      </c>
    </row>
    <row r="26352" spans="1:9" ht="19.5" customHeight="1">
      <c r="G26352" t="s">
        <v>165</v>
      </c>
      <c r="I26352">
        <v>32</v>
      </c>
    </row>
    <row r="26353" spans="1:9" ht="19.5" customHeight="1">
      <c r="G26353" t="s">
        <v>166</v>
      </c>
      <c r="I26353">
        <v>17</v>
      </c>
    </row>
    <row r="26354" spans="1:9" ht="19.5" customHeight="1">
      <c r="G26354" t="s">
        <v>167</v>
      </c>
      <c r="I26354">
        <v>20</v>
      </c>
    </row>
    <row r="26356" spans="1:9" ht="19.5" customHeight="1">
      <c r="G26356" t="s">
        <v>148</v>
      </c>
      <c r="I26356">
        <v>161</v>
      </c>
    </row>
    <row r="26357" spans="1:9" ht="19.5" customHeight="1">
      <c r="G26357" t="s">
        <v>149</v>
      </c>
      <c r="I26357">
        <v>282</v>
      </c>
    </row>
    <row r="26359" spans="1:9" ht="19.5" customHeight="1">
      <c r="A26359" t="s">
        <v>1033</v>
      </c>
      <c r="F26359" t="s">
        <v>168</v>
      </c>
    </row>
    <row r="26360" spans="1:9" ht="19.5" customHeight="1">
      <c r="F26360" t="s">
        <v>187</v>
      </c>
    </row>
    <row r="26361" spans="1:9" ht="19.5" customHeight="1">
      <c r="A26361" t="s">
        <v>1143</v>
      </c>
    </row>
    <row r="26362" spans="1:9" ht="19.5" customHeight="1">
      <c r="B26362" t="s">
        <v>336</v>
      </c>
      <c r="F26362" t="s">
        <v>147</v>
      </c>
    </row>
    <row r="26363" spans="1:9" ht="19.5" customHeight="1">
      <c r="B26363" t="s">
        <v>176</v>
      </c>
      <c r="D26363">
        <v>5</v>
      </c>
    </row>
    <row r="26364" spans="1:9" ht="19.5" customHeight="1">
      <c r="B26364" t="s">
        <v>177</v>
      </c>
      <c r="D26364">
        <v>21</v>
      </c>
      <c r="F26364" t="s">
        <v>1144</v>
      </c>
    </row>
    <row r="26365" spans="1:9" ht="19.5" customHeight="1">
      <c r="B26365" t="s">
        <v>178</v>
      </c>
      <c r="D26365">
        <v>6</v>
      </c>
    </row>
    <row r="26366" spans="1:9" ht="19.5" customHeight="1">
      <c r="B26366" t="s">
        <v>179</v>
      </c>
      <c r="D26366">
        <v>12</v>
      </c>
      <c r="G26366" t="s">
        <v>150</v>
      </c>
      <c r="I26366">
        <v>12</v>
      </c>
    </row>
    <row r="26367" spans="1:9" ht="19.5" customHeight="1">
      <c r="B26367" t="s">
        <v>180</v>
      </c>
      <c r="D26367">
        <v>2</v>
      </c>
      <c r="G26367" t="s">
        <v>151</v>
      </c>
      <c r="I26367">
        <v>20</v>
      </c>
    </row>
    <row r="26368" spans="1:9" ht="19.5" customHeight="1">
      <c r="B26368" t="s">
        <v>181</v>
      </c>
      <c r="D26368">
        <v>6</v>
      </c>
      <c r="G26368" t="s">
        <v>152</v>
      </c>
      <c r="I26368">
        <v>21</v>
      </c>
    </row>
    <row r="26369" spans="1:9" ht="19.5" customHeight="1">
      <c r="B26369" t="s">
        <v>182</v>
      </c>
      <c r="D26369">
        <v>3</v>
      </c>
      <c r="G26369" t="s">
        <v>153</v>
      </c>
      <c r="I26369">
        <v>31</v>
      </c>
    </row>
    <row r="26370" spans="1:9" ht="19.5" customHeight="1">
      <c r="B26370" t="s">
        <v>183</v>
      </c>
      <c r="D26370">
        <v>7</v>
      </c>
      <c r="G26370" t="s">
        <v>170</v>
      </c>
      <c r="I26370">
        <v>22</v>
      </c>
    </row>
    <row r="26371" spans="1:9" ht="19.5" customHeight="1">
      <c r="G26371" t="s">
        <v>171</v>
      </c>
      <c r="I26371">
        <v>58</v>
      </c>
    </row>
    <row r="26372" spans="1:9" ht="19.5" customHeight="1">
      <c r="B26372" t="s">
        <v>184</v>
      </c>
      <c r="G26372" t="s">
        <v>154</v>
      </c>
      <c r="I26372">
        <v>18</v>
      </c>
    </row>
    <row r="26373" spans="1:9" ht="19.5" customHeight="1">
      <c r="B26373" t="s">
        <v>185</v>
      </c>
      <c r="D26373">
        <v>6</v>
      </c>
      <c r="G26373" t="s">
        <v>155</v>
      </c>
      <c r="I26373">
        <v>28</v>
      </c>
    </row>
    <row r="26374" spans="1:9" ht="19.5" customHeight="1">
      <c r="B26374" t="s">
        <v>186</v>
      </c>
      <c r="D26374">
        <v>12</v>
      </c>
      <c r="G26374" t="s">
        <v>156</v>
      </c>
      <c r="I26374">
        <v>5</v>
      </c>
    </row>
    <row r="26375" spans="1:9" ht="19.5" customHeight="1">
      <c r="G26375" t="s">
        <v>157</v>
      </c>
      <c r="I26375">
        <v>10</v>
      </c>
    </row>
    <row r="26376" spans="1:9" ht="19.5" customHeight="1">
      <c r="G26376" t="s">
        <v>158</v>
      </c>
      <c r="I26376">
        <v>528</v>
      </c>
    </row>
    <row r="26377" spans="1:9" ht="19.5" customHeight="1">
      <c r="B26377" t="s">
        <v>148</v>
      </c>
      <c r="D26377">
        <v>686</v>
      </c>
      <c r="G26377" t="s">
        <v>159</v>
      </c>
      <c r="I26377">
        <v>921</v>
      </c>
    </row>
    <row r="26378" spans="1:9" ht="19.5" customHeight="1">
      <c r="B26378" t="s">
        <v>149</v>
      </c>
      <c r="D26378">
        <v>1242</v>
      </c>
      <c r="G26378" t="s">
        <v>160</v>
      </c>
      <c r="I26378">
        <v>29</v>
      </c>
    </row>
    <row r="26379" spans="1:9" ht="19.5" customHeight="1">
      <c r="G26379" t="s">
        <v>161</v>
      </c>
      <c r="I26379">
        <v>68</v>
      </c>
    </row>
    <row r="26380" spans="1:9" ht="19.5" customHeight="1">
      <c r="A26380" t="s">
        <v>168</v>
      </c>
      <c r="G26380" t="s">
        <v>162</v>
      </c>
      <c r="I26380">
        <v>18</v>
      </c>
    </row>
    <row r="26381" spans="1:9" ht="19.5" customHeight="1">
      <c r="A26381" t="s">
        <v>187</v>
      </c>
      <c r="G26381" t="s">
        <v>163</v>
      </c>
      <c r="I26381">
        <v>35</v>
      </c>
    </row>
    <row r="26382" spans="1:9" ht="19.5" customHeight="1">
      <c r="G26382" t="s">
        <v>164</v>
      </c>
      <c r="I26382">
        <v>4</v>
      </c>
    </row>
    <row r="26383" spans="1:9" ht="19.5" customHeight="1">
      <c r="G26383" t="s">
        <v>165</v>
      </c>
      <c r="I26383">
        <v>14</v>
      </c>
    </row>
    <row r="26384" spans="1:9" ht="19.5" customHeight="1">
      <c r="G26384" t="s">
        <v>166</v>
      </c>
      <c r="I26384">
        <v>29</v>
      </c>
    </row>
    <row r="26385" spans="1:9" ht="19.5" customHeight="1">
      <c r="G26385" t="s">
        <v>167</v>
      </c>
      <c r="I26385">
        <v>57</v>
      </c>
    </row>
    <row r="26387" spans="1:9" ht="19.5" customHeight="1">
      <c r="G26387" t="s">
        <v>148</v>
      </c>
      <c r="I26387">
        <v>686</v>
      </c>
    </row>
    <row r="26388" spans="1:9" ht="19.5" customHeight="1">
      <c r="G26388" t="s">
        <v>149</v>
      </c>
      <c r="I26388">
        <v>1242</v>
      </c>
    </row>
    <row r="26390" spans="1:9" ht="19.5" customHeight="1">
      <c r="F26390" t="s">
        <v>168</v>
      </c>
    </row>
    <row r="26391" spans="1:9" ht="19.5" customHeight="1">
      <c r="F26391" t="s">
        <v>187</v>
      </c>
    </row>
    <row r="26393" spans="1:9" ht="19.5" customHeight="1">
      <c r="A26393" t="s">
        <v>1033</v>
      </c>
    </row>
    <row r="26395" spans="1:9" ht="19.5" customHeight="1">
      <c r="A26395" t="s">
        <v>1145</v>
      </c>
    </row>
    <row r="26396" spans="1:9" ht="19.5" customHeight="1">
      <c r="B26396" t="s">
        <v>336</v>
      </c>
    </row>
    <row r="26397" spans="1:9" ht="19.5" customHeight="1">
      <c r="B26397" t="s">
        <v>176</v>
      </c>
      <c r="D26397">
        <v>6</v>
      </c>
      <c r="F26397" t="s">
        <v>147</v>
      </c>
    </row>
    <row r="26398" spans="1:9" ht="19.5" customHeight="1">
      <c r="B26398" t="s">
        <v>177</v>
      </c>
      <c r="D26398">
        <v>19</v>
      </c>
    </row>
    <row r="26399" spans="1:9" ht="19.5" customHeight="1">
      <c r="B26399" t="s">
        <v>178</v>
      </c>
      <c r="D26399">
        <v>5</v>
      </c>
      <c r="F26399" t="s">
        <v>1146</v>
      </c>
    </row>
    <row r="26400" spans="1:9" ht="19.5" customHeight="1">
      <c r="B26400" t="s">
        <v>179</v>
      </c>
      <c r="D26400">
        <v>10</v>
      </c>
    </row>
    <row r="26401" spans="1:9" ht="19.5" customHeight="1">
      <c r="B26401" t="s">
        <v>180</v>
      </c>
      <c r="D26401">
        <v>8</v>
      </c>
      <c r="G26401" t="s">
        <v>150</v>
      </c>
      <c r="I26401">
        <v>4</v>
      </c>
    </row>
    <row r="26402" spans="1:9" ht="19.5" customHeight="1">
      <c r="B26402" t="s">
        <v>181</v>
      </c>
      <c r="D26402">
        <v>17</v>
      </c>
      <c r="G26402" t="s">
        <v>151</v>
      </c>
      <c r="I26402">
        <v>7</v>
      </c>
    </row>
    <row r="26403" spans="1:9" ht="19.5" customHeight="1">
      <c r="B26403" t="s">
        <v>182</v>
      </c>
      <c r="D26403">
        <v>5</v>
      </c>
      <c r="G26403" t="s">
        <v>152</v>
      </c>
      <c r="I26403">
        <v>15</v>
      </c>
    </row>
    <row r="26404" spans="1:9" ht="19.5" customHeight="1">
      <c r="B26404" t="s">
        <v>183</v>
      </c>
      <c r="D26404">
        <v>11</v>
      </c>
      <c r="G26404" t="s">
        <v>153</v>
      </c>
      <c r="I26404">
        <v>26</v>
      </c>
    </row>
    <row r="26405" spans="1:9" ht="19.5" customHeight="1">
      <c r="G26405" t="s">
        <v>170</v>
      </c>
      <c r="I26405">
        <v>32</v>
      </c>
    </row>
    <row r="26406" spans="1:9" ht="19.5" customHeight="1">
      <c r="B26406" t="s">
        <v>184</v>
      </c>
      <c r="G26406" t="s">
        <v>171</v>
      </c>
      <c r="I26406">
        <v>69</v>
      </c>
    </row>
    <row r="26407" spans="1:9" ht="19.5" customHeight="1">
      <c r="B26407" t="s">
        <v>185</v>
      </c>
      <c r="D26407">
        <v>8</v>
      </c>
      <c r="G26407" t="s">
        <v>154</v>
      </c>
      <c r="I26407">
        <v>17</v>
      </c>
    </row>
    <row r="26408" spans="1:9" ht="19.5" customHeight="1">
      <c r="B26408" t="s">
        <v>186</v>
      </c>
      <c r="D26408">
        <v>12</v>
      </c>
      <c r="G26408" t="s">
        <v>155</v>
      </c>
      <c r="I26408">
        <v>22</v>
      </c>
    </row>
    <row r="26409" spans="1:9" ht="19.5" customHeight="1">
      <c r="G26409" t="s">
        <v>156</v>
      </c>
      <c r="I26409">
        <v>6</v>
      </c>
    </row>
    <row r="26410" spans="1:9" ht="19.5" customHeight="1">
      <c r="G26410" t="s">
        <v>157</v>
      </c>
      <c r="I26410">
        <v>12</v>
      </c>
    </row>
    <row r="26411" spans="1:9" ht="19.5" customHeight="1">
      <c r="B26411" t="s">
        <v>148</v>
      </c>
      <c r="D26411">
        <v>217</v>
      </c>
      <c r="G26411" t="s">
        <v>158</v>
      </c>
      <c r="I26411">
        <v>27</v>
      </c>
    </row>
    <row r="26412" spans="1:9" ht="19.5" customHeight="1">
      <c r="B26412" t="s">
        <v>149</v>
      </c>
      <c r="D26412">
        <v>391</v>
      </c>
      <c r="G26412" t="s">
        <v>159</v>
      </c>
      <c r="I26412">
        <v>55</v>
      </c>
    </row>
    <row r="26413" spans="1:9" ht="19.5" customHeight="1">
      <c r="G26413" t="s">
        <v>160</v>
      </c>
      <c r="I26413">
        <v>23</v>
      </c>
    </row>
    <row r="26414" spans="1:9" ht="19.5" customHeight="1">
      <c r="A26414" t="s">
        <v>168</v>
      </c>
      <c r="G26414" t="s">
        <v>161</v>
      </c>
      <c r="I26414">
        <v>59</v>
      </c>
    </row>
    <row r="26415" spans="1:9" ht="19.5" customHeight="1">
      <c r="A26415" t="s">
        <v>187</v>
      </c>
      <c r="G26415" t="s">
        <v>162</v>
      </c>
      <c r="I26415">
        <v>24</v>
      </c>
    </row>
    <row r="26416" spans="1:9" ht="19.5" customHeight="1">
      <c r="G26416" t="s">
        <v>163</v>
      </c>
      <c r="I26416">
        <v>38</v>
      </c>
    </row>
    <row r="26417" spans="1:9" ht="19.5" customHeight="1">
      <c r="G26417" t="s">
        <v>164</v>
      </c>
      <c r="I26417">
        <v>16</v>
      </c>
    </row>
    <row r="26418" spans="1:9" ht="19.5" customHeight="1">
      <c r="G26418" t="s">
        <v>165</v>
      </c>
      <c r="I26418">
        <v>20</v>
      </c>
    </row>
    <row r="26419" spans="1:9" ht="19.5" customHeight="1">
      <c r="G26419" t="s">
        <v>166</v>
      </c>
      <c r="I26419">
        <v>53</v>
      </c>
    </row>
    <row r="26420" spans="1:9" ht="19.5" customHeight="1">
      <c r="G26420" t="s">
        <v>167</v>
      </c>
      <c r="I26420">
        <v>83</v>
      </c>
    </row>
    <row r="26422" spans="1:9" ht="19.5" customHeight="1">
      <c r="G26422" t="s">
        <v>148</v>
      </c>
      <c r="I26422">
        <v>217</v>
      </c>
    </row>
    <row r="26423" spans="1:9" ht="19.5" customHeight="1">
      <c r="G26423" t="s">
        <v>149</v>
      </c>
      <c r="I26423">
        <v>391</v>
      </c>
    </row>
    <row r="26425" spans="1:9" ht="19.5" customHeight="1">
      <c r="F26425" t="s">
        <v>168</v>
      </c>
    </row>
    <row r="26426" spans="1:9" ht="19.5" customHeight="1">
      <c r="F26426" t="s">
        <v>187</v>
      </c>
    </row>
    <row r="26428" spans="1:9" ht="19.5" customHeight="1">
      <c r="A26428" t="s">
        <v>1033</v>
      </c>
      <c r="F26428" t="s">
        <v>147</v>
      </c>
    </row>
    <row r="26430" spans="1:9" ht="19.5" customHeight="1">
      <c r="A26430" t="s">
        <v>1147</v>
      </c>
      <c r="F26430" t="s">
        <v>1148</v>
      </c>
    </row>
    <row r="26431" spans="1:9" ht="19.5" customHeight="1">
      <c r="B26431" t="s">
        <v>336</v>
      </c>
    </row>
    <row r="26432" spans="1:9" ht="19.5" customHeight="1">
      <c r="B26432" t="s">
        <v>176</v>
      </c>
      <c r="D26432">
        <v>304</v>
      </c>
      <c r="G26432" t="s">
        <v>150</v>
      </c>
      <c r="I26432">
        <v>233</v>
      </c>
    </row>
    <row r="26433" spans="2:9" ht="19.5" customHeight="1">
      <c r="B26433" t="s">
        <v>177</v>
      </c>
      <c r="D26433">
        <v>1332</v>
      </c>
      <c r="G26433" t="s">
        <v>151</v>
      </c>
      <c r="I26433">
        <v>507</v>
      </c>
    </row>
    <row r="26434" spans="2:9" ht="19.5" customHeight="1">
      <c r="B26434" t="s">
        <v>178</v>
      </c>
      <c r="D26434">
        <v>176</v>
      </c>
      <c r="G26434" t="s">
        <v>152</v>
      </c>
      <c r="I26434">
        <v>486</v>
      </c>
    </row>
    <row r="26435" spans="2:9" ht="19.5" customHeight="1">
      <c r="B26435" t="s">
        <v>179</v>
      </c>
      <c r="D26435">
        <v>604</v>
      </c>
      <c r="G26435" t="s">
        <v>153</v>
      </c>
      <c r="I26435">
        <v>862</v>
      </c>
    </row>
    <row r="26436" spans="2:9" ht="19.5" customHeight="1">
      <c r="B26436" t="s">
        <v>180</v>
      </c>
      <c r="D26436">
        <v>128</v>
      </c>
      <c r="G26436" t="s">
        <v>170</v>
      </c>
      <c r="I26436">
        <v>659</v>
      </c>
    </row>
    <row r="26437" spans="2:9" ht="19.5" customHeight="1">
      <c r="B26437" t="s">
        <v>181</v>
      </c>
      <c r="D26437">
        <v>498</v>
      </c>
      <c r="G26437" t="s">
        <v>171</v>
      </c>
      <c r="I26437">
        <v>2914</v>
      </c>
    </row>
    <row r="26438" spans="2:9" ht="19.5" customHeight="1">
      <c r="B26438" t="s">
        <v>182</v>
      </c>
      <c r="D26438">
        <v>144</v>
      </c>
      <c r="G26438" t="s">
        <v>154</v>
      </c>
      <c r="I26438">
        <v>399</v>
      </c>
    </row>
    <row r="26439" spans="2:9" ht="19.5" customHeight="1">
      <c r="B26439" t="s">
        <v>183</v>
      </c>
      <c r="D26439">
        <v>478</v>
      </c>
      <c r="G26439" t="s">
        <v>155</v>
      </c>
      <c r="I26439">
        <v>644</v>
      </c>
    </row>
    <row r="26440" spans="2:9" ht="19.5" customHeight="1">
      <c r="G26440" t="s">
        <v>156</v>
      </c>
      <c r="I26440">
        <v>198</v>
      </c>
    </row>
    <row r="26441" spans="2:9" ht="19.5" customHeight="1">
      <c r="B26441" t="s">
        <v>184</v>
      </c>
      <c r="G26441" t="s">
        <v>157</v>
      </c>
      <c r="I26441">
        <v>393</v>
      </c>
    </row>
    <row r="26442" spans="2:9" ht="19.5" customHeight="1">
      <c r="B26442" t="s">
        <v>185</v>
      </c>
      <c r="D26442">
        <v>175</v>
      </c>
      <c r="G26442" t="s">
        <v>158</v>
      </c>
      <c r="I26442">
        <v>673</v>
      </c>
    </row>
    <row r="26443" spans="2:9" ht="19.5" customHeight="1">
      <c r="B26443" t="s">
        <v>186</v>
      </c>
      <c r="D26443">
        <v>656</v>
      </c>
      <c r="G26443" t="s">
        <v>159</v>
      </c>
      <c r="I26443">
        <v>1610</v>
      </c>
    </row>
    <row r="26444" spans="2:9" ht="19.5" customHeight="1">
      <c r="G26444" t="s">
        <v>160</v>
      </c>
      <c r="I26444">
        <v>1013</v>
      </c>
    </row>
    <row r="26445" spans="2:9" ht="19.5" customHeight="1">
      <c r="G26445" t="s">
        <v>161</v>
      </c>
      <c r="I26445">
        <v>2521</v>
      </c>
    </row>
    <row r="26446" spans="2:9" ht="19.5" customHeight="1">
      <c r="B26446" t="s">
        <v>148</v>
      </c>
      <c r="D26446">
        <v>5684</v>
      </c>
      <c r="G26446" t="s">
        <v>162</v>
      </c>
      <c r="I26446">
        <v>614</v>
      </c>
    </row>
    <row r="26447" spans="2:9" ht="19.5" customHeight="1">
      <c r="B26447" t="s">
        <v>149</v>
      </c>
      <c r="D26447">
        <v>13481</v>
      </c>
      <c r="G26447" t="s">
        <v>163</v>
      </c>
      <c r="I26447">
        <v>1004</v>
      </c>
    </row>
    <row r="26448" spans="2:9" ht="19.5" customHeight="1">
      <c r="G26448" t="s">
        <v>164</v>
      </c>
      <c r="I26448">
        <v>274</v>
      </c>
    </row>
    <row r="26449" spans="1:9" ht="19.5" customHeight="1">
      <c r="A26449" t="s">
        <v>168</v>
      </c>
      <c r="G26449" t="s">
        <v>165</v>
      </c>
      <c r="I26449">
        <v>572</v>
      </c>
    </row>
    <row r="26450" spans="1:9" ht="19.5" customHeight="1">
      <c r="A26450" t="s">
        <v>187</v>
      </c>
      <c r="G26450" t="s">
        <v>166</v>
      </c>
      <c r="I26450">
        <v>867</v>
      </c>
    </row>
    <row r="26451" spans="1:9" ht="19.5" customHeight="1">
      <c r="G26451" t="s">
        <v>167</v>
      </c>
      <c r="I26451">
        <v>1788</v>
      </c>
    </row>
    <row r="26453" spans="1:9" ht="19.5" customHeight="1">
      <c r="G26453" t="s">
        <v>148</v>
      </c>
      <c r="I26453">
        <v>5684</v>
      </c>
    </row>
    <row r="26454" spans="1:9" ht="19.5" customHeight="1">
      <c r="G26454" t="s">
        <v>149</v>
      </c>
      <c r="I26454">
        <v>13481</v>
      </c>
    </row>
    <row r="26456" spans="1:9" ht="19.5" customHeight="1">
      <c r="F26456" t="s">
        <v>168</v>
      </c>
    </row>
    <row r="26457" spans="1:9" ht="19.5" customHeight="1">
      <c r="F26457" t="s">
        <v>187</v>
      </c>
    </row>
    <row r="26460" spans="1:9" ht="19.5" customHeight="1">
      <c r="A26460" t="s">
        <v>1033</v>
      </c>
      <c r="F26460" t="s">
        <v>147</v>
      </c>
    </row>
    <row r="26462" spans="1:9" ht="19.5" customHeight="1">
      <c r="A26462" t="s">
        <v>1149</v>
      </c>
      <c r="F26462" t="s">
        <v>1150</v>
      </c>
    </row>
    <row r="26463" spans="1:9" ht="19.5" customHeight="1">
      <c r="B26463" t="s">
        <v>336</v>
      </c>
    </row>
    <row r="26464" spans="1:9" ht="19.5" customHeight="1">
      <c r="B26464" t="s">
        <v>176</v>
      </c>
      <c r="D26464">
        <v>260</v>
      </c>
      <c r="G26464" t="s">
        <v>150</v>
      </c>
      <c r="I26464">
        <v>250</v>
      </c>
    </row>
    <row r="26465" spans="2:9" ht="19.5" customHeight="1">
      <c r="B26465" t="s">
        <v>177</v>
      </c>
      <c r="D26465">
        <v>882</v>
      </c>
      <c r="G26465" t="s">
        <v>151</v>
      </c>
      <c r="I26465">
        <v>534</v>
      </c>
    </row>
    <row r="26466" spans="2:9" ht="19.5" customHeight="1">
      <c r="B26466" t="s">
        <v>178</v>
      </c>
      <c r="D26466">
        <v>152</v>
      </c>
      <c r="G26466" t="s">
        <v>152</v>
      </c>
      <c r="I26466">
        <v>522</v>
      </c>
    </row>
    <row r="26467" spans="2:9" ht="19.5" customHeight="1">
      <c r="B26467" t="s">
        <v>179</v>
      </c>
      <c r="D26467">
        <v>517</v>
      </c>
      <c r="G26467" t="s">
        <v>153</v>
      </c>
      <c r="I26467">
        <v>960</v>
      </c>
    </row>
    <row r="26468" spans="2:9" ht="19.5" customHeight="1">
      <c r="B26468" t="s">
        <v>180</v>
      </c>
      <c r="D26468">
        <v>121</v>
      </c>
      <c r="G26468" t="s">
        <v>170</v>
      </c>
      <c r="I26468">
        <v>764</v>
      </c>
    </row>
    <row r="26469" spans="2:9" ht="19.5" customHeight="1">
      <c r="B26469" t="s">
        <v>181</v>
      </c>
      <c r="D26469">
        <v>433</v>
      </c>
      <c r="G26469" t="s">
        <v>171</v>
      </c>
      <c r="I26469">
        <v>2551</v>
      </c>
    </row>
    <row r="26470" spans="2:9" ht="19.5" customHeight="1">
      <c r="B26470" t="s">
        <v>182</v>
      </c>
      <c r="D26470">
        <v>138</v>
      </c>
      <c r="G26470" t="s">
        <v>154</v>
      </c>
      <c r="I26470">
        <v>413</v>
      </c>
    </row>
    <row r="26471" spans="2:9" ht="19.5" customHeight="1">
      <c r="B26471" t="s">
        <v>183</v>
      </c>
      <c r="D26471">
        <v>436</v>
      </c>
      <c r="G26471" t="s">
        <v>155</v>
      </c>
      <c r="I26471">
        <v>673</v>
      </c>
    </row>
    <row r="26472" spans="2:9" ht="19.5" customHeight="1">
      <c r="G26472" t="s">
        <v>156</v>
      </c>
      <c r="I26472">
        <v>204</v>
      </c>
    </row>
    <row r="26473" spans="2:9" ht="19.5" customHeight="1">
      <c r="B26473" t="s">
        <v>184</v>
      </c>
      <c r="G26473" t="s">
        <v>157</v>
      </c>
      <c r="I26473">
        <v>371</v>
      </c>
    </row>
    <row r="26474" spans="2:9" ht="19.5" customHeight="1">
      <c r="B26474" t="s">
        <v>185</v>
      </c>
      <c r="D26474">
        <v>226</v>
      </c>
      <c r="G26474" t="s">
        <v>158</v>
      </c>
      <c r="I26474">
        <v>691</v>
      </c>
    </row>
    <row r="26475" spans="2:9" ht="19.5" customHeight="1">
      <c r="B26475" t="s">
        <v>186</v>
      </c>
      <c r="D26475">
        <v>735</v>
      </c>
      <c r="G26475" t="s">
        <v>159</v>
      </c>
      <c r="I26475">
        <v>1648</v>
      </c>
    </row>
    <row r="26476" spans="2:9" ht="19.5" customHeight="1">
      <c r="G26476" t="s">
        <v>160</v>
      </c>
      <c r="I26476">
        <v>637</v>
      </c>
    </row>
    <row r="26477" spans="2:9" ht="19.5" customHeight="1">
      <c r="G26477" t="s">
        <v>161</v>
      </c>
      <c r="I26477">
        <v>1573</v>
      </c>
    </row>
    <row r="26478" spans="2:9" ht="19.5" customHeight="1">
      <c r="B26478" t="s">
        <v>148</v>
      </c>
      <c r="D26478">
        <v>4909</v>
      </c>
      <c r="G26478" t="s">
        <v>162</v>
      </c>
      <c r="I26478">
        <v>411</v>
      </c>
    </row>
    <row r="26479" spans="2:9" ht="19.5" customHeight="1">
      <c r="B26479" t="s">
        <v>149</v>
      </c>
      <c r="D26479">
        <v>11395</v>
      </c>
      <c r="G26479" t="s">
        <v>163</v>
      </c>
      <c r="I26479">
        <v>744</v>
      </c>
    </row>
    <row r="26480" spans="2:9" ht="19.5" customHeight="1">
      <c r="G26480" t="s">
        <v>164</v>
      </c>
      <c r="I26480">
        <v>228</v>
      </c>
    </row>
    <row r="26481" spans="1:9" ht="19.5" customHeight="1">
      <c r="A26481" t="s">
        <v>168</v>
      </c>
      <c r="G26481" t="s">
        <v>165</v>
      </c>
      <c r="I26481">
        <v>428</v>
      </c>
    </row>
    <row r="26482" spans="1:9" ht="19.5" customHeight="1">
      <c r="A26482" t="s">
        <v>187</v>
      </c>
      <c r="G26482" t="s">
        <v>166</v>
      </c>
      <c r="I26482">
        <v>650</v>
      </c>
    </row>
    <row r="26483" spans="1:9" ht="19.5" customHeight="1">
      <c r="G26483" t="s">
        <v>167</v>
      </c>
      <c r="I26483">
        <v>1445</v>
      </c>
    </row>
    <row r="26485" spans="1:9" ht="19.5" customHeight="1">
      <c r="G26485" t="s">
        <v>148</v>
      </c>
      <c r="I26485">
        <v>4909</v>
      </c>
    </row>
    <row r="26486" spans="1:9" ht="19.5" customHeight="1">
      <c r="G26486" t="s">
        <v>149</v>
      </c>
      <c r="I26486">
        <v>11395</v>
      </c>
    </row>
    <row r="26488" spans="1:9" ht="19.5" customHeight="1">
      <c r="F26488" t="s">
        <v>168</v>
      </c>
    </row>
    <row r="26489" spans="1:9" ht="19.5" customHeight="1">
      <c r="F26489" t="s">
        <v>187</v>
      </c>
    </row>
    <row r="26491" spans="1:9" ht="19.5" customHeight="1">
      <c r="A26491" t="s">
        <v>1033</v>
      </c>
      <c r="F26491" t="s">
        <v>147</v>
      </c>
    </row>
    <row r="26493" spans="1:9" ht="19.5" customHeight="1">
      <c r="A26493" t="s">
        <v>1151</v>
      </c>
      <c r="F26493" t="s">
        <v>1152</v>
      </c>
    </row>
    <row r="26494" spans="1:9" ht="19.5" customHeight="1">
      <c r="B26494" t="s">
        <v>336</v>
      </c>
    </row>
    <row r="26495" spans="1:9" ht="19.5" customHeight="1">
      <c r="B26495" t="s">
        <v>176</v>
      </c>
      <c r="D26495">
        <v>154</v>
      </c>
      <c r="G26495" t="s">
        <v>150</v>
      </c>
      <c r="I26495">
        <v>4</v>
      </c>
    </row>
    <row r="26496" spans="1:9" ht="19.5" customHeight="1">
      <c r="B26496" t="s">
        <v>177</v>
      </c>
      <c r="D26496">
        <v>542</v>
      </c>
      <c r="G26496" t="s">
        <v>151</v>
      </c>
      <c r="I26496">
        <v>9</v>
      </c>
    </row>
    <row r="26497" spans="1:9" ht="19.5" customHeight="1">
      <c r="B26497" t="s">
        <v>178</v>
      </c>
      <c r="D26497">
        <v>23</v>
      </c>
      <c r="G26497" t="s">
        <v>152</v>
      </c>
      <c r="I26497">
        <v>8</v>
      </c>
    </row>
    <row r="26498" spans="1:9" ht="19.5" customHeight="1">
      <c r="B26498" t="s">
        <v>179</v>
      </c>
      <c r="D26498">
        <v>76</v>
      </c>
      <c r="G26498" t="s">
        <v>153</v>
      </c>
      <c r="I26498">
        <v>17</v>
      </c>
    </row>
    <row r="26499" spans="1:9" ht="19.5" customHeight="1">
      <c r="B26499" t="s">
        <v>180</v>
      </c>
      <c r="D26499">
        <v>6</v>
      </c>
      <c r="G26499" t="s">
        <v>170</v>
      </c>
      <c r="I26499">
        <v>188</v>
      </c>
    </row>
    <row r="26500" spans="1:9" ht="19.5" customHeight="1">
      <c r="B26500" t="s">
        <v>181</v>
      </c>
      <c r="D26500">
        <v>25</v>
      </c>
      <c r="G26500" t="s">
        <v>171</v>
      </c>
      <c r="I26500">
        <v>665</v>
      </c>
    </row>
    <row r="26501" spans="1:9" ht="19.5" customHeight="1">
      <c r="B26501" t="s">
        <v>182</v>
      </c>
      <c r="D26501">
        <v>3</v>
      </c>
      <c r="G26501" t="s">
        <v>154</v>
      </c>
      <c r="I26501">
        <v>16</v>
      </c>
    </row>
    <row r="26502" spans="1:9" ht="19.5" customHeight="1">
      <c r="B26502" t="s">
        <v>183</v>
      </c>
      <c r="D26502">
        <v>14</v>
      </c>
      <c r="G26502" t="s">
        <v>155</v>
      </c>
      <c r="I26502">
        <v>28</v>
      </c>
    </row>
    <row r="26503" spans="1:9" ht="19.5" customHeight="1">
      <c r="G26503" t="s">
        <v>156</v>
      </c>
      <c r="I26503">
        <v>8</v>
      </c>
    </row>
    <row r="26504" spans="1:9" ht="19.5" customHeight="1">
      <c r="B26504" t="s">
        <v>184</v>
      </c>
      <c r="G26504" t="s">
        <v>157</v>
      </c>
      <c r="I26504">
        <v>22</v>
      </c>
    </row>
    <row r="26505" spans="1:9" ht="19.5" customHeight="1">
      <c r="B26505" t="s">
        <v>185</v>
      </c>
      <c r="D26505">
        <v>11</v>
      </c>
      <c r="G26505" t="s">
        <v>158</v>
      </c>
      <c r="I26505">
        <v>48</v>
      </c>
    </row>
    <row r="26506" spans="1:9" ht="19.5" customHeight="1">
      <c r="B26506" t="s">
        <v>186</v>
      </c>
      <c r="D26506">
        <v>19</v>
      </c>
      <c r="G26506" t="s">
        <v>159</v>
      </c>
      <c r="I26506">
        <v>123</v>
      </c>
    </row>
    <row r="26507" spans="1:9" ht="19.5" customHeight="1">
      <c r="G26507" t="s">
        <v>160</v>
      </c>
      <c r="I26507">
        <v>115</v>
      </c>
    </row>
    <row r="26508" spans="1:9" ht="19.5" customHeight="1">
      <c r="G26508" t="s">
        <v>161</v>
      </c>
      <c r="I26508">
        <v>252</v>
      </c>
    </row>
    <row r="26509" spans="1:9" ht="19.5" customHeight="1">
      <c r="B26509" t="s">
        <v>148</v>
      </c>
      <c r="D26509">
        <v>448</v>
      </c>
      <c r="G26509" t="s">
        <v>162</v>
      </c>
      <c r="I26509">
        <v>10</v>
      </c>
    </row>
    <row r="26510" spans="1:9" ht="19.5" customHeight="1">
      <c r="B26510" t="s">
        <v>149</v>
      </c>
      <c r="D26510">
        <v>1214</v>
      </c>
      <c r="G26510" t="s">
        <v>163</v>
      </c>
      <c r="I26510">
        <v>25</v>
      </c>
    </row>
    <row r="26511" spans="1:9" ht="19.5" customHeight="1">
      <c r="G26511" t="s">
        <v>164</v>
      </c>
      <c r="I26511">
        <v>13</v>
      </c>
    </row>
    <row r="26512" spans="1:9" ht="19.5" customHeight="1">
      <c r="A26512" t="s">
        <v>168</v>
      </c>
      <c r="G26512" t="s">
        <v>165</v>
      </c>
      <c r="I26512">
        <v>16</v>
      </c>
    </row>
    <row r="26513" spans="1:9" ht="19.5" customHeight="1">
      <c r="A26513" t="s">
        <v>187</v>
      </c>
      <c r="G26513" t="s">
        <v>166</v>
      </c>
      <c r="I26513">
        <v>29</v>
      </c>
    </row>
    <row r="26514" spans="1:9" ht="19.5" customHeight="1">
      <c r="G26514" t="s">
        <v>167</v>
      </c>
      <c r="I26514">
        <v>43</v>
      </c>
    </row>
    <row r="26516" spans="1:9" ht="19.5" customHeight="1">
      <c r="G26516" t="s">
        <v>148</v>
      </c>
      <c r="I26516">
        <v>448</v>
      </c>
    </row>
    <row r="26517" spans="1:9" ht="19.5" customHeight="1">
      <c r="G26517" t="s">
        <v>149</v>
      </c>
      <c r="I26517">
        <v>1214</v>
      </c>
    </row>
    <row r="26519" spans="1:9" ht="19.5" customHeight="1">
      <c r="F26519" t="s">
        <v>168</v>
      </c>
    </row>
    <row r="26520" spans="1:9" ht="19.5" customHeight="1">
      <c r="F26520" t="s">
        <v>187</v>
      </c>
    </row>
    <row r="26522" spans="1:9" ht="19.5" customHeight="1">
      <c r="A26522" t="s">
        <v>1033</v>
      </c>
      <c r="F26522" t="s">
        <v>147</v>
      </c>
    </row>
    <row r="26524" spans="1:9" ht="19.5" customHeight="1">
      <c r="A26524" t="s">
        <v>1153</v>
      </c>
      <c r="F26524" t="s">
        <v>1154</v>
      </c>
    </row>
    <row r="26525" spans="1:9" ht="19.5" customHeight="1">
      <c r="B26525" t="s">
        <v>336</v>
      </c>
    </row>
    <row r="26526" spans="1:9" ht="19.5" customHeight="1">
      <c r="B26526" t="s">
        <v>176</v>
      </c>
      <c r="D26526">
        <v>272</v>
      </c>
      <c r="G26526" t="s">
        <v>150</v>
      </c>
      <c r="I26526">
        <v>162</v>
      </c>
    </row>
    <row r="26527" spans="1:9" ht="19.5" customHeight="1">
      <c r="B26527" t="s">
        <v>177</v>
      </c>
      <c r="D26527">
        <v>796</v>
      </c>
      <c r="G26527" t="s">
        <v>151</v>
      </c>
      <c r="I26527">
        <v>323</v>
      </c>
    </row>
    <row r="26528" spans="1:9" ht="19.5" customHeight="1">
      <c r="B26528" t="s">
        <v>178</v>
      </c>
      <c r="D26528">
        <v>94</v>
      </c>
      <c r="G26528" t="s">
        <v>152</v>
      </c>
      <c r="I26528">
        <v>303</v>
      </c>
    </row>
    <row r="26529" spans="1:9" ht="19.5" customHeight="1">
      <c r="B26529" t="s">
        <v>179</v>
      </c>
      <c r="D26529">
        <v>305</v>
      </c>
      <c r="G26529" t="s">
        <v>153</v>
      </c>
      <c r="I26529">
        <v>530</v>
      </c>
    </row>
    <row r="26530" spans="1:9" ht="19.5" customHeight="1">
      <c r="B26530" t="s">
        <v>180</v>
      </c>
      <c r="D26530">
        <v>93</v>
      </c>
      <c r="G26530" t="s">
        <v>170</v>
      </c>
      <c r="I26530">
        <v>562</v>
      </c>
    </row>
    <row r="26531" spans="1:9" ht="19.5" customHeight="1">
      <c r="B26531" t="s">
        <v>181</v>
      </c>
      <c r="D26531">
        <v>265</v>
      </c>
      <c r="G26531" t="s">
        <v>171</v>
      </c>
      <c r="I26531">
        <v>1650</v>
      </c>
    </row>
    <row r="26532" spans="1:9" ht="19.5" customHeight="1">
      <c r="B26532" t="s">
        <v>182</v>
      </c>
      <c r="D26532">
        <v>57</v>
      </c>
      <c r="G26532" t="s">
        <v>154</v>
      </c>
      <c r="I26532">
        <v>238</v>
      </c>
    </row>
    <row r="26533" spans="1:9" ht="19.5" customHeight="1">
      <c r="B26533" t="s">
        <v>183</v>
      </c>
      <c r="D26533">
        <v>150</v>
      </c>
      <c r="G26533" t="s">
        <v>155</v>
      </c>
      <c r="I26533">
        <v>336</v>
      </c>
    </row>
    <row r="26534" spans="1:9" ht="19.5" customHeight="1">
      <c r="G26534" t="s">
        <v>156</v>
      </c>
      <c r="I26534">
        <v>164</v>
      </c>
    </row>
    <row r="26535" spans="1:9" ht="19.5" customHeight="1">
      <c r="B26535" t="s">
        <v>184</v>
      </c>
      <c r="G26535" t="s">
        <v>157</v>
      </c>
      <c r="I26535">
        <v>285</v>
      </c>
    </row>
    <row r="26536" spans="1:9" ht="19.5" customHeight="1">
      <c r="B26536" t="s">
        <v>185</v>
      </c>
      <c r="D26536">
        <v>162</v>
      </c>
      <c r="G26536" t="s">
        <v>158</v>
      </c>
      <c r="I26536">
        <v>438</v>
      </c>
    </row>
    <row r="26537" spans="1:9" ht="19.5" customHeight="1">
      <c r="B26537" t="s">
        <v>186</v>
      </c>
      <c r="D26537">
        <v>411</v>
      </c>
      <c r="G26537" t="s">
        <v>159</v>
      </c>
      <c r="I26537">
        <v>911</v>
      </c>
    </row>
    <row r="26538" spans="1:9" ht="19.5" customHeight="1">
      <c r="G26538" t="s">
        <v>160</v>
      </c>
      <c r="I26538">
        <v>453</v>
      </c>
    </row>
    <row r="26539" spans="1:9" ht="19.5" customHeight="1">
      <c r="G26539" t="s">
        <v>161</v>
      </c>
      <c r="I26539">
        <v>1006</v>
      </c>
    </row>
    <row r="26540" spans="1:9" ht="19.5" customHeight="1">
      <c r="B26540" t="s">
        <v>148</v>
      </c>
      <c r="D26540">
        <v>3318</v>
      </c>
      <c r="G26540" t="s">
        <v>162</v>
      </c>
      <c r="I26540">
        <v>289</v>
      </c>
    </row>
    <row r="26541" spans="1:9" ht="19.5" customHeight="1">
      <c r="B26541" t="s">
        <v>149</v>
      </c>
      <c r="D26541">
        <v>6896</v>
      </c>
      <c r="G26541" t="s">
        <v>163</v>
      </c>
      <c r="I26541">
        <v>485</v>
      </c>
    </row>
    <row r="26542" spans="1:9" ht="19.5" customHeight="1">
      <c r="G26542" t="s">
        <v>164</v>
      </c>
      <c r="I26542">
        <v>151</v>
      </c>
    </row>
    <row r="26543" spans="1:9" ht="19.5" customHeight="1">
      <c r="A26543" t="s">
        <v>168</v>
      </c>
      <c r="G26543" t="s">
        <v>165</v>
      </c>
      <c r="I26543">
        <v>277</v>
      </c>
    </row>
    <row r="26544" spans="1:9" ht="19.5" customHeight="1">
      <c r="A26544" t="s">
        <v>187</v>
      </c>
      <c r="G26544" t="s">
        <v>166</v>
      </c>
      <c r="I26544">
        <v>439</v>
      </c>
    </row>
    <row r="26545" spans="1:9" ht="19.5" customHeight="1">
      <c r="G26545" t="s">
        <v>167</v>
      </c>
      <c r="I26545">
        <v>809</v>
      </c>
    </row>
    <row r="26547" spans="1:9" ht="19.5" customHeight="1">
      <c r="G26547" t="s">
        <v>148</v>
      </c>
      <c r="I26547">
        <v>3318</v>
      </c>
    </row>
    <row r="26548" spans="1:9" ht="19.5" customHeight="1">
      <c r="G26548" t="s">
        <v>149</v>
      </c>
      <c r="I26548">
        <v>6896</v>
      </c>
    </row>
    <row r="26550" spans="1:9" ht="19.5" customHeight="1">
      <c r="F26550" t="s">
        <v>168</v>
      </c>
    </row>
    <row r="26551" spans="1:9" ht="19.5" customHeight="1">
      <c r="F26551" t="s">
        <v>187</v>
      </c>
    </row>
    <row r="26553" spans="1:9" ht="19.5" customHeight="1">
      <c r="A26553" t="s">
        <v>1033</v>
      </c>
      <c r="F26553" t="s">
        <v>147</v>
      </c>
    </row>
    <row r="26555" spans="1:9" ht="19.5" customHeight="1">
      <c r="A26555" t="s">
        <v>1155</v>
      </c>
      <c r="F26555" t="s">
        <v>1156</v>
      </c>
    </row>
    <row r="26556" spans="1:9" ht="19.5" customHeight="1">
      <c r="B26556" t="s">
        <v>336</v>
      </c>
    </row>
    <row r="26557" spans="1:9" ht="19.5" customHeight="1">
      <c r="B26557" t="s">
        <v>176</v>
      </c>
      <c r="D26557">
        <v>100</v>
      </c>
      <c r="G26557" t="s">
        <v>150</v>
      </c>
      <c r="I26557">
        <v>121</v>
      </c>
    </row>
    <row r="26558" spans="1:9" ht="19.5" customHeight="1">
      <c r="B26558" t="s">
        <v>177</v>
      </c>
      <c r="D26558">
        <v>382</v>
      </c>
      <c r="G26558" t="s">
        <v>151</v>
      </c>
      <c r="I26558">
        <v>283</v>
      </c>
    </row>
    <row r="26559" spans="1:9" ht="19.5" customHeight="1">
      <c r="B26559" t="s">
        <v>178</v>
      </c>
      <c r="D26559">
        <v>71</v>
      </c>
      <c r="G26559" t="s">
        <v>152</v>
      </c>
      <c r="I26559">
        <v>417</v>
      </c>
    </row>
    <row r="26560" spans="1:9" ht="19.5" customHeight="1">
      <c r="B26560" t="s">
        <v>179</v>
      </c>
      <c r="D26560">
        <v>311</v>
      </c>
      <c r="G26560" t="s">
        <v>153</v>
      </c>
      <c r="I26560">
        <v>788</v>
      </c>
    </row>
    <row r="26561" spans="1:9" ht="19.5" customHeight="1">
      <c r="B26561" t="s">
        <v>180</v>
      </c>
      <c r="D26561">
        <v>89</v>
      </c>
      <c r="G26561" t="s">
        <v>170</v>
      </c>
      <c r="I26561">
        <v>397</v>
      </c>
    </row>
    <row r="26562" spans="1:9" ht="19.5" customHeight="1">
      <c r="B26562" t="s">
        <v>181</v>
      </c>
      <c r="D26562">
        <v>342</v>
      </c>
      <c r="G26562" t="s">
        <v>171</v>
      </c>
      <c r="I26562">
        <v>1538</v>
      </c>
    </row>
    <row r="26563" spans="1:9" ht="19.5" customHeight="1">
      <c r="B26563" t="s">
        <v>182</v>
      </c>
      <c r="D26563">
        <v>77</v>
      </c>
      <c r="G26563" t="s">
        <v>154</v>
      </c>
      <c r="I26563">
        <v>331</v>
      </c>
    </row>
    <row r="26564" spans="1:9" ht="19.5" customHeight="1">
      <c r="B26564" t="s">
        <v>183</v>
      </c>
      <c r="D26564">
        <v>266</v>
      </c>
      <c r="G26564" t="s">
        <v>155</v>
      </c>
      <c r="I26564">
        <v>569</v>
      </c>
    </row>
    <row r="26565" spans="1:9" ht="19.5" customHeight="1">
      <c r="G26565" t="s">
        <v>156</v>
      </c>
      <c r="I26565">
        <v>147</v>
      </c>
    </row>
    <row r="26566" spans="1:9" ht="19.5" customHeight="1">
      <c r="B26566" t="s">
        <v>184</v>
      </c>
      <c r="G26566" t="s">
        <v>157</v>
      </c>
      <c r="I26566">
        <v>335</v>
      </c>
    </row>
    <row r="26567" spans="1:9" ht="19.5" customHeight="1">
      <c r="B26567" t="s">
        <v>185</v>
      </c>
      <c r="D26567">
        <v>138</v>
      </c>
      <c r="G26567" t="s">
        <v>158</v>
      </c>
      <c r="I26567">
        <v>423</v>
      </c>
    </row>
    <row r="26568" spans="1:9" ht="19.5" customHeight="1">
      <c r="B26568" t="s">
        <v>186</v>
      </c>
      <c r="D26568">
        <v>574</v>
      </c>
      <c r="G26568" t="s">
        <v>159</v>
      </c>
      <c r="I26568">
        <v>1100</v>
      </c>
    </row>
    <row r="26569" spans="1:9" ht="19.5" customHeight="1">
      <c r="G26569" t="s">
        <v>160</v>
      </c>
      <c r="I26569">
        <v>401</v>
      </c>
    </row>
    <row r="26570" spans="1:9" ht="19.5" customHeight="1">
      <c r="G26570" t="s">
        <v>161</v>
      </c>
      <c r="I26570">
        <v>1080</v>
      </c>
    </row>
    <row r="26571" spans="1:9" ht="19.5" customHeight="1">
      <c r="B26571" t="s">
        <v>148</v>
      </c>
      <c r="D26571">
        <v>3461</v>
      </c>
      <c r="G26571" t="s">
        <v>162</v>
      </c>
      <c r="I26571">
        <v>382</v>
      </c>
    </row>
    <row r="26572" spans="1:9" ht="19.5" customHeight="1">
      <c r="B26572" t="s">
        <v>149</v>
      </c>
      <c r="D26572">
        <v>8417</v>
      </c>
      <c r="G26572" t="s">
        <v>163</v>
      </c>
      <c r="I26572">
        <v>661</v>
      </c>
    </row>
    <row r="26573" spans="1:9" ht="19.5" customHeight="1">
      <c r="G26573" t="s">
        <v>164</v>
      </c>
      <c r="I26573">
        <v>241</v>
      </c>
    </row>
    <row r="26574" spans="1:9" ht="19.5" customHeight="1">
      <c r="A26574" t="s">
        <v>168</v>
      </c>
      <c r="G26574" t="s">
        <v>165</v>
      </c>
      <c r="I26574">
        <v>479</v>
      </c>
    </row>
    <row r="26575" spans="1:9" ht="19.5" customHeight="1">
      <c r="A26575" t="s">
        <v>187</v>
      </c>
      <c r="G26575" t="s">
        <v>166</v>
      </c>
      <c r="I26575">
        <v>523</v>
      </c>
    </row>
    <row r="26576" spans="1:9" ht="19.5" customHeight="1">
      <c r="G26576" t="s">
        <v>167</v>
      </c>
      <c r="I26576">
        <v>1247</v>
      </c>
    </row>
    <row r="26578" spans="1:9" ht="19.5" customHeight="1">
      <c r="G26578" t="s">
        <v>148</v>
      </c>
      <c r="I26578">
        <v>3461</v>
      </c>
    </row>
    <row r="26579" spans="1:9" ht="19.5" customHeight="1">
      <c r="G26579" t="s">
        <v>149</v>
      </c>
      <c r="I26579">
        <v>8417</v>
      </c>
    </row>
    <row r="26581" spans="1:9" ht="19.5" customHeight="1">
      <c r="F26581" t="s">
        <v>168</v>
      </c>
    </row>
    <row r="26582" spans="1:9" ht="19.5" customHeight="1">
      <c r="F26582" t="s">
        <v>187</v>
      </c>
    </row>
    <row r="26584" spans="1:9" ht="19.5" customHeight="1">
      <c r="A26584" t="s">
        <v>1033</v>
      </c>
      <c r="F26584" t="s">
        <v>147</v>
      </c>
    </row>
    <row r="26586" spans="1:9" ht="19.5" customHeight="1">
      <c r="A26586" t="s">
        <v>1157</v>
      </c>
      <c r="F26586" t="s">
        <v>1158</v>
      </c>
    </row>
    <row r="26587" spans="1:9" ht="19.5" customHeight="1">
      <c r="B26587" t="s">
        <v>336</v>
      </c>
    </row>
    <row r="26588" spans="1:9" ht="19.5" customHeight="1">
      <c r="B26588" t="s">
        <v>176</v>
      </c>
      <c r="D26588">
        <v>423</v>
      </c>
      <c r="G26588" t="s">
        <v>150</v>
      </c>
      <c r="I26588">
        <v>5</v>
      </c>
    </row>
    <row r="26589" spans="1:9" ht="19.5" customHeight="1">
      <c r="B26589" t="s">
        <v>177</v>
      </c>
      <c r="D26589">
        <v>927</v>
      </c>
      <c r="G26589" t="s">
        <v>151</v>
      </c>
      <c r="I26589">
        <v>16</v>
      </c>
    </row>
    <row r="26590" spans="1:9" ht="19.5" customHeight="1">
      <c r="B26590" t="s">
        <v>178</v>
      </c>
      <c r="D26590">
        <v>37</v>
      </c>
      <c r="G26590" t="s">
        <v>152</v>
      </c>
      <c r="I26590">
        <v>11</v>
      </c>
    </row>
    <row r="26591" spans="1:9" ht="19.5" customHeight="1">
      <c r="B26591" t="s">
        <v>179</v>
      </c>
      <c r="D26591">
        <v>54</v>
      </c>
      <c r="G26591" t="s">
        <v>153</v>
      </c>
      <c r="I26591">
        <v>15</v>
      </c>
    </row>
    <row r="26592" spans="1:9" ht="19.5" customHeight="1">
      <c r="B26592" t="s">
        <v>180</v>
      </c>
      <c r="D26592">
        <v>8</v>
      </c>
      <c r="G26592" t="s">
        <v>170</v>
      </c>
      <c r="I26592">
        <v>479</v>
      </c>
    </row>
    <row r="26593" spans="1:9" ht="19.5" customHeight="1">
      <c r="B26593" t="s">
        <v>181</v>
      </c>
      <c r="D26593">
        <v>14</v>
      </c>
      <c r="G26593" t="s">
        <v>171</v>
      </c>
      <c r="I26593">
        <v>1013</v>
      </c>
    </row>
    <row r="26594" spans="1:9" ht="19.5" customHeight="1">
      <c r="B26594" t="s">
        <v>182</v>
      </c>
      <c r="D26594">
        <v>9</v>
      </c>
      <c r="G26594" t="s">
        <v>154</v>
      </c>
      <c r="I26594">
        <v>5</v>
      </c>
    </row>
    <row r="26595" spans="1:9" ht="19.5" customHeight="1">
      <c r="B26595" t="s">
        <v>183</v>
      </c>
      <c r="D26595">
        <v>11</v>
      </c>
      <c r="G26595" t="s">
        <v>155</v>
      </c>
      <c r="I26595">
        <v>5</v>
      </c>
    </row>
    <row r="26596" spans="1:9" ht="19.5" customHeight="1">
      <c r="G26596" t="s">
        <v>156</v>
      </c>
      <c r="I26596">
        <v>6</v>
      </c>
    </row>
    <row r="26597" spans="1:9" ht="19.5" customHeight="1">
      <c r="B26597" t="s">
        <v>184</v>
      </c>
      <c r="G26597" t="s">
        <v>157</v>
      </c>
      <c r="I26597">
        <v>8</v>
      </c>
    </row>
    <row r="26598" spans="1:9" ht="19.5" customHeight="1">
      <c r="B26598" t="s">
        <v>185</v>
      </c>
      <c r="D26598">
        <v>1</v>
      </c>
      <c r="G26598" t="s">
        <v>158</v>
      </c>
      <c r="I26598">
        <v>14</v>
      </c>
    </row>
    <row r="26599" spans="1:9" ht="19.5" customHeight="1">
      <c r="B26599" t="s">
        <v>186</v>
      </c>
      <c r="D26599">
        <v>6</v>
      </c>
      <c r="G26599" t="s">
        <v>159</v>
      </c>
      <c r="I26599">
        <v>36</v>
      </c>
    </row>
    <row r="26600" spans="1:9" ht="19.5" customHeight="1">
      <c r="G26600" t="s">
        <v>160</v>
      </c>
      <c r="I26600">
        <v>38</v>
      </c>
    </row>
    <row r="26601" spans="1:9" ht="19.5" customHeight="1">
      <c r="G26601" t="s">
        <v>161</v>
      </c>
      <c r="I26601">
        <v>71</v>
      </c>
    </row>
    <row r="26602" spans="1:9" ht="19.5" customHeight="1">
      <c r="B26602" t="s">
        <v>148</v>
      </c>
      <c r="D26602">
        <v>598</v>
      </c>
      <c r="G26602" t="s">
        <v>162</v>
      </c>
      <c r="I26602">
        <v>14</v>
      </c>
    </row>
    <row r="26603" spans="1:9" ht="19.5" customHeight="1">
      <c r="B26603" t="s">
        <v>149</v>
      </c>
      <c r="D26603">
        <v>1247</v>
      </c>
      <c r="G26603" t="s">
        <v>163</v>
      </c>
      <c r="I26603">
        <v>24</v>
      </c>
    </row>
    <row r="26604" spans="1:9" ht="19.5" customHeight="1">
      <c r="G26604" t="s">
        <v>164</v>
      </c>
      <c r="I26604">
        <v>4</v>
      </c>
    </row>
    <row r="26605" spans="1:9" ht="19.5" customHeight="1">
      <c r="A26605" t="s">
        <v>168</v>
      </c>
      <c r="G26605" t="s">
        <v>165</v>
      </c>
      <c r="I26605">
        <v>6</v>
      </c>
    </row>
    <row r="26606" spans="1:9" ht="19.5" customHeight="1">
      <c r="A26606" t="s">
        <v>187</v>
      </c>
      <c r="G26606" t="s">
        <v>166</v>
      </c>
      <c r="I26606">
        <v>13</v>
      </c>
    </row>
    <row r="26607" spans="1:9" ht="19.5" customHeight="1">
      <c r="G26607" t="s">
        <v>167</v>
      </c>
      <c r="I26607">
        <v>37</v>
      </c>
    </row>
    <row r="26609" spans="1:9" ht="19.5" customHeight="1">
      <c r="G26609" t="s">
        <v>148</v>
      </c>
      <c r="I26609">
        <v>598</v>
      </c>
    </row>
    <row r="26610" spans="1:9" ht="19.5" customHeight="1">
      <c r="G26610" t="s">
        <v>149</v>
      </c>
      <c r="I26610">
        <v>1247</v>
      </c>
    </row>
    <row r="26612" spans="1:9" ht="19.5" customHeight="1">
      <c r="F26612" t="s">
        <v>168</v>
      </c>
    </row>
    <row r="26613" spans="1:9" ht="19.5" customHeight="1">
      <c r="F26613" t="s">
        <v>187</v>
      </c>
    </row>
    <row r="26615" spans="1:9" ht="19.5" customHeight="1">
      <c r="A26615" t="s">
        <v>1033</v>
      </c>
      <c r="F26615" t="s">
        <v>147</v>
      </c>
    </row>
    <row r="26617" spans="1:9" ht="19.5" customHeight="1">
      <c r="A26617" t="s">
        <v>1159</v>
      </c>
      <c r="F26617" t="s">
        <v>1160</v>
      </c>
    </row>
    <row r="26618" spans="1:9" ht="19.5" customHeight="1">
      <c r="B26618" t="s">
        <v>336</v>
      </c>
    </row>
    <row r="26619" spans="1:9" ht="19.5" customHeight="1">
      <c r="B26619" t="s">
        <v>176</v>
      </c>
      <c r="D26619">
        <v>86</v>
      </c>
      <c r="G26619" t="s">
        <v>150</v>
      </c>
      <c r="I26619">
        <v>7</v>
      </c>
    </row>
    <row r="26620" spans="1:9" ht="19.5" customHeight="1">
      <c r="B26620" t="s">
        <v>177</v>
      </c>
      <c r="D26620">
        <v>186</v>
      </c>
      <c r="G26620" t="s">
        <v>151</v>
      </c>
      <c r="I26620">
        <v>15</v>
      </c>
    </row>
    <row r="26621" spans="1:9" ht="19.5" customHeight="1">
      <c r="B26621" t="s">
        <v>178</v>
      </c>
      <c r="D26621">
        <v>14</v>
      </c>
      <c r="G26621" t="s">
        <v>152</v>
      </c>
      <c r="I26621">
        <v>2</v>
      </c>
    </row>
    <row r="26622" spans="1:9" ht="19.5" customHeight="1">
      <c r="B26622" t="s">
        <v>179</v>
      </c>
      <c r="D26622">
        <v>33</v>
      </c>
      <c r="G26622" t="s">
        <v>153</v>
      </c>
      <c r="I26622">
        <v>2</v>
      </c>
    </row>
    <row r="26623" spans="1:9" ht="19.5" customHeight="1">
      <c r="B26623" t="s">
        <v>180</v>
      </c>
      <c r="D26623">
        <v>5</v>
      </c>
      <c r="G26623" t="s">
        <v>170</v>
      </c>
      <c r="I26623">
        <v>111</v>
      </c>
    </row>
    <row r="26624" spans="1:9" ht="19.5" customHeight="1">
      <c r="B26624" t="s">
        <v>181</v>
      </c>
      <c r="D26624">
        <v>14</v>
      </c>
      <c r="G26624" t="s">
        <v>171</v>
      </c>
      <c r="I26624">
        <v>256</v>
      </c>
    </row>
    <row r="26625" spans="1:9" ht="19.5" customHeight="1">
      <c r="B26625" t="s">
        <v>182</v>
      </c>
      <c r="D26625">
        <v>4</v>
      </c>
      <c r="G26625" t="s">
        <v>154</v>
      </c>
      <c r="I26625">
        <v>30</v>
      </c>
    </row>
    <row r="26626" spans="1:9" ht="19.5" customHeight="1">
      <c r="B26626" t="s">
        <v>183</v>
      </c>
      <c r="D26626">
        <v>12</v>
      </c>
      <c r="G26626" t="s">
        <v>155</v>
      </c>
      <c r="I26626">
        <v>44</v>
      </c>
    </row>
    <row r="26627" spans="1:9" ht="19.5" customHeight="1">
      <c r="G26627" t="s">
        <v>156</v>
      </c>
      <c r="I26627">
        <v>32</v>
      </c>
    </row>
    <row r="26628" spans="1:9" ht="19.5" customHeight="1">
      <c r="B26628" t="s">
        <v>184</v>
      </c>
      <c r="G26628" t="s">
        <v>157</v>
      </c>
      <c r="I26628">
        <v>46</v>
      </c>
    </row>
    <row r="26629" spans="1:9" ht="19.5" customHeight="1">
      <c r="B26629" t="s">
        <v>185</v>
      </c>
      <c r="D26629">
        <v>10</v>
      </c>
      <c r="G26629" t="s">
        <v>158</v>
      </c>
      <c r="I26629">
        <v>36</v>
      </c>
    </row>
    <row r="26630" spans="1:9" ht="19.5" customHeight="1">
      <c r="B26630" t="s">
        <v>186</v>
      </c>
      <c r="D26630">
        <v>20</v>
      </c>
      <c r="G26630" t="s">
        <v>159</v>
      </c>
      <c r="I26630">
        <v>68</v>
      </c>
    </row>
    <row r="26631" spans="1:9" ht="19.5" customHeight="1">
      <c r="G26631" t="s">
        <v>160</v>
      </c>
      <c r="I26631">
        <v>75</v>
      </c>
    </row>
    <row r="26632" spans="1:9" ht="19.5" customHeight="1">
      <c r="G26632" t="s">
        <v>161</v>
      </c>
      <c r="I26632">
        <v>165</v>
      </c>
    </row>
    <row r="26633" spans="1:9" ht="19.5" customHeight="1">
      <c r="B26633" t="s">
        <v>148</v>
      </c>
      <c r="D26633">
        <v>456</v>
      </c>
      <c r="G26633" t="s">
        <v>162</v>
      </c>
      <c r="I26633">
        <v>55</v>
      </c>
    </row>
    <row r="26634" spans="1:9" ht="19.5" customHeight="1">
      <c r="B26634" t="s">
        <v>149</v>
      </c>
      <c r="D26634">
        <v>863</v>
      </c>
      <c r="G26634" t="s">
        <v>163</v>
      </c>
      <c r="I26634">
        <v>87</v>
      </c>
    </row>
    <row r="26635" spans="1:9" ht="19.5" customHeight="1">
      <c r="G26635" t="s">
        <v>164</v>
      </c>
      <c r="I26635">
        <v>6</v>
      </c>
    </row>
    <row r="26636" spans="1:9" ht="19.5" customHeight="1">
      <c r="A26636" t="s">
        <v>168</v>
      </c>
      <c r="G26636" t="s">
        <v>165</v>
      </c>
      <c r="I26636">
        <v>10</v>
      </c>
    </row>
    <row r="26637" spans="1:9" ht="19.5" customHeight="1">
      <c r="A26637" t="s">
        <v>187</v>
      </c>
      <c r="G26637" t="s">
        <v>166</v>
      </c>
      <c r="I26637">
        <v>57</v>
      </c>
    </row>
    <row r="26638" spans="1:9" ht="19.5" customHeight="1">
      <c r="G26638" t="s">
        <v>167</v>
      </c>
      <c r="I26638">
        <v>101</v>
      </c>
    </row>
    <row r="26640" spans="1:9" ht="19.5" customHeight="1">
      <c r="G26640" t="s">
        <v>148</v>
      </c>
      <c r="I26640">
        <v>456</v>
      </c>
    </row>
    <row r="26641" spans="1:9" ht="19.5" customHeight="1">
      <c r="G26641" t="s">
        <v>149</v>
      </c>
      <c r="I26641">
        <v>863</v>
      </c>
    </row>
    <row r="26643" spans="1:9" ht="19.5" customHeight="1">
      <c r="F26643" t="s">
        <v>168</v>
      </c>
    </row>
    <row r="26644" spans="1:9" ht="19.5" customHeight="1">
      <c r="F26644" t="s">
        <v>187</v>
      </c>
    </row>
    <row r="26645" spans="1:9" ht="19.5" customHeight="1">
      <c r="A26645" t="s">
        <v>1033</v>
      </c>
    </row>
    <row r="26646" spans="1:9" ht="19.5" customHeight="1">
      <c r="F26646" t="s">
        <v>147</v>
      </c>
    </row>
    <row r="26647" spans="1:9" ht="19.5" customHeight="1">
      <c r="A26647" t="s">
        <v>1161</v>
      </c>
    </row>
    <row r="26648" spans="1:9" ht="19.5" customHeight="1">
      <c r="B26648" t="s">
        <v>336</v>
      </c>
      <c r="F26648" t="s">
        <v>1162</v>
      </c>
    </row>
    <row r="26649" spans="1:9" ht="19.5" customHeight="1">
      <c r="B26649" t="s">
        <v>176</v>
      </c>
      <c r="D26649">
        <v>272</v>
      </c>
    </row>
    <row r="26650" spans="1:9" ht="19.5" customHeight="1">
      <c r="B26650" t="s">
        <v>177</v>
      </c>
      <c r="D26650">
        <v>542</v>
      </c>
      <c r="G26650" t="s">
        <v>150</v>
      </c>
      <c r="I26650">
        <v>7</v>
      </c>
    </row>
    <row r="26651" spans="1:9" ht="19.5" customHeight="1">
      <c r="B26651" t="s">
        <v>178</v>
      </c>
      <c r="D26651">
        <v>20</v>
      </c>
      <c r="G26651" t="s">
        <v>151</v>
      </c>
      <c r="I26651">
        <v>7</v>
      </c>
    </row>
    <row r="26652" spans="1:9" ht="19.5" customHeight="1">
      <c r="B26652" t="s">
        <v>179</v>
      </c>
      <c r="D26652">
        <v>23</v>
      </c>
      <c r="G26652" t="s">
        <v>152</v>
      </c>
      <c r="I26652">
        <v>11</v>
      </c>
    </row>
    <row r="26653" spans="1:9" ht="19.5" customHeight="1">
      <c r="B26653" t="s">
        <v>180</v>
      </c>
      <c r="D26653">
        <v>9</v>
      </c>
      <c r="G26653" t="s">
        <v>153</v>
      </c>
      <c r="I26653">
        <v>11</v>
      </c>
    </row>
    <row r="26654" spans="1:9" ht="19.5" customHeight="1">
      <c r="B26654" t="s">
        <v>181</v>
      </c>
      <c r="D26654">
        <v>10</v>
      </c>
      <c r="G26654" t="s">
        <v>170</v>
      </c>
      <c r="I26654">
        <v>326</v>
      </c>
    </row>
    <row r="26655" spans="1:9" ht="19.5" customHeight="1">
      <c r="B26655" t="s">
        <v>182</v>
      </c>
      <c r="D26655">
        <v>5</v>
      </c>
      <c r="G26655" t="s">
        <v>171</v>
      </c>
      <c r="I26655">
        <v>603</v>
      </c>
    </row>
    <row r="26656" spans="1:9" ht="19.5" customHeight="1">
      <c r="B26656" t="s">
        <v>183</v>
      </c>
      <c r="D26656">
        <v>7</v>
      </c>
      <c r="G26656" t="s">
        <v>154</v>
      </c>
      <c r="I26656">
        <v>10</v>
      </c>
    </row>
    <row r="26657" spans="1:9" ht="19.5" customHeight="1">
      <c r="G26657" t="s">
        <v>155</v>
      </c>
      <c r="I26657">
        <v>10</v>
      </c>
    </row>
    <row r="26658" spans="1:9" ht="19.5" customHeight="1">
      <c r="B26658" t="s">
        <v>184</v>
      </c>
      <c r="G26658" t="s">
        <v>156</v>
      </c>
      <c r="I26658">
        <v>7</v>
      </c>
    </row>
    <row r="26659" spans="1:9" ht="19.5" customHeight="1">
      <c r="B26659" t="s">
        <v>185</v>
      </c>
      <c r="D26659">
        <v>17</v>
      </c>
      <c r="G26659" t="s">
        <v>157</v>
      </c>
      <c r="I26659">
        <v>8</v>
      </c>
    </row>
    <row r="26660" spans="1:9" ht="19.5" customHeight="1">
      <c r="B26660" t="s">
        <v>186</v>
      </c>
      <c r="D26660">
        <v>17</v>
      </c>
      <c r="G26660" t="s">
        <v>158</v>
      </c>
      <c r="I26660">
        <v>44</v>
      </c>
    </row>
    <row r="26661" spans="1:9" ht="19.5" customHeight="1">
      <c r="G26661" t="s">
        <v>159</v>
      </c>
      <c r="I26661">
        <v>51</v>
      </c>
    </row>
    <row r="26662" spans="1:9" ht="19.5" customHeight="1">
      <c r="G26662" t="s">
        <v>160</v>
      </c>
      <c r="I26662">
        <v>72</v>
      </c>
    </row>
    <row r="26663" spans="1:9" ht="19.5" customHeight="1">
      <c r="B26663" t="s">
        <v>148</v>
      </c>
      <c r="D26663">
        <v>506</v>
      </c>
      <c r="G26663" t="s">
        <v>161</v>
      </c>
      <c r="I26663">
        <v>105</v>
      </c>
    </row>
    <row r="26664" spans="1:9" ht="19.5" customHeight="1">
      <c r="B26664" t="s">
        <v>149</v>
      </c>
      <c r="D26664">
        <v>828</v>
      </c>
      <c r="G26664" t="s">
        <v>162</v>
      </c>
      <c r="I26664">
        <v>12</v>
      </c>
    </row>
    <row r="26665" spans="1:9" ht="19.5" customHeight="1">
      <c r="G26665" t="s">
        <v>163</v>
      </c>
      <c r="I26665">
        <v>12</v>
      </c>
    </row>
    <row r="26666" spans="1:9" ht="19.5" customHeight="1">
      <c r="A26666" t="s">
        <v>168</v>
      </c>
      <c r="G26666" t="s">
        <v>164</v>
      </c>
      <c r="I26666">
        <v>1</v>
      </c>
    </row>
    <row r="26667" spans="1:9" ht="19.5" customHeight="1">
      <c r="A26667" t="s">
        <v>187</v>
      </c>
      <c r="G26667" t="s">
        <v>165</v>
      </c>
      <c r="I26667">
        <v>1</v>
      </c>
    </row>
    <row r="26668" spans="1:9" ht="19.5" customHeight="1">
      <c r="G26668" t="s">
        <v>166</v>
      </c>
      <c r="I26668">
        <v>16</v>
      </c>
    </row>
    <row r="26669" spans="1:9" ht="19.5" customHeight="1">
      <c r="G26669" t="s">
        <v>167</v>
      </c>
      <c r="I26669">
        <v>17</v>
      </c>
    </row>
    <row r="26671" spans="1:9" ht="19.5" customHeight="1">
      <c r="G26671" t="s">
        <v>148</v>
      </c>
      <c r="I26671">
        <v>506</v>
      </c>
    </row>
    <row r="26672" spans="1:9" ht="19.5" customHeight="1">
      <c r="G26672" t="s">
        <v>149</v>
      </c>
      <c r="I26672">
        <v>828</v>
      </c>
    </row>
    <row r="26674" spans="1:9" ht="19.5" customHeight="1">
      <c r="F26674" t="s">
        <v>168</v>
      </c>
    </row>
    <row r="26675" spans="1:9" ht="19.5" customHeight="1">
      <c r="F26675" t="s">
        <v>187</v>
      </c>
    </row>
    <row r="26677" spans="1:9" ht="19.5" customHeight="1">
      <c r="A26677" t="s">
        <v>1033</v>
      </c>
      <c r="F26677" t="s">
        <v>147</v>
      </c>
    </row>
    <row r="26679" spans="1:9" ht="19.5" customHeight="1">
      <c r="A26679" t="s">
        <v>1163</v>
      </c>
      <c r="F26679" t="s">
        <v>1164</v>
      </c>
    </row>
    <row r="26680" spans="1:9" ht="19.5" customHeight="1">
      <c r="B26680" t="s">
        <v>336</v>
      </c>
    </row>
    <row r="26681" spans="1:9" ht="19.5" customHeight="1">
      <c r="B26681" t="s">
        <v>176</v>
      </c>
      <c r="D26681">
        <v>1643</v>
      </c>
      <c r="G26681" t="s">
        <v>150</v>
      </c>
      <c r="I26681">
        <v>35</v>
      </c>
    </row>
    <row r="26682" spans="1:9" ht="19.5" customHeight="1">
      <c r="B26682" t="s">
        <v>177</v>
      </c>
      <c r="D26682">
        <v>3006</v>
      </c>
      <c r="G26682" t="s">
        <v>151</v>
      </c>
      <c r="I26682">
        <v>40</v>
      </c>
    </row>
    <row r="26683" spans="1:9" ht="19.5" customHeight="1">
      <c r="B26683" t="s">
        <v>178</v>
      </c>
      <c r="D26683">
        <v>148</v>
      </c>
      <c r="G26683" t="s">
        <v>152</v>
      </c>
      <c r="I26683">
        <v>44</v>
      </c>
    </row>
    <row r="26684" spans="1:9" ht="19.5" customHeight="1">
      <c r="B26684" t="s">
        <v>179</v>
      </c>
      <c r="D26684">
        <v>211</v>
      </c>
      <c r="G26684" t="s">
        <v>153</v>
      </c>
      <c r="I26684">
        <v>47</v>
      </c>
    </row>
    <row r="26685" spans="1:9" ht="19.5" customHeight="1">
      <c r="B26685" t="s">
        <v>180</v>
      </c>
      <c r="D26685">
        <v>91</v>
      </c>
      <c r="G26685" t="s">
        <v>170</v>
      </c>
      <c r="I26685">
        <v>1945</v>
      </c>
    </row>
    <row r="26686" spans="1:9" ht="19.5" customHeight="1">
      <c r="B26686" t="s">
        <v>181</v>
      </c>
      <c r="D26686">
        <v>108</v>
      </c>
      <c r="G26686" t="s">
        <v>171</v>
      </c>
      <c r="I26686">
        <v>3404</v>
      </c>
    </row>
    <row r="26687" spans="1:9" ht="19.5" customHeight="1">
      <c r="B26687" t="s">
        <v>182</v>
      </c>
      <c r="D26687">
        <v>53</v>
      </c>
      <c r="G26687" t="s">
        <v>154</v>
      </c>
      <c r="I26687">
        <v>69</v>
      </c>
    </row>
    <row r="26688" spans="1:9" ht="19.5" customHeight="1">
      <c r="B26688" t="s">
        <v>183</v>
      </c>
      <c r="D26688">
        <v>64</v>
      </c>
      <c r="G26688" t="s">
        <v>155</v>
      </c>
      <c r="I26688">
        <v>72</v>
      </c>
    </row>
    <row r="26689" spans="1:9" ht="19.5" customHeight="1">
      <c r="G26689" t="s">
        <v>156</v>
      </c>
      <c r="I26689">
        <v>29</v>
      </c>
    </row>
    <row r="26690" spans="1:9" ht="19.5" customHeight="1">
      <c r="B26690" t="s">
        <v>184</v>
      </c>
      <c r="G26690" t="s">
        <v>157</v>
      </c>
      <c r="I26690">
        <v>34</v>
      </c>
    </row>
    <row r="26691" spans="1:9" ht="19.5" customHeight="1">
      <c r="B26691" t="s">
        <v>185</v>
      </c>
      <c r="D26691">
        <v>88</v>
      </c>
      <c r="G26691" t="s">
        <v>158</v>
      </c>
      <c r="I26691">
        <v>253</v>
      </c>
    </row>
    <row r="26692" spans="1:9" ht="19.5" customHeight="1">
      <c r="B26692" t="s">
        <v>186</v>
      </c>
      <c r="D26692">
        <v>96</v>
      </c>
      <c r="G26692" t="s">
        <v>159</v>
      </c>
      <c r="I26692">
        <v>312</v>
      </c>
    </row>
    <row r="26693" spans="1:9" ht="19.5" customHeight="1">
      <c r="G26693" t="s">
        <v>160</v>
      </c>
      <c r="I26693">
        <v>477</v>
      </c>
    </row>
    <row r="26694" spans="1:9" ht="19.5" customHeight="1">
      <c r="G26694" t="s">
        <v>161</v>
      </c>
      <c r="I26694">
        <v>656</v>
      </c>
    </row>
    <row r="26695" spans="1:9" ht="19.5" customHeight="1">
      <c r="B26695" t="s">
        <v>148</v>
      </c>
      <c r="D26695">
        <v>3161</v>
      </c>
      <c r="G26695" t="s">
        <v>162</v>
      </c>
      <c r="I26695">
        <v>80</v>
      </c>
    </row>
    <row r="26696" spans="1:9" ht="19.5" customHeight="1">
      <c r="B26696" t="s">
        <v>149</v>
      </c>
      <c r="D26696">
        <v>4922</v>
      </c>
      <c r="G26696" t="s">
        <v>163</v>
      </c>
      <c r="I26696">
        <v>89</v>
      </c>
    </row>
    <row r="26697" spans="1:9" ht="19.5" customHeight="1">
      <c r="G26697" t="s">
        <v>164</v>
      </c>
      <c r="I26697">
        <v>27</v>
      </c>
    </row>
    <row r="26698" spans="1:9" ht="19.5" customHeight="1">
      <c r="A26698" t="s">
        <v>168</v>
      </c>
      <c r="G26698" t="s">
        <v>165</v>
      </c>
      <c r="I26698">
        <v>29</v>
      </c>
    </row>
    <row r="26699" spans="1:9" ht="19.5" customHeight="1">
      <c r="A26699" t="s">
        <v>187</v>
      </c>
      <c r="G26699" t="s">
        <v>166</v>
      </c>
      <c r="I26699">
        <v>96</v>
      </c>
    </row>
    <row r="26700" spans="1:9" ht="19.5" customHeight="1">
      <c r="G26700" t="s">
        <v>167</v>
      </c>
      <c r="I26700">
        <v>113</v>
      </c>
    </row>
    <row r="26702" spans="1:9" ht="19.5" customHeight="1">
      <c r="G26702" t="s">
        <v>148</v>
      </c>
      <c r="I26702">
        <v>3161</v>
      </c>
    </row>
    <row r="26703" spans="1:9" ht="19.5" customHeight="1">
      <c r="G26703" t="s">
        <v>149</v>
      </c>
      <c r="I26703">
        <v>4922</v>
      </c>
    </row>
    <row r="26705" spans="1:9" ht="19.5" customHeight="1">
      <c r="F26705" t="s">
        <v>168</v>
      </c>
    </row>
    <row r="26706" spans="1:9" ht="19.5" customHeight="1">
      <c r="F26706" t="s">
        <v>187</v>
      </c>
    </row>
    <row r="26707" spans="1:9" ht="19.5" customHeight="1">
      <c r="A26707" t="s">
        <v>1033</v>
      </c>
    </row>
    <row r="26708" spans="1:9" ht="19.5" customHeight="1">
      <c r="F26708" t="s">
        <v>147</v>
      </c>
    </row>
    <row r="26709" spans="1:9" ht="19.5" customHeight="1">
      <c r="A26709" t="s">
        <v>1165</v>
      </c>
    </row>
    <row r="26710" spans="1:9" ht="19.5" customHeight="1">
      <c r="B26710" t="s">
        <v>336</v>
      </c>
      <c r="F26710" t="s">
        <v>1166</v>
      </c>
    </row>
    <row r="26711" spans="1:9" ht="19.5" customHeight="1">
      <c r="B26711" t="s">
        <v>176</v>
      </c>
      <c r="D26711">
        <v>33</v>
      </c>
    </row>
    <row r="26712" spans="1:9" ht="19.5" customHeight="1">
      <c r="B26712" t="s">
        <v>177</v>
      </c>
      <c r="D26712">
        <v>56</v>
      </c>
      <c r="G26712" t="s">
        <v>150</v>
      </c>
    </row>
    <row r="26713" spans="1:9" ht="19.5" customHeight="1">
      <c r="B26713" t="s">
        <v>178</v>
      </c>
      <c r="D26713">
        <v>2</v>
      </c>
      <c r="G26713" t="s">
        <v>151</v>
      </c>
    </row>
    <row r="26714" spans="1:9" ht="19.5" customHeight="1">
      <c r="B26714" t="s">
        <v>179</v>
      </c>
      <c r="D26714">
        <v>3</v>
      </c>
      <c r="G26714" t="s">
        <v>152</v>
      </c>
      <c r="I26714">
        <v>0</v>
      </c>
    </row>
    <row r="26715" spans="1:9" ht="19.5" customHeight="1">
      <c r="B26715" t="s">
        <v>180</v>
      </c>
      <c r="D26715">
        <v>0</v>
      </c>
      <c r="G26715" t="s">
        <v>153</v>
      </c>
      <c r="I26715">
        <v>0</v>
      </c>
    </row>
    <row r="26716" spans="1:9" ht="19.5" customHeight="1">
      <c r="B26716" t="s">
        <v>181</v>
      </c>
      <c r="D26716">
        <v>0</v>
      </c>
      <c r="G26716" t="s">
        <v>170</v>
      </c>
      <c r="I26716">
        <v>37</v>
      </c>
    </row>
    <row r="26717" spans="1:9" ht="19.5" customHeight="1">
      <c r="B26717" t="s">
        <v>182</v>
      </c>
      <c r="D26717">
        <v>0</v>
      </c>
      <c r="G26717" t="s">
        <v>171</v>
      </c>
      <c r="I26717">
        <v>61</v>
      </c>
    </row>
    <row r="26718" spans="1:9" ht="19.5" customHeight="1">
      <c r="B26718" t="s">
        <v>183</v>
      </c>
      <c r="D26718">
        <v>1</v>
      </c>
      <c r="G26718" t="s">
        <v>154</v>
      </c>
      <c r="I26718">
        <v>0</v>
      </c>
    </row>
    <row r="26719" spans="1:9" ht="19.5" customHeight="1">
      <c r="G26719" t="s">
        <v>155</v>
      </c>
      <c r="I26719">
        <v>0</v>
      </c>
    </row>
    <row r="26720" spans="1:9" ht="19.5" customHeight="1">
      <c r="B26720" t="s">
        <v>184</v>
      </c>
      <c r="G26720" t="s">
        <v>156</v>
      </c>
      <c r="I26720">
        <v>0</v>
      </c>
    </row>
    <row r="26721" spans="1:9" ht="19.5" customHeight="1">
      <c r="B26721" t="s">
        <v>185</v>
      </c>
      <c r="D26721">
        <v>1</v>
      </c>
      <c r="G26721" t="s">
        <v>157</v>
      </c>
      <c r="I26721">
        <v>0</v>
      </c>
    </row>
    <row r="26722" spans="1:9" ht="19.5" customHeight="1">
      <c r="B26722" t="s">
        <v>186</v>
      </c>
      <c r="D26722">
        <v>1</v>
      </c>
      <c r="G26722" t="s">
        <v>158</v>
      </c>
      <c r="I26722">
        <v>0</v>
      </c>
    </row>
    <row r="26723" spans="1:9" ht="19.5" customHeight="1">
      <c r="G26723" t="s">
        <v>159</v>
      </c>
      <c r="I26723">
        <v>1</v>
      </c>
    </row>
    <row r="26724" spans="1:9" ht="19.5" customHeight="1">
      <c r="G26724" t="s">
        <v>160</v>
      </c>
      <c r="I26724">
        <v>16</v>
      </c>
    </row>
    <row r="26725" spans="1:9" ht="19.5" customHeight="1">
      <c r="B26725" t="s">
        <v>148</v>
      </c>
      <c r="D26725">
        <v>69</v>
      </c>
      <c r="G26725" t="s">
        <v>161</v>
      </c>
      <c r="I26725">
        <v>21</v>
      </c>
    </row>
    <row r="26726" spans="1:9" ht="19.5" customHeight="1">
      <c r="B26726" t="s">
        <v>149</v>
      </c>
      <c r="D26726">
        <v>99</v>
      </c>
      <c r="G26726" t="s">
        <v>162</v>
      </c>
      <c r="I26726">
        <v>0</v>
      </c>
    </row>
    <row r="26727" spans="1:9" ht="19.5" customHeight="1">
      <c r="G26727" t="s">
        <v>163</v>
      </c>
      <c r="I26727">
        <v>0</v>
      </c>
    </row>
    <row r="26728" spans="1:9" ht="19.5" customHeight="1">
      <c r="A26728" t="s">
        <v>168</v>
      </c>
      <c r="G26728" t="s">
        <v>164</v>
      </c>
      <c r="I26728">
        <v>2</v>
      </c>
    </row>
    <row r="26729" spans="1:9" ht="19.5" customHeight="1">
      <c r="A26729" t="s">
        <v>187</v>
      </c>
      <c r="G26729" t="s">
        <v>165</v>
      </c>
      <c r="I26729">
        <v>2</v>
      </c>
    </row>
    <row r="26730" spans="1:9" ht="19.5" customHeight="1">
      <c r="G26730" t="s">
        <v>166</v>
      </c>
      <c r="I26730">
        <v>7</v>
      </c>
    </row>
    <row r="26731" spans="1:9" ht="19.5" customHeight="1">
      <c r="G26731" t="s">
        <v>167</v>
      </c>
      <c r="I26731">
        <v>7</v>
      </c>
    </row>
    <row r="26733" spans="1:9" ht="19.5" customHeight="1">
      <c r="G26733" t="s">
        <v>148</v>
      </c>
      <c r="I26733">
        <v>69</v>
      </c>
    </row>
    <row r="26734" spans="1:9" ht="19.5" customHeight="1">
      <c r="G26734" t="s">
        <v>149</v>
      </c>
      <c r="I26734">
        <v>99</v>
      </c>
    </row>
    <row r="26736" spans="1:9" ht="19.5" customHeight="1">
      <c r="F26736" t="s">
        <v>168</v>
      </c>
    </row>
    <row r="26737" spans="1:9" ht="19.5" customHeight="1">
      <c r="F26737" t="s">
        <v>187</v>
      </c>
    </row>
    <row r="26739" spans="1:9" ht="19.5" customHeight="1">
      <c r="A26739" t="s">
        <v>1033</v>
      </c>
      <c r="F26739" t="s">
        <v>147</v>
      </c>
    </row>
    <row r="26741" spans="1:9" ht="19.5" customHeight="1">
      <c r="A26741" t="s">
        <v>1167</v>
      </c>
      <c r="F26741" t="s">
        <v>1168</v>
      </c>
    </row>
    <row r="26742" spans="1:9" ht="19.5" customHeight="1">
      <c r="B26742" t="s">
        <v>336</v>
      </c>
    </row>
    <row r="26743" spans="1:9" ht="19.5" customHeight="1">
      <c r="B26743" t="s">
        <v>176</v>
      </c>
      <c r="D26743">
        <v>484</v>
      </c>
      <c r="G26743" t="s">
        <v>150</v>
      </c>
      <c r="I26743">
        <v>116</v>
      </c>
    </row>
    <row r="26744" spans="1:9" ht="19.5" customHeight="1">
      <c r="B26744" t="s">
        <v>177</v>
      </c>
      <c r="D26744">
        <v>19832</v>
      </c>
      <c r="G26744" t="s">
        <v>151</v>
      </c>
      <c r="I26744">
        <v>242</v>
      </c>
    </row>
    <row r="26745" spans="1:9" ht="19.5" customHeight="1">
      <c r="B26745" t="s">
        <v>178</v>
      </c>
      <c r="D26745">
        <v>75</v>
      </c>
      <c r="G26745" t="s">
        <v>152</v>
      </c>
      <c r="I26745">
        <v>236</v>
      </c>
    </row>
    <row r="26746" spans="1:9" ht="19.5" customHeight="1">
      <c r="B26746" t="s">
        <v>179</v>
      </c>
      <c r="D26746">
        <v>306</v>
      </c>
      <c r="G26746" t="s">
        <v>153</v>
      </c>
      <c r="I26746">
        <v>421</v>
      </c>
    </row>
    <row r="26747" spans="1:9" ht="19.5" customHeight="1">
      <c r="B26747" t="s">
        <v>180</v>
      </c>
      <c r="D26747">
        <v>69</v>
      </c>
      <c r="G26747" t="s">
        <v>170</v>
      </c>
      <c r="I26747">
        <v>705</v>
      </c>
    </row>
    <row r="26748" spans="1:9" ht="19.5" customHeight="1">
      <c r="B26748" t="s">
        <v>181</v>
      </c>
      <c r="D26748">
        <v>196</v>
      </c>
      <c r="G26748" t="s">
        <v>171</v>
      </c>
      <c r="I26748">
        <v>2655</v>
      </c>
    </row>
    <row r="26749" spans="1:9" ht="19.5" customHeight="1">
      <c r="B26749" t="s">
        <v>182</v>
      </c>
      <c r="D26749">
        <v>37</v>
      </c>
      <c r="G26749" t="s">
        <v>154</v>
      </c>
      <c r="I26749">
        <v>140</v>
      </c>
    </row>
    <row r="26750" spans="1:9" ht="19.5" customHeight="1">
      <c r="B26750" t="s">
        <v>183</v>
      </c>
      <c r="D26750">
        <v>135</v>
      </c>
      <c r="G26750" t="s">
        <v>155</v>
      </c>
      <c r="I26750">
        <v>262</v>
      </c>
    </row>
    <row r="26751" spans="1:9" ht="19.5" customHeight="1">
      <c r="G26751" t="s">
        <v>156</v>
      </c>
      <c r="I26751">
        <v>128</v>
      </c>
    </row>
    <row r="26752" spans="1:9" ht="19.5" customHeight="1">
      <c r="B26752" t="s">
        <v>184</v>
      </c>
      <c r="G26752" t="s">
        <v>157</v>
      </c>
      <c r="I26752">
        <v>231</v>
      </c>
    </row>
    <row r="26753" spans="1:9" ht="19.5" customHeight="1">
      <c r="B26753" t="s">
        <v>185</v>
      </c>
      <c r="D26753">
        <v>114</v>
      </c>
      <c r="G26753" t="s">
        <v>158</v>
      </c>
      <c r="I26753">
        <v>346</v>
      </c>
    </row>
    <row r="26754" spans="1:9" ht="19.5" customHeight="1">
      <c r="B26754" t="s">
        <v>186</v>
      </c>
      <c r="D26754">
        <v>288</v>
      </c>
      <c r="G26754" t="s">
        <v>159</v>
      </c>
      <c r="I26754">
        <v>827</v>
      </c>
    </row>
    <row r="26755" spans="1:9" ht="19.5" customHeight="1">
      <c r="G26755" t="s">
        <v>160</v>
      </c>
      <c r="I26755">
        <v>452</v>
      </c>
    </row>
    <row r="26756" spans="1:9" ht="19.5" customHeight="1">
      <c r="G26756" t="s">
        <v>161</v>
      </c>
      <c r="I26756">
        <v>1269</v>
      </c>
    </row>
    <row r="26757" spans="1:9" ht="19.5" customHeight="1">
      <c r="B26757" t="s">
        <v>148</v>
      </c>
      <c r="D26757">
        <v>2902</v>
      </c>
      <c r="G26757" t="s">
        <v>162</v>
      </c>
      <c r="I26757">
        <v>239</v>
      </c>
    </row>
    <row r="26758" spans="1:9" ht="19.5" customHeight="1">
      <c r="B26758" t="s">
        <v>149</v>
      </c>
      <c r="D26758">
        <v>7585</v>
      </c>
      <c r="G26758" t="s">
        <v>163</v>
      </c>
      <c r="I26758">
        <v>427</v>
      </c>
    </row>
    <row r="26759" spans="1:9" ht="19.5" customHeight="1">
      <c r="G26759" t="s">
        <v>164</v>
      </c>
      <c r="I26759">
        <v>86</v>
      </c>
    </row>
    <row r="26760" spans="1:9" ht="19.5" customHeight="1">
      <c r="A26760" t="s">
        <v>168</v>
      </c>
      <c r="G26760" t="s">
        <v>165</v>
      </c>
      <c r="I26760">
        <v>169</v>
      </c>
    </row>
    <row r="26761" spans="1:9" ht="19.5" customHeight="1">
      <c r="A26761" t="s">
        <v>187</v>
      </c>
      <c r="G26761" t="s">
        <v>166</v>
      </c>
      <c r="I26761">
        <v>364</v>
      </c>
    </row>
    <row r="26762" spans="1:9" ht="19.5" customHeight="1">
      <c r="G26762" t="s">
        <v>167</v>
      </c>
      <c r="I26762">
        <v>846</v>
      </c>
    </row>
    <row r="26764" spans="1:9" ht="19.5" customHeight="1">
      <c r="G26764" t="s">
        <v>148</v>
      </c>
      <c r="I26764">
        <v>2902</v>
      </c>
    </row>
    <row r="26765" spans="1:9" ht="19.5" customHeight="1">
      <c r="G26765" t="s">
        <v>149</v>
      </c>
      <c r="I26765">
        <v>7585</v>
      </c>
    </row>
    <row r="26767" spans="1:9" ht="19.5" customHeight="1">
      <c r="F26767" t="s">
        <v>168</v>
      </c>
    </row>
    <row r="26768" spans="1:9" ht="19.5" customHeight="1">
      <c r="F26768" t="s">
        <v>187</v>
      </c>
    </row>
    <row r="26772" spans="1:9" ht="19.5" customHeight="1">
      <c r="A26772" t="s">
        <v>1033</v>
      </c>
    </row>
    <row r="26773" spans="1:9" ht="19.5" customHeight="1">
      <c r="F26773" t="s">
        <v>147</v>
      </c>
    </row>
    <row r="26774" spans="1:9" ht="19.5" customHeight="1">
      <c r="A26774" t="s">
        <v>1169</v>
      </c>
    </row>
    <row r="26775" spans="1:9" ht="19.5" customHeight="1">
      <c r="B26775" t="s">
        <v>336</v>
      </c>
      <c r="F26775" t="s">
        <v>1170</v>
      </c>
    </row>
    <row r="26776" spans="1:9" ht="19.5" customHeight="1">
      <c r="B26776" t="s">
        <v>176</v>
      </c>
      <c r="D26776">
        <v>46</v>
      </c>
    </row>
    <row r="26777" spans="1:9" ht="19.5" customHeight="1">
      <c r="B26777" t="s">
        <v>177</v>
      </c>
      <c r="D26777">
        <v>101</v>
      </c>
      <c r="G26777" t="s">
        <v>150</v>
      </c>
      <c r="I26777">
        <v>1</v>
      </c>
    </row>
    <row r="26778" spans="1:9" ht="19.5" customHeight="1">
      <c r="B26778" t="s">
        <v>178</v>
      </c>
      <c r="D26778">
        <v>0</v>
      </c>
      <c r="G26778" t="s">
        <v>151</v>
      </c>
      <c r="I26778">
        <v>1</v>
      </c>
    </row>
    <row r="26779" spans="1:9" ht="19.5" customHeight="1">
      <c r="B26779" t="s">
        <v>179</v>
      </c>
      <c r="D26779">
        <v>0</v>
      </c>
      <c r="G26779" t="s">
        <v>152</v>
      </c>
      <c r="I26779">
        <v>0</v>
      </c>
    </row>
    <row r="26780" spans="1:9" ht="19.5" customHeight="1">
      <c r="B26780" t="s">
        <v>180</v>
      </c>
      <c r="D26780">
        <v>3</v>
      </c>
      <c r="G26780" t="s">
        <v>153</v>
      </c>
      <c r="I26780">
        <v>0</v>
      </c>
    </row>
    <row r="26781" spans="1:9" ht="19.5" customHeight="1">
      <c r="B26781" t="s">
        <v>181</v>
      </c>
      <c r="D26781">
        <v>3</v>
      </c>
      <c r="G26781" t="s">
        <v>170</v>
      </c>
      <c r="I26781">
        <v>49</v>
      </c>
    </row>
    <row r="26782" spans="1:9" ht="19.5" customHeight="1">
      <c r="B26782" t="s">
        <v>182</v>
      </c>
      <c r="D26782">
        <v>0</v>
      </c>
      <c r="G26782" t="s">
        <v>171</v>
      </c>
      <c r="I26782">
        <v>104</v>
      </c>
    </row>
    <row r="26783" spans="1:9" ht="19.5" customHeight="1">
      <c r="B26783" t="s">
        <v>183</v>
      </c>
      <c r="D26783">
        <v>0</v>
      </c>
      <c r="G26783" t="s">
        <v>154</v>
      </c>
      <c r="I26783">
        <v>0</v>
      </c>
    </row>
    <row r="26784" spans="1:9" ht="19.5" customHeight="1">
      <c r="G26784" t="s">
        <v>155</v>
      </c>
      <c r="I26784">
        <v>0</v>
      </c>
    </row>
    <row r="26785" spans="1:9" ht="19.5" customHeight="1">
      <c r="B26785" t="s">
        <v>184</v>
      </c>
      <c r="G26785" t="s">
        <v>156</v>
      </c>
      <c r="I26785">
        <v>0</v>
      </c>
    </row>
    <row r="26786" spans="1:9" ht="19.5" customHeight="1">
      <c r="B26786" t="s">
        <v>185</v>
      </c>
      <c r="D26786">
        <v>0</v>
      </c>
      <c r="G26786" t="s">
        <v>157</v>
      </c>
      <c r="I26786">
        <v>0</v>
      </c>
    </row>
    <row r="26787" spans="1:9" ht="19.5" customHeight="1">
      <c r="B26787" t="s">
        <v>186</v>
      </c>
      <c r="D26787">
        <v>0</v>
      </c>
      <c r="G26787" t="s">
        <v>158</v>
      </c>
      <c r="I26787">
        <v>4</v>
      </c>
    </row>
    <row r="26788" spans="1:9" ht="19.5" customHeight="1">
      <c r="G26788" t="s">
        <v>159</v>
      </c>
      <c r="I26788">
        <v>5</v>
      </c>
    </row>
    <row r="26789" spans="1:9" ht="19.5" customHeight="1">
      <c r="G26789" t="s">
        <v>160</v>
      </c>
      <c r="I26789">
        <v>9</v>
      </c>
    </row>
    <row r="26790" spans="1:9" ht="19.5" customHeight="1">
      <c r="B26790" t="s">
        <v>148</v>
      </c>
      <c r="D26790">
        <v>72</v>
      </c>
      <c r="G26790" t="s">
        <v>161</v>
      </c>
      <c r="I26790">
        <v>16</v>
      </c>
    </row>
    <row r="26791" spans="1:9" ht="19.5" customHeight="1">
      <c r="B26791" t="s">
        <v>149</v>
      </c>
      <c r="D26791">
        <v>140</v>
      </c>
      <c r="G26791" t="s">
        <v>162</v>
      </c>
      <c r="I26791">
        <v>1</v>
      </c>
    </row>
    <row r="26792" spans="1:9" ht="19.5" customHeight="1">
      <c r="G26792" t="s">
        <v>163</v>
      </c>
      <c r="I26792">
        <v>1</v>
      </c>
    </row>
    <row r="26793" spans="1:9" ht="19.5" customHeight="1">
      <c r="A26793" t="s">
        <v>168</v>
      </c>
      <c r="G26793" t="s">
        <v>164</v>
      </c>
      <c r="I26793">
        <v>0</v>
      </c>
    </row>
    <row r="26794" spans="1:9" ht="19.5" customHeight="1">
      <c r="A26794" t="s">
        <v>187</v>
      </c>
      <c r="G26794" t="s">
        <v>165</v>
      </c>
      <c r="I26794">
        <v>0</v>
      </c>
    </row>
    <row r="26795" spans="1:9" ht="19.5" customHeight="1">
      <c r="G26795" t="s">
        <v>166</v>
      </c>
      <c r="I26795">
        <v>1</v>
      </c>
    </row>
    <row r="26796" spans="1:9" ht="19.5" customHeight="1">
      <c r="G26796" t="s">
        <v>167</v>
      </c>
      <c r="I26796">
        <v>2</v>
      </c>
    </row>
    <row r="26798" spans="1:9" ht="19.5" customHeight="1">
      <c r="G26798" t="s">
        <v>148</v>
      </c>
      <c r="I26798">
        <v>72</v>
      </c>
    </row>
    <row r="26799" spans="1:9" ht="19.5" customHeight="1">
      <c r="G26799" t="s">
        <v>149</v>
      </c>
      <c r="I26799">
        <v>140</v>
      </c>
    </row>
    <row r="26801" spans="1:9" ht="19.5" customHeight="1">
      <c r="F26801" t="s">
        <v>168</v>
      </c>
    </row>
    <row r="26802" spans="1:9" ht="19.5" customHeight="1">
      <c r="A26802" t="s">
        <v>1033</v>
      </c>
      <c r="F26802" t="s">
        <v>187</v>
      </c>
    </row>
    <row r="26804" spans="1:9" ht="19.5" customHeight="1">
      <c r="A26804" t="s">
        <v>1171</v>
      </c>
      <c r="F26804" t="s">
        <v>147</v>
      </c>
    </row>
    <row r="26805" spans="1:9" ht="19.5" customHeight="1">
      <c r="B26805" t="s">
        <v>336</v>
      </c>
    </row>
    <row r="26806" spans="1:9" ht="19.5" customHeight="1">
      <c r="B26806" t="s">
        <v>176</v>
      </c>
      <c r="D26806">
        <v>10</v>
      </c>
      <c r="F26806" t="s">
        <v>1172</v>
      </c>
    </row>
    <row r="26807" spans="1:9" ht="19.5" customHeight="1">
      <c r="B26807" t="s">
        <v>177</v>
      </c>
      <c r="D26807">
        <v>25</v>
      </c>
    </row>
    <row r="26808" spans="1:9" ht="19.5" customHeight="1">
      <c r="B26808" t="s">
        <v>178</v>
      </c>
      <c r="D26808">
        <v>1</v>
      </c>
      <c r="G26808" t="s">
        <v>150</v>
      </c>
      <c r="I26808">
        <v>1</v>
      </c>
    </row>
    <row r="26809" spans="1:9" ht="19.5" customHeight="1">
      <c r="B26809" t="s">
        <v>179</v>
      </c>
      <c r="D26809">
        <v>2</v>
      </c>
      <c r="G26809" t="s">
        <v>151</v>
      </c>
      <c r="I26809">
        <v>1</v>
      </c>
    </row>
    <row r="26810" spans="1:9" ht="19.5" customHeight="1">
      <c r="B26810" t="s">
        <v>180</v>
      </c>
      <c r="D26810">
        <v>0</v>
      </c>
      <c r="G26810" t="s">
        <v>152</v>
      </c>
      <c r="I26810">
        <v>0</v>
      </c>
    </row>
    <row r="26811" spans="1:9" ht="19.5" customHeight="1">
      <c r="B26811" t="s">
        <v>181</v>
      </c>
      <c r="D26811">
        <v>0</v>
      </c>
      <c r="G26811" t="s">
        <v>153</v>
      </c>
      <c r="I26811">
        <v>0</v>
      </c>
    </row>
    <row r="26812" spans="1:9" ht="19.5" customHeight="1">
      <c r="B26812" t="s">
        <v>182</v>
      </c>
      <c r="D26812">
        <v>0</v>
      </c>
      <c r="G26812" t="s">
        <v>170</v>
      </c>
      <c r="I26812">
        <v>12</v>
      </c>
    </row>
    <row r="26813" spans="1:9" ht="19.5" customHeight="1">
      <c r="B26813" t="s">
        <v>183</v>
      </c>
      <c r="D26813">
        <v>0</v>
      </c>
      <c r="G26813" t="s">
        <v>171</v>
      </c>
      <c r="I26813">
        <v>28</v>
      </c>
    </row>
    <row r="26814" spans="1:9" ht="19.5" customHeight="1">
      <c r="G26814" t="s">
        <v>154</v>
      </c>
      <c r="I26814">
        <v>0</v>
      </c>
    </row>
    <row r="26815" spans="1:9" ht="19.5" customHeight="1">
      <c r="B26815" t="s">
        <v>184</v>
      </c>
      <c r="G26815" t="s">
        <v>155</v>
      </c>
      <c r="I26815">
        <v>0</v>
      </c>
    </row>
    <row r="26816" spans="1:9" ht="19.5" customHeight="1">
      <c r="B26816" t="s">
        <v>185</v>
      </c>
      <c r="D26816">
        <v>1</v>
      </c>
      <c r="G26816" t="s">
        <v>156</v>
      </c>
      <c r="I26816">
        <v>0</v>
      </c>
    </row>
    <row r="26817" spans="1:9" ht="19.5" customHeight="1">
      <c r="B26817" t="s">
        <v>186</v>
      </c>
      <c r="D26817">
        <v>1</v>
      </c>
      <c r="G26817" t="s">
        <v>157</v>
      </c>
      <c r="I26817">
        <v>0</v>
      </c>
    </row>
    <row r="26818" spans="1:9" ht="19.5" customHeight="1">
      <c r="G26818" t="s">
        <v>158</v>
      </c>
      <c r="I26818">
        <v>0</v>
      </c>
    </row>
    <row r="26819" spans="1:9" ht="19.5" customHeight="1">
      <c r="G26819" t="s">
        <v>159</v>
      </c>
      <c r="I26819">
        <v>0</v>
      </c>
    </row>
    <row r="26820" spans="1:9" ht="19.5" customHeight="1">
      <c r="B26820" t="s">
        <v>148</v>
      </c>
      <c r="D26820">
        <v>21</v>
      </c>
      <c r="G26820" t="s">
        <v>160</v>
      </c>
      <c r="I26820">
        <v>3</v>
      </c>
    </row>
    <row r="26821" spans="1:9" ht="19.5" customHeight="1">
      <c r="B26821" t="s">
        <v>149</v>
      </c>
      <c r="D26821">
        <v>37</v>
      </c>
      <c r="G26821" t="s">
        <v>161</v>
      </c>
      <c r="I26821">
        <v>3</v>
      </c>
    </row>
    <row r="26822" spans="1:9" ht="19.5" customHeight="1">
      <c r="G26822" t="s">
        <v>162</v>
      </c>
      <c r="I26822">
        <v>0</v>
      </c>
    </row>
    <row r="26823" spans="1:9" ht="19.5" customHeight="1">
      <c r="A26823" t="s">
        <v>168</v>
      </c>
      <c r="G26823" t="s">
        <v>163</v>
      </c>
      <c r="I26823">
        <v>0</v>
      </c>
    </row>
    <row r="26824" spans="1:9" ht="19.5" customHeight="1">
      <c r="A26824" t="s">
        <v>187</v>
      </c>
      <c r="G26824" t="s">
        <v>164</v>
      </c>
      <c r="I26824">
        <v>0</v>
      </c>
    </row>
    <row r="26825" spans="1:9" ht="19.5" customHeight="1">
      <c r="G26825" t="s">
        <v>165</v>
      </c>
      <c r="I26825">
        <v>0</v>
      </c>
    </row>
    <row r="26826" spans="1:9" ht="19.5" customHeight="1">
      <c r="G26826" t="s">
        <v>166</v>
      </c>
      <c r="I26826">
        <v>1</v>
      </c>
    </row>
    <row r="26827" spans="1:9" ht="19.5" customHeight="1">
      <c r="G26827" t="s">
        <v>167</v>
      </c>
      <c r="I26827">
        <v>1</v>
      </c>
    </row>
    <row r="26829" spans="1:9" ht="19.5" customHeight="1">
      <c r="G26829" t="s">
        <v>148</v>
      </c>
      <c r="I26829">
        <v>21</v>
      </c>
    </row>
    <row r="26830" spans="1:9" ht="19.5" customHeight="1">
      <c r="G26830" t="s">
        <v>149</v>
      </c>
      <c r="I26830">
        <v>37</v>
      </c>
    </row>
    <row r="26832" spans="1:9" ht="19.5" customHeight="1">
      <c r="A26832" t="s">
        <v>1033</v>
      </c>
      <c r="F26832" t="s">
        <v>168</v>
      </c>
    </row>
    <row r="26833" spans="1:9" ht="19.5" customHeight="1">
      <c r="F26833" t="s">
        <v>187</v>
      </c>
    </row>
    <row r="26834" spans="1:9" ht="19.5" customHeight="1">
      <c r="A26834" t="s">
        <v>1173</v>
      </c>
    </row>
    <row r="26835" spans="1:9" ht="19.5" customHeight="1">
      <c r="B26835" t="s">
        <v>336</v>
      </c>
      <c r="F26835" t="s">
        <v>147</v>
      </c>
    </row>
    <row r="26836" spans="1:9" ht="19.5" customHeight="1">
      <c r="B26836" t="s">
        <v>176</v>
      </c>
      <c r="D26836">
        <v>73</v>
      </c>
    </row>
    <row r="26837" spans="1:9" ht="19.5" customHeight="1">
      <c r="B26837" t="s">
        <v>177</v>
      </c>
      <c r="D26837">
        <v>150</v>
      </c>
      <c r="F26837" t="s">
        <v>1174</v>
      </c>
    </row>
    <row r="26838" spans="1:9" ht="19.5" customHeight="1">
      <c r="B26838" t="s">
        <v>178</v>
      </c>
      <c r="D26838">
        <v>1</v>
      </c>
    </row>
    <row r="26839" spans="1:9" ht="19.5" customHeight="1">
      <c r="B26839" t="s">
        <v>179</v>
      </c>
      <c r="D26839">
        <v>1</v>
      </c>
      <c r="G26839" t="s">
        <v>150</v>
      </c>
      <c r="I26839">
        <v>1</v>
      </c>
    </row>
    <row r="26840" spans="1:9" ht="19.5" customHeight="1">
      <c r="B26840" t="s">
        <v>180</v>
      </c>
      <c r="D26840">
        <v>0</v>
      </c>
      <c r="G26840" t="s">
        <v>151</v>
      </c>
      <c r="I26840">
        <v>0</v>
      </c>
    </row>
    <row r="26841" spans="1:9" ht="19.5" customHeight="1">
      <c r="B26841" t="s">
        <v>181</v>
      </c>
      <c r="D26841">
        <v>0</v>
      </c>
      <c r="G26841" t="s">
        <v>152</v>
      </c>
      <c r="I26841">
        <v>0</v>
      </c>
    </row>
    <row r="26842" spans="1:9" ht="19.5" customHeight="1">
      <c r="B26842" t="s">
        <v>182</v>
      </c>
      <c r="D26842">
        <v>1</v>
      </c>
      <c r="G26842" t="s">
        <v>153</v>
      </c>
      <c r="I26842">
        <v>0</v>
      </c>
    </row>
    <row r="26843" spans="1:9" ht="19.5" customHeight="1">
      <c r="B26843" t="s">
        <v>183</v>
      </c>
      <c r="D26843">
        <v>1</v>
      </c>
      <c r="G26843" t="s">
        <v>170</v>
      </c>
      <c r="I26843">
        <v>76</v>
      </c>
    </row>
    <row r="26844" spans="1:9" ht="19.5" customHeight="1">
      <c r="G26844" t="s">
        <v>171</v>
      </c>
      <c r="I26844">
        <v>154</v>
      </c>
    </row>
    <row r="26845" spans="1:9" ht="19.5" customHeight="1">
      <c r="B26845" t="s">
        <v>184</v>
      </c>
      <c r="G26845" t="s">
        <v>154</v>
      </c>
      <c r="I26845">
        <v>0</v>
      </c>
    </row>
    <row r="26846" spans="1:9" ht="19.5" customHeight="1">
      <c r="B26846" t="s">
        <v>185</v>
      </c>
      <c r="D26846">
        <v>0</v>
      </c>
      <c r="G26846" t="s">
        <v>155</v>
      </c>
      <c r="I26846">
        <v>0</v>
      </c>
    </row>
    <row r="26847" spans="1:9" ht="19.5" customHeight="1">
      <c r="B26847" t="s">
        <v>186</v>
      </c>
      <c r="D26847">
        <v>0</v>
      </c>
      <c r="G26847" t="s">
        <v>156</v>
      </c>
      <c r="I26847">
        <v>1</v>
      </c>
    </row>
    <row r="26848" spans="1:9" ht="19.5" customHeight="1">
      <c r="G26848" t="s">
        <v>157</v>
      </c>
      <c r="I26848">
        <v>1</v>
      </c>
    </row>
    <row r="26849" spans="1:9" ht="19.5" customHeight="1">
      <c r="G26849" t="s">
        <v>158</v>
      </c>
      <c r="I26849">
        <v>2</v>
      </c>
    </row>
    <row r="26850" spans="1:9" ht="19.5" customHeight="1">
      <c r="B26850" t="s">
        <v>148</v>
      </c>
      <c r="D26850">
        <v>119</v>
      </c>
      <c r="G26850" t="s">
        <v>159</v>
      </c>
      <c r="I26850">
        <v>4</v>
      </c>
    </row>
    <row r="26851" spans="1:9" ht="19.5" customHeight="1">
      <c r="B26851" t="s">
        <v>149</v>
      </c>
      <c r="D26851">
        <v>214</v>
      </c>
      <c r="G26851" t="s">
        <v>160</v>
      </c>
      <c r="I26851">
        <v>20</v>
      </c>
    </row>
    <row r="26852" spans="1:9" ht="19.5" customHeight="1">
      <c r="G26852" t="s">
        <v>161</v>
      </c>
      <c r="I26852">
        <v>25</v>
      </c>
    </row>
    <row r="26853" spans="1:9" ht="19.5" customHeight="1">
      <c r="A26853" t="s">
        <v>168</v>
      </c>
      <c r="G26853" t="s">
        <v>162</v>
      </c>
      <c r="I26853">
        <v>2</v>
      </c>
    </row>
    <row r="26854" spans="1:9" ht="19.5" customHeight="1">
      <c r="A26854" t="s">
        <v>187</v>
      </c>
      <c r="G26854" t="s">
        <v>163</v>
      </c>
      <c r="I26854">
        <v>2</v>
      </c>
    </row>
    <row r="26855" spans="1:9" ht="19.5" customHeight="1">
      <c r="G26855" t="s">
        <v>164</v>
      </c>
      <c r="I26855">
        <v>0</v>
      </c>
    </row>
    <row r="26856" spans="1:9" ht="19.5" customHeight="1">
      <c r="G26856" t="s">
        <v>165</v>
      </c>
      <c r="I26856">
        <v>0</v>
      </c>
    </row>
    <row r="26857" spans="1:9" ht="19.5" customHeight="1">
      <c r="G26857" t="s">
        <v>166</v>
      </c>
      <c r="I26857">
        <v>5</v>
      </c>
    </row>
    <row r="26858" spans="1:9" ht="19.5" customHeight="1">
      <c r="G26858" t="s">
        <v>167</v>
      </c>
      <c r="I26858">
        <v>6</v>
      </c>
    </row>
    <row r="26860" spans="1:9" ht="19.5" customHeight="1">
      <c r="G26860" t="s">
        <v>148</v>
      </c>
      <c r="I26860">
        <v>119</v>
      </c>
    </row>
    <row r="26861" spans="1:9" ht="19.5" customHeight="1">
      <c r="G26861" t="s">
        <v>149</v>
      </c>
      <c r="I26861">
        <v>214</v>
      </c>
    </row>
    <row r="26863" spans="1:9" ht="19.5" customHeight="1">
      <c r="A26863" t="s">
        <v>1033</v>
      </c>
      <c r="F26863" t="s">
        <v>168</v>
      </c>
    </row>
    <row r="26864" spans="1:9" ht="19.5" customHeight="1">
      <c r="F26864" t="s">
        <v>187</v>
      </c>
    </row>
    <row r="26865" spans="1:9" ht="19.5" customHeight="1">
      <c r="A26865" t="s">
        <v>1175</v>
      </c>
    </row>
    <row r="26866" spans="1:9" ht="19.5" customHeight="1">
      <c r="B26866" t="s">
        <v>336</v>
      </c>
      <c r="F26866" t="s">
        <v>147</v>
      </c>
    </row>
    <row r="26867" spans="1:9" ht="19.5" customHeight="1">
      <c r="B26867" t="s">
        <v>176</v>
      </c>
      <c r="D26867">
        <v>912</v>
      </c>
    </row>
    <row r="26868" spans="1:9" ht="19.5" customHeight="1">
      <c r="B26868" t="s">
        <v>177</v>
      </c>
      <c r="D26868">
        <v>1755</v>
      </c>
      <c r="F26868" t="s">
        <v>1176</v>
      </c>
    </row>
    <row r="26869" spans="1:9" ht="19.5" customHeight="1">
      <c r="B26869" t="s">
        <v>178</v>
      </c>
      <c r="D26869">
        <v>148</v>
      </c>
    </row>
    <row r="26870" spans="1:9" ht="19.5" customHeight="1">
      <c r="B26870" t="s">
        <v>179</v>
      </c>
      <c r="D26870">
        <v>292</v>
      </c>
      <c r="G26870" t="s">
        <v>150</v>
      </c>
      <c r="I26870">
        <v>214</v>
      </c>
    </row>
    <row r="26871" spans="1:9" ht="19.5" customHeight="1">
      <c r="B26871" t="s">
        <v>180</v>
      </c>
      <c r="D26871">
        <v>141</v>
      </c>
      <c r="G26871" t="s">
        <v>151</v>
      </c>
      <c r="I26871">
        <v>390</v>
      </c>
    </row>
    <row r="26872" spans="1:9" ht="19.5" customHeight="1">
      <c r="B26872" t="s">
        <v>181</v>
      </c>
      <c r="D26872">
        <v>273</v>
      </c>
      <c r="G26872" t="s">
        <v>152</v>
      </c>
      <c r="I26872">
        <v>400</v>
      </c>
    </row>
    <row r="26873" spans="1:9" ht="19.5" customHeight="1">
      <c r="B26873" t="s">
        <v>182</v>
      </c>
      <c r="D26873">
        <v>103</v>
      </c>
      <c r="G26873" t="s">
        <v>153</v>
      </c>
      <c r="I26873">
        <v>618</v>
      </c>
    </row>
    <row r="26874" spans="1:9" ht="19.5" customHeight="1">
      <c r="B26874" t="s">
        <v>183</v>
      </c>
      <c r="D26874">
        <v>227</v>
      </c>
      <c r="G26874" t="s">
        <v>170</v>
      </c>
      <c r="I26874">
        <v>1472</v>
      </c>
    </row>
    <row r="26875" spans="1:9" ht="19.5" customHeight="1">
      <c r="G26875" t="s">
        <v>171</v>
      </c>
      <c r="I26875">
        <v>2881</v>
      </c>
    </row>
    <row r="26876" spans="1:9" ht="19.5" customHeight="1">
      <c r="B26876" t="s">
        <v>184</v>
      </c>
      <c r="G26876" t="s">
        <v>154</v>
      </c>
      <c r="I26876">
        <v>390</v>
      </c>
    </row>
    <row r="26877" spans="1:9" ht="19.5" customHeight="1">
      <c r="B26877" t="s">
        <v>185</v>
      </c>
      <c r="D26877">
        <v>157</v>
      </c>
      <c r="G26877" t="s">
        <v>155</v>
      </c>
      <c r="I26877">
        <v>557</v>
      </c>
    </row>
    <row r="26878" spans="1:9" ht="19.5" customHeight="1">
      <c r="B26878" t="s">
        <v>186</v>
      </c>
      <c r="D26878">
        <v>316</v>
      </c>
      <c r="G26878" t="s">
        <v>156</v>
      </c>
      <c r="I26878">
        <v>189</v>
      </c>
    </row>
    <row r="26879" spans="1:9" ht="19.5" customHeight="1">
      <c r="G26879" t="s">
        <v>157</v>
      </c>
      <c r="I26879">
        <v>315</v>
      </c>
    </row>
    <row r="26880" spans="1:9" ht="19.5" customHeight="1">
      <c r="G26880" t="s">
        <v>158</v>
      </c>
      <c r="I26880">
        <v>507</v>
      </c>
    </row>
    <row r="26881" spans="1:9" ht="19.5" customHeight="1">
      <c r="B26881" t="s">
        <v>148</v>
      </c>
      <c r="D26881">
        <v>5413</v>
      </c>
      <c r="G26881" t="s">
        <v>159</v>
      </c>
      <c r="I26881">
        <v>872</v>
      </c>
    </row>
    <row r="26882" spans="1:9" ht="19.5" customHeight="1">
      <c r="B26882" t="s">
        <v>149</v>
      </c>
      <c r="D26882">
        <v>9656</v>
      </c>
      <c r="G26882" t="s">
        <v>160</v>
      </c>
      <c r="I26882">
        <v>731</v>
      </c>
    </row>
    <row r="26883" spans="1:9" ht="19.5" customHeight="1">
      <c r="G26883" t="s">
        <v>161</v>
      </c>
      <c r="I26883">
        <v>1326</v>
      </c>
    </row>
    <row r="26884" spans="1:9" ht="19.5" customHeight="1">
      <c r="A26884" t="s">
        <v>168</v>
      </c>
      <c r="G26884" t="s">
        <v>162</v>
      </c>
      <c r="I26884">
        <v>482</v>
      </c>
    </row>
    <row r="26885" spans="1:9" ht="19.5" customHeight="1">
      <c r="A26885" t="s">
        <v>187</v>
      </c>
      <c r="G26885" t="s">
        <v>163</v>
      </c>
      <c r="I26885">
        <v>838</v>
      </c>
    </row>
    <row r="26886" spans="1:9" ht="19.5" customHeight="1">
      <c r="G26886" t="s">
        <v>164</v>
      </c>
      <c r="I26886">
        <v>169</v>
      </c>
    </row>
    <row r="26887" spans="1:9" ht="19.5" customHeight="1">
      <c r="G26887" t="s">
        <v>165</v>
      </c>
      <c r="I26887">
        <v>277</v>
      </c>
    </row>
    <row r="26888" spans="1:9" ht="19.5" customHeight="1">
      <c r="G26888" t="s">
        <v>166</v>
      </c>
      <c r="I26888">
        <v>795</v>
      </c>
    </row>
    <row r="26889" spans="1:9" ht="19.5" customHeight="1">
      <c r="G26889" t="s">
        <v>167</v>
      </c>
      <c r="I26889">
        <v>1484</v>
      </c>
    </row>
    <row r="26891" spans="1:9" ht="19.5" customHeight="1">
      <c r="G26891" t="s">
        <v>148</v>
      </c>
      <c r="I26891">
        <v>5413</v>
      </c>
    </row>
    <row r="26892" spans="1:9" ht="19.5" customHeight="1">
      <c r="G26892" t="s">
        <v>149</v>
      </c>
      <c r="I26892">
        <v>9656</v>
      </c>
    </row>
    <row r="26894" spans="1:9" ht="19.5" customHeight="1">
      <c r="F26894" t="s">
        <v>168</v>
      </c>
    </row>
    <row r="26895" spans="1:9" ht="19.5" customHeight="1">
      <c r="F26895" t="s">
        <v>187</v>
      </c>
    </row>
    <row r="26897" spans="1:9" ht="19.5" customHeight="1">
      <c r="F26897" t="s">
        <v>147</v>
      </c>
    </row>
    <row r="26899" spans="1:9" ht="19.5" customHeight="1">
      <c r="F26899" t="s">
        <v>1177</v>
      </c>
    </row>
    <row r="26900" spans="1:9" ht="19.5" customHeight="1">
      <c r="A26900" t="s">
        <v>1033</v>
      </c>
    </row>
    <row r="26901" spans="1:9" ht="19.5" customHeight="1">
      <c r="G26901" t="s">
        <v>150</v>
      </c>
      <c r="I26901">
        <v>131</v>
      </c>
    </row>
    <row r="26902" spans="1:9" ht="19.5" customHeight="1">
      <c r="A26902" t="s">
        <v>1178</v>
      </c>
      <c r="G26902" t="s">
        <v>151</v>
      </c>
      <c r="I26902">
        <v>142</v>
      </c>
    </row>
    <row r="26903" spans="1:9" ht="19.5" customHeight="1">
      <c r="B26903" t="s">
        <v>336</v>
      </c>
      <c r="G26903" t="s">
        <v>152</v>
      </c>
      <c r="I26903">
        <v>171</v>
      </c>
    </row>
    <row r="26904" spans="1:9" ht="19.5" customHeight="1">
      <c r="B26904" t="s">
        <v>176</v>
      </c>
      <c r="D26904">
        <v>455</v>
      </c>
      <c r="G26904" t="s">
        <v>153</v>
      </c>
      <c r="I26904">
        <v>196</v>
      </c>
    </row>
    <row r="26905" spans="1:9" ht="19.5" customHeight="1">
      <c r="B26905" t="s">
        <v>177</v>
      </c>
      <c r="D26905">
        <v>498</v>
      </c>
      <c r="G26905" t="s">
        <v>170</v>
      </c>
      <c r="I26905">
        <v>877</v>
      </c>
    </row>
    <row r="26906" spans="1:9" ht="19.5" customHeight="1">
      <c r="B26906" t="s">
        <v>178</v>
      </c>
      <c r="D26906">
        <v>85</v>
      </c>
      <c r="G26906" t="s">
        <v>171</v>
      </c>
      <c r="I26906">
        <v>1014</v>
      </c>
    </row>
    <row r="26907" spans="1:9" ht="19.5" customHeight="1">
      <c r="B26907" t="s">
        <v>179</v>
      </c>
      <c r="D26907">
        <v>102</v>
      </c>
      <c r="G26907" t="s">
        <v>154</v>
      </c>
      <c r="I26907">
        <v>101</v>
      </c>
    </row>
    <row r="26908" spans="1:9" ht="19.5" customHeight="1">
      <c r="B26908" t="s">
        <v>180</v>
      </c>
      <c r="D26908">
        <v>123</v>
      </c>
      <c r="G26908" t="s">
        <v>155</v>
      </c>
      <c r="I26908">
        <v>116</v>
      </c>
    </row>
    <row r="26909" spans="1:9" ht="19.5" customHeight="1">
      <c r="B26909" t="s">
        <v>181</v>
      </c>
      <c r="D26909">
        <v>128</v>
      </c>
      <c r="G26909" t="s">
        <v>156</v>
      </c>
      <c r="I26909">
        <v>79</v>
      </c>
    </row>
    <row r="26910" spans="1:9" ht="19.5" customHeight="1">
      <c r="B26910" t="s">
        <v>182</v>
      </c>
      <c r="D26910">
        <v>104</v>
      </c>
      <c r="G26910" t="s">
        <v>157</v>
      </c>
      <c r="I26910">
        <v>90</v>
      </c>
    </row>
    <row r="26911" spans="1:9" ht="19.5" customHeight="1">
      <c r="B26911" t="s">
        <v>183</v>
      </c>
      <c r="D26911">
        <v>130</v>
      </c>
      <c r="G26911" t="s">
        <v>158</v>
      </c>
      <c r="I26911">
        <v>236</v>
      </c>
    </row>
    <row r="26912" spans="1:9" ht="19.5" customHeight="1">
      <c r="G26912" t="s">
        <v>159</v>
      </c>
      <c r="I26912">
        <v>278</v>
      </c>
    </row>
    <row r="26913" spans="1:9" ht="19.5" customHeight="1">
      <c r="B26913" t="s">
        <v>184</v>
      </c>
      <c r="G26913" t="s">
        <v>160</v>
      </c>
      <c r="I26913">
        <v>522</v>
      </c>
    </row>
    <row r="26914" spans="1:9" ht="19.5" customHeight="1">
      <c r="B26914" t="s">
        <v>185</v>
      </c>
      <c r="D26914">
        <v>99</v>
      </c>
      <c r="G26914" t="s">
        <v>161</v>
      </c>
      <c r="I26914">
        <v>570</v>
      </c>
    </row>
    <row r="26915" spans="1:9" ht="19.5" customHeight="1">
      <c r="B26915" t="s">
        <v>186</v>
      </c>
      <c r="D26915">
        <v>134</v>
      </c>
      <c r="G26915" t="s">
        <v>162</v>
      </c>
      <c r="I26915">
        <v>169</v>
      </c>
    </row>
    <row r="26916" spans="1:9" ht="19.5" customHeight="1">
      <c r="G26916" t="s">
        <v>163</v>
      </c>
      <c r="I26916">
        <v>198</v>
      </c>
    </row>
    <row r="26917" spans="1:9" ht="19.5" customHeight="1">
      <c r="G26917" t="s">
        <v>164</v>
      </c>
      <c r="I26917">
        <v>68</v>
      </c>
    </row>
    <row r="26918" spans="1:9" ht="19.5" customHeight="1">
      <c r="B26918" t="s">
        <v>148</v>
      </c>
      <c r="D26918">
        <v>2781</v>
      </c>
      <c r="G26918" t="s">
        <v>165</v>
      </c>
      <c r="I26918">
        <v>78</v>
      </c>
    </row>
    <row r="26919" spans="1:9" ht="19.5" customHeight="1">
      <c r="B26919" t="s">
        <v>149</v>
      </c>
      <c r="D26919">
        <v>3196</v>
      </c>
      <c r="G26919" t="s">
        <v>166</v>
      </c>
      <c r="I26919">
        <v>411</v>
      </c>
    </row>
    <row r="26920" spans="1:9" ht="19.5" customHeight="1">
      <c r="G26920" t="s">
        <v>167</v>
      </c>
      <c r="I26920">
        <v>467</v>
      </c>
    </row>
    <row r="26921" spans="1:9" ht="19.5" customHeight="1">
      <c r="A26921" t="s">
        <v>168</v>
      </c>
    </row>
    <row r="26922" spans="1:9" ht="19.5" customHeight="1">
      <c r="A26922" t="s">
        <v>187</v>
      </c>
      <c r="G26922" t="s">
        <v>148</v>
      </c>
      <c r="I26922">
        <v>2781</v>
      </c>
    </row>
    <row r="26923" spans="1:9" ht="19.5" customHeight="1">
      <c r="G26923" t="s">
        <v>149</v>
      </c>
      <c r="I26923">
        <v>3196</v>
      </c>
    </row>
    <row r="26925" spans="1:9" ht="19.5" customHeight="1">
      <c r="F26925" t="s">
        <v>168</v>
      </c>
    </row>
    <row r="26926" spans="1:9" ht="19.5" customHeight="1">
      <c r="F26926" t="s">
        <v>187</v>
      </c>
    </row>
    <row r="26928" spans="1:9" ht="19.5" customHeight="1">
      <c r="F26928" t="s">
        <v>147</v>
      </c>
    </row>
    <row r="26930" spans="1:9" ht="19.5" customHeight="1">
      <c r="F26930" t="s">
        <v>1179</v>
      </c>
    </row>
    <row r="26931" spans="1:9" ht="19.5" customHeight="1">
      <c r="A26931" t="s">
        <v>1033</v>
      </c>
    </row>
    <row r="26932" spans="1:9" ht="19.5" customHeight="1">
      <c r="G26932" t="s">
        <v>150</v>
      </c>
      <c r="I26932">
        <v>257</v>
      </c>
    </row>
    <row r="26933" spans="1:9" ht="19.5" customHeight="1">
      <c r="A26933" t="s">
        <v>1180</v>
      </c>
      <c r="G26933" t="s">
        <v>151</v>
      </c>
      <c r="I26933">
        <v>343</v>
      </c>
    </row>
    <row r="26934" spans="1:9" ht="19.5" customHeight="1">
      <c r="B26934" t="s">
        <v>336</v>
      </c>
      <c r="G26934" t="s">
        <v>152</v>
      </c>
      <c r="I26934">
        <v>346</v>
      </c>
    </row>
    <row r="26935" spans="1:9" ht="19.5" customHeight="1">
      <c r="B26935" t="s">
        <v>176</v>
      </c>
      <c r="D26935">
        <v>1140</v>
      </c>
      <c r="G26935" t="s">
        <v>153</v>
      </c>
      <c r="I26935">
        <v>439</v>
      </c>
    </row>
    <row r="26936" spans="1:9" ht="19.5" customHeight="1">
      <c r="B26936" t="s">
        <v>177</v>
      </c>
      <c r="D26936">
        <v>1879</v>
      </c>
      <c r="G26936" t="s">
        <v>170</v>
      </c>
      <c r="I26936">
        <v>2011</v>
      </c>
    </row>
    <row r="26937" spans="1:9" ht="19.5" customHeight="1">
      <c r="B26937" t="s">
        <v>178</v>
      </c>
      <c r="D26937">
        <v>223</v>
      </c>
      <c r="G26937" t="s">
        <v>171</v>
      </c>
      <c r="I26937">
        <v>3208</v>
      </c>
    </row>
    <row r="26938" spans="1:9" ht="19.5" customHeight="1">
      <c r="B26938" t="s">
        <v>179</v>
      </c>
      <c r="D26938">
        <v>350</v>
      </c>
      <c r="G26938" t="s">
        <v>154</v>
      </c>
      <c r="I26938">
        <v>303</v>
      </c>
    </row>
    <row r="26939" spans="1:9" ht="19.5" customHeight="1">
      <c r="B26939" t="s">
        <v>180</v>
      </c>
      <c r="D26939">
        <v>238</v>
      </c>
      <c r="G26939" t="s">
        <v>155</v>
      </c>
      <c r="I26939">
        <v>416</v>
      </c>
    </row>
    <row r="26940" spans="1:9" ht="19.5" customHeight="1">
      <c r="B26940" t="s">
        <v>181</v>
      </c>
      <c r="D26940">
        <v>341</v>
      </c>
      <c r="G26940" t="s">
        <v>156</v>
      </c>
      <c r="I26940">
        <v>226</v>
      </c>
    </row>
    <row r="26941" spans="1:9" ht="19.5" customHeight="1">
      <c r="B26941" t="s">
        <v>182</v>
      </c>
      <c r="D26941">
        <v>185</v>
      </c>
      <c r="G26941" t="s">
        <v>157</v>
      </c>
      <c r="I26941">
        <v>288</v>
      </c>
    </row>
    <row r="26942" spans="1:9" ht="19.5" customHeight="1">
      <c r="B26942" t="s">
        <v>183</v>
      </c>
      <c r="D26942">
        <v>289</v>
      </c>
      <c r="G26942" t="s">
        <v>158</v>
      </c>
      <c r="I26942">
        <v>560</v>
      </c>
    </row>
    <row r="26943" spans="1:9" ht="19.5" customHeight="1">
      <c r="G26943" t="s">
        <v>159</v>
      </c>
      <c r="I26943">
        <v>803</v>
      </c>
    </row>
    <row r="26944" spans="1:9" ht="19.5" customHeight="1">
      <c r="B26944" t="s">
        <v>184</v>
      </c>
      <c r="G26944" t="s">
        <v>160</v>
      </c>
      <c r="I26944">
        <v>1357</v>
      </c>
    </row>
    <row r="26945" spans="1:9" ht="19.5" customHeight="1">
      <c r="B26945" t="s">
        <v>185</v>
      </c>
      <c r="D26945">
        <v>205</v>
      </c>
      <c r="G26945" t="s">
        <v>161</v>
      </c>
      <c r="I26945">
        <v>1912</v>
      </c>
    </row>
    <row r="26946" spans="1:9" ht="19.5" customHeight="1">
      <c r="B26946" t="s">
        <v>186</v>
      </c>
      <c r="D26946">
        <v>305</v>
      </c>
      <c r="G26946" t="s">
        <v>162</v>
      </c>
      <c r="I26946">
        <v>400</v>
      </c>
    </row>
    <row r="26947" spans="1:9" ht="19.5" customHeight="1">
      <c r="G26947" t="s">
        <v>163</v>
      </c>
      <c r="I26947">
        <v>518</v>
      </c>
    </row>
    <row r="26948" spans="1:9" ht="19.5" customHeight="1">
      <c r="G26948" t="s">
        <v>164</v>
      </c>
      <c r="I26948">
        <v>225</v>
      </c>
    </row>
    <row r="26949" spans="1:9" ht="19.5" customHeight="1">
      <c r="B26949" t="s">
        <v>148</v>
      </c>
      <c r="D26949">
        <v>6604</v>
      </c>
      <c r="G26949" t="s">
        <v>165</v>
      </c>
      <c r="I26949">
        <v>293</v>
      </c>
    </row>
    <row r="26950" spans="1:9" ht="19.5" customHeight="1">
      <c r="B26950" t="s">
        <v>149</v>
      </c>
      <c r="D26950">
        <v>9560</v>
      </c>
      <c r="G26950" t="s">
        <v>166</v>
      </c>
      <c r="I26950">
        <v>881</v>
      </c>
    </row>
    <row r="26951" spans="1:9" ht="19.5" customHeight="1">
      <c r="G26951" t="s">
        <v>167</v>
      </c>
      <c r="I26951">
        <v>1238</v>
      </c>
    </row>
    <row r="26952" spans="1:9" ht="19.5" customHeight="1">
      <c r="A26952" t="s">
        <v>168</v>
      </c>
    </row>
    <row r="26953" spans="1:9" ht="19.5" customHeight="1">
      <c r="A26953" t="s">
        <v>187</v>
      </c>
      <c r="G26953" t="s">
        <v>148</v>
      </c>
      <c r="I26953">
        <v>6604</v>
      </c>
    </row>
    <row r="26954" spans="1:9" ht="19.5" customHeight="1">
      <c r="G26954" t="s">
        <v>149</v>
      </c>
      <c r="I26954">
        <v>9560</v>
      </c>
    </row>
    <row r="26956" spans="1:9" ht="19.5" customHeight="1">
      <c r="F26956" t="s">
        <v>168</v>
      </c>
    </row>
    <row r="26957" spans="1:9" ht="19.5" customHeight="1">
      <c r="F26957" t="s">
        <v>187</v>
      </c>
    </row>
    <row r="26963" spans="1:9" ht="19.5" customHeight="1">
      <c r="F26963" t="s">
        <v>147</v>
      </c>
    </row>
    <row r="26965" spans="1:9" ht="19.5" customHeight="1">
      <c r="A26965" t="s">
        <v>1033</v>
      </c>
      <c r="F26965" t="s">
        <v>1181</v>
      </c>
    </row>
    <row r="26967" spans="1:9" ht="19.5" customHeight="1">
      <c r="A26967" t="s">
        <v>1182</v>
      </c>
      <c r="G26967" t="s">
        <v>150</v>
      </c>
      <c r="I26967">
        <v>81</v>
      </c>
    </row>
    <row r="26968" spans="1:9" ht="19.5" customHeight="1">
      <c r="B26968" t="s">
        <v>336</v>
      </c>
      <c r="G26968" t="s">
        <v>151</v>
      </c>
      <c r="I26968">
        <v>94</v>
      </c>
    </row>
    <row r="26969" spans="1:9" ht="19.5" customHeight="1">
      <c r="B26969" t="s">
        <v>176</v>
      </c>
      <c r="D26969">
        <v>342</v>
      </c>
      <c r="G26969" t="s">
        <v>152</v>
      </c>
      <c r="I26969">
        <v>138</v>
      </c>
    </row>
    <row r="26970" spans="1:9" ht="19.5" customHeight="1">
      <c r="B26970" t="s">
        <v>177</v>
      </c>
      <c r="D26970">
        <v>588</v>
      </c>
      <c r="G26970" t="s">
        <v>153</v>
      </c>
      <c r="I26970">
        <v>144</v>
      </c>
    </row>
    <row r="26971" spans="1:9" ht="19.5" customHeight="1">
      <c r="B26971" t="s">
        <v>178</v>
      </c>
      <c r="D26971">
        <v>145</v>
      </c>
      <c r="G26971" t="s">
        <v>170</v>
      </c>
      <c r="I26971">
        <v>842</v>
      </c>
    </row>
    <row r="26972" spans="1:9" ht="19.5" customHeight="1">
      <c r="B26972" t="s">
        <v>179</v>
      </c>
      <c r="D26972">
        <v>207</v>
      </c>
      <c r="G26972" t="s">
        <v>171</v>
      </c>
      <c r="I26972">
        <v>1247</v>
      </c>
    </row>
    <row r="26973" spans="1:9" ht="19.5" customHeight="1">
      <c r="B26973" t="s">
        <v>180</v>
      </c>
      <c r="D26973">
        <v>138</v>
      </c>
      <c r="G26973" t="s">
        <v>154</v>
      </c>
      <c r="I26973">
        <v>89</v>
      </c>
    </row>
    <row r="26974" spans="1:9" ht="19.5" customHeight="1">
      <c r="B26974" t="s">
        <v>181</v>
      </c>
      <c r="D26974">
        <v>183</v>
      </c>
      <c r="G26974" t="s">
        <v>155</v>
      </c>
      <c r="I26974">
        <v>98</v>
      </c>
    </row>
    <row r="26975" spans="1:9" ht="19.5" customHeight="1">
      <c r="B26975" t="s">
        <v>182</v>
      </c>
      <c r="D26975">
        <v>100</v>
      </c>
      <c r="G26975" t="s">
        <v>156</v>
      </c>
      <c r="I26975">
        <v>57</v>
      </c>
    </row>
    <row r="26976" spans="1:9" ht="19.5" customHeight="1">
      <c r="B26976" t="s">
        <v>183</v>
      </c>
      <c r="D26976">
        <v>130</v>
      </c>
      <c r="G26976" t="s">
        <v>157</v>
      </c>
      <c r="I26976">
        <v>60</v>
      </c>
    </row>
    <row r="26977" spans="1:9" ht="19.5" customHeight="1">
      <c r="G26977" t="s">
        <v>158</v>
      </c>
      <c r="I26977">
        <v>419</v>
      </c>
    </row>
    <row r="26978" spans="1:9" ht="19.5" customHeight="1">
      <c r="B26978" t="s">
        <v>184</v>
      </c>
      <c r="G26978" t="s">
        <v>159</v>
      </c>
      <c r="I26978">
        <v>532</v>
      </c>
    </row>
    <row r="26979" spans="1:9" ht="19.5" customHeight="1">
      <c r="B26979" t="s">
        <v>185</v>
      </c>
      <c r="D26979">
        <v>100</v>
      </c>
      <c r="G26979" t="s">
        <v>160</v>
      </c>
      <c r="I26979">
        <v>446</v>
      </c>
    </row>
    <row r="26980" spans="1:9" ht="19.5" customHeight="1">
      <c r="B26980" t="s">
        <v>186</v>
      </c>
      <c r="D26980">
        <v>111</v>
      </c>
      <c r="G26980" t="s">
        <v>161</v>
      </c>
      <c r="I26980">
        <v>543</v>
      </c>
    </row>
    <row r="26981" spans="1:9" ht="19.5" customHeight="1">
      <c r="G26981" t="s">
        <v>162</v>
      </c>
      <c r="I26981">
        <v>139</v>
      </c>
    </row>
    <row r="26982" spans="1:9" ht="19.5" customHeight="1">
      <c r="G26982" t="s">
        <v>163</v>
      </c>
      <c r="I26982">
        <v>155</v>
      </c>
    </row>
    <row r="26983" spans="1:9" ht="19.5" customHeight="1">
      <c r="B26983" t="s">
        <v>148</v>
      </c>
      <c r="D26983">
        <v>2470</v>
      </c>
      <c r="G26983" t="s">
        <v>164</v>
      </c>
      <c r="I26983">
        <v>72</v>
      </c>
    </row>
    <row r="26984" spans="1:9" ht="19.5" customHeight="1">
      <c r="B26984" t="s">
        <v>149</v>
      </c>
      <c r="D26984">
        <v>3185</v>
      </c>
      <c r="G26984" t="s">
        <v>165</v>
      </c>
      <c r="I26984">
        <v>82</v>
      </c>
    </row>
    <row r="26985" spans="1:9" ht="19.5" customHeight="1">
      <c r="G26985" t="s">
        <v>166</v>
      </c>
      <c r="I26985">
        <v>166</v>
      </c>
    </row>
    <row r="26986" spans="1:9" ht="19.5" customHeight="1">
      <c r="A26986" t="s">
        <v>168</v>
      </c>
      <c r="G26986" t="s">
        <v>167</v>
      </c>
      <c r="I26986">
        <v>191</v>
      </c>
    </row>
    <row r="26987" spans="1:9" ht="19.5" customHeight="1">
      <c r="A26987" t="s">
        <v>187</v>
      </c>
    </row>
    <row r="26988" spans="1:9" ht="19.5" customHeight="1">
      <c r="G26988" t="s">
        <v>148</v>
      </c>
      <c r="I26988">
        <v>2470</v>
      </c>
    </row>
    <row r="26989" spans="1:9" ht="19.5" customHeight="1">
      <c r="G26989" t="s">
        <v>149</v>
      </c>
      <c r="I26989">
        <v>3185</v>
      </c>
    </row>
    <row r="26991" spans="1:9" ht="19.5" customHeight="1">
      <c r="F26991" t="s">
        <v>168</v>
      </c>
    </row>
    <row r="26992" spans="1:9" ht="19.5" customHeight="1">
      <c r="F26992" t="s">
        <v>187</v>
      </c>
    </row>
    <row r="26994" spans="1:9" ht="19.5" customHeight="1">
      <c r="F26994" t="s">
        <v>147</v>
      </c>
    </row>
    <row r="26996" spans="1:9" ht="19.5" customHeight="1">
      <c r="A26996" t="s">
        <v>1033</v>
      </c>
      <c r="F26996" t="s">
        <v>1183</v>
      </c>
    </row>
    <row r="26998" spans="1:9" ht="19.5" customHeight="1">
      <c r="A26998" t="s">
        <v>1184</v>
      </c>
      <c r="G26998" t="s">
        <v>150</v>
      </c>
      <c r="I26998">
        <v>59</v>
      </c>
    </row>
    <row r="26999" spans="1:9" ht="19.5" customHeight="1">
      <c r="B26999" t="s">
        <v>336</v>
      </c>
      <c r="G26999" t="s">
        <v>151</v>
      </c>
      <c r="I26999">
        <v>130</v>
      </c>
    </row>
    <row r="27000" spans="1:9" ht="19.5" customHeight="1">
      <c r="B27000" t="s">
        <v>176</v>
      </c>
      <c r="D27000">
        <v>531</v>
      </c>
      <c r="G27000" t="s">
        <v>152</v>
      </c>
      <c r="I27000">
        <v>90</v>
      </c>
    </row>
    <row r="27001" spans="1:9" ht="19.5" customHeight="1">
      <c r="B27001" t="s">
        <v>177</v>
      </c>
      <c r="D27001">
        <v>2287</v>
      </c>
      <c r="G27001" t="s">
        <v>153</v>
      </c>
      <c r="I27001">
        <v>159</v>
      </c>
    </row>
    <row r="27002" spans="1:9" ht="19.5" customHeight="1">
      <c r="B27002" t="s">
        <v>178</v>
      </c>
      <c r="D27002">
        <v>143</v>
      </c>
      <c r="G27002" t="s">
        <v>170</v>
      </c>
      <c r="I27002">
        <v>884</v>
      </c>
    </row>
    <row r="27003" spans="1:9" ht="19.5" customHeight="1">
      <c r="B27003" t="s">
        <v>179</v>
      </c>
      <c r="D27003">
        <v>449</v>
      </c>
      <c r="G27003" t="s">
        <v>171</v>
      </c>
      <c r="I27003">
        <v>3323</v>
      </c>
    </row>
    <row r="27004" spans="1:9" ht="19.5" customHeight="1">
      <c r="B27004" t="s">
        <v>180</v>
      </c>
      <c r="D27004">
        <v>79</v>
      </c>
      <c r="G27004" t="s">
        <v>154</v>
      </c>
      <c r="I27004">
        <v>63</v>
      </c>
    </row>
    <row r="27005" spans="1:9" ht="19.5" customHeight="1">
      <c r="B27005" t="s">
        <v>181</v>
      </c>
      <c r="D27005">
        <v>225</v>
      </c>
      <c r="G27005" t="s">
        <v>155</v>
      </c>
      <c r="I27005">
        <v>130</v>
      </c>
    </row>
    <row r="27006" spans="1:9" ht="19.5" customHeight="1">
      <c r="B27006" t="s">
        <v>182</v>
      </c>
      <c r="D27006">
        <v>57</v>
      </c>
      <c r="G27006" t="s">
        <v>156</v>
      </c>
      <c r="I27006">
        <v>31</v>
      </c>
    </row>
    <row r="27007" spans="1:9" ht="19.5" customHeight="1">
      <c r="B27007" t="s">
        <v>183</v>
      </c>
      <c r="D27007">
        <v>195</v>
      </c>
      <c r="G27007" t="s">
        <v>157</v>
      </c>
      <c r="I27007">
        <v>54</v>
      </c>
    </row>
    <row r="27008" spans="1:9" ht="19.5" customHeight="1">
      <c r="G27008" t="s">
        <v>158</v>
      </c>
      <c r="I27008">
        <v>186</v>
      </c>
    </row>
    <row r="27009" spans="1:9" ht="19.5" customHeight="1">
      <c r="B27009" t="s">
        <v>184</v>
      </c>
      <c r="G27009" t="s">
        <v>159</v>
      </c>
      <c r="I27009">
        <v>334</v>
      </c>
    </row>
    <row r="27010" spans="1:9" ht="19.5" customHeight="1">
      <c r="B27010" t="s">
        <v>185</v>
      </c>
      <c r="D27010">
        <v>72</v>
      </c>
      <c r="G27010" t="s">
        <v>160</v>
      </c>
      <c r="I27010">
        <v>373</v>
      </c>
    </row>
    <row r="27011" spans="1:9" ht="19.5" customHeight="1">
      <c r="B27011" t="s">
        <v>186</v>
      </c>
      <c r="D27011">
        <v>163</v>
      </c>
      <c r="G27011" t="s">
        <v>161</v>
      </c>
      <c r="I27011">
        <v>867</v>
      </c>
    </row>
    <row r="27012" spans="1:9" ht="19.5" customHeight="1">
      <c r="G27012" t="s">
        <v>162</v>
      </c>
      <c r="I27012">
        <v>204</v>
      </c>
    </row>
    <row r="27013" spans="1:9" ht="19.5" customHeight="1">
      <c r="G27013" t="s">
        <v>163</v>
      </c>
      <c r="I27013">
        <v>328</v>
      </c>
    </row>
    <row r="27014" spans="1:9" ht="19.5" customHeight="1">
      <c r="B27014" t="s">
        <v>148</v>
      </c>
      <c r="D27014">
        <v>2124</v>
      </c>
      <c r="G27014" t="s">
        <v>164</v>
      </c>
      <c r="I27014">
        <v>53</v>
      </c>
    </row>
    <row r="27015" spans="1:9" ht="19.5" customHeight="1">
      <c r="B27015" t="s">
        <v>149</v>
      </c>
      <c r="D27015">
        <v>5751</v>
      </c>
      <c r="G27015" t="s">
        <v>165</v>
      </c>
      <c r="I27015">
        <v>94</v>
      </c>
    </row>
    <row r="27016" spans="1:9" ht="19.5" customHeight="1">
      <c r="G27016" t="s">
        <v>166</v>
      </c>
      <c r="I27016">
        <v>177</v>
      </c>
    </row>
    <row r="27017" spans="1:9" ht="19.5" customHeight="1">
      <c r="A27017" t="s">
        <v>168</v>
      </c>
      <c r="G27017" t="s">
        <v>167</v>
      </c>
      <c r="I27017">
        <v>324</v>
      </c>
    </row>
    <row r="27018" spans="1:9" ht="19.5" customHeight="1">
      <c r="A27018" t="s">
        <v>187</v>
      </c>
    </row>
    <row r="27019" spans="1:9" ht="19.5" customHeight="1">
      <c r="G27019" t="s">
        <v>148</v>
      </c>
      <c r="I27019">
        <v>2124</v>
      </c>
    </row>
    <row r="27020" spans="1:9" ht="19.5" customHeight="1">
      <c r="G27020" t="s">
        <v>149</v>
      </c>
      <c r="I27020">
        <v>5751</v>
      </c>
    </row>
    <row r="27022" spans="1:9" ht="19.5" customHeight="1">
      <c r="F27022" t="s">
        <v>168</v>
      </c>
    </row>
    <row r="27023" spans="1:9" ht="19.5" customHeight="1">
      <c r="F27023" t="s">
        <v>187</v>
      </c>
    </row>
    <row r="27032" spans="1:9" ht="19.5" customHeight="1">
      <c r="F27032" t="s">
        <v>147</v>
      </c>
    </row>
    <row r="27033" spans="1:9" ht="19.5" customHeight="1">
      <c r="A27033" t="s">
        <v>1033</v>
      </c>
    </row>
    <row r="27034" spans="1:9" ht="19.5" customHeight="1">
      <c r="F27034" t="s">
        <v>1185</v>
      </c>
    </row>
    <row r="27035" spans="1:9" ht="19.5" customHeight="1">
      <c r="A27035" t="s">
        <v>1186</v>
      </c>
    </row>
    <row r="27036" spans="1:9" ht="19.5" customHeight="1">
      <c r="B27036" t="s">
        <v>336</v>
      </c>
      <c r="G27036" t="s">
        <v>150</v>
      </c>
      <c r="I27036">
        <v>1174</v>
      </c>
    </row>
    <row r="27037" spans="1:9" ht="19.5" customHeight="1">
      <c r="B27037" t="s">
        <v>176</v>
      </c>
      <c r="D27037">
        <v>371</v>
      </c>
      <c r="G27037" t="s">
        <v>151</v>
      </c>
      <c r="I27037">
        <v>2612</v>
      </c>
    </row>
    <row r="27038" spans="1:9" ht="19.5" customHeight="1">
      <c r="B27038" t="s">
        <v>177</v>
      </c>
      <c r="D27038">
        <v>1622</v>
      </c>
      <c r="G27038" t="s">
        <v>152</v>
      </c>
      <c r="I27038">
        <v>2212</v>
      </c>
    </row>
    <row r="27039" spans="1:9" ht="19.5" customHeight="1">
      <c r="B27039" t="s">
        <v>178</v>
      </c>
      <c r="D27039">
        <v>418</v>
      </c>
      <c r="G27039" t="s">
        <v>153</v>
      </c>
      <c r="I27039">
        <v>4200</v>
      </c>
    </row>
    <row r="27040" spans="1:9" ht="19.5" customHeight="1">
      <c r="B27040" t="s">
        <v>179</v>
      </c>
      <c r="D27040">
        <v>1620</v>
      </c>
      <c r="G27040" t="s">
        <v>170</v>
      </c>
      <c r="I27040">
        <v>2265</v>
      </c>
    </row>
    <row r="27041" spans="1:9" ht="19.5" customHeight="1">
      <c r="B27041" t="s">
        <v>180</v>
      </c>
      <c r="D27041">
        <v>404</v>
      </c>
      <c r="G27041" t="s">
        <v>171</v>
      </c>
      <c r="I27041">
        <v>8510</v>
      </c>
    </row>
    <row r="27042" spans="1:9" ht="19.5" customHeight="1">
      <c r="B27042" t="s">
        <v>181</v>
      </c>
      <c r="D27042">
        <v>1556</v>
      </c>
      <c r="G27042" t="s">
        <v>154</v>
      </c>
      <c r="I27042">
        <v>1502</v>
      </c>
    </row>
    <row r="27043" spans="1:9" ht="19.5" customHeight="1">
      <c r="B27043" t="s">
        <v>182</v>
      </c>
      <c r="D27043">
        <v>811</v>
      </c>
      <c r="G27043" t="s">
        <v>155</v>
      </c>
      <c r="I27043">
        <v>2419</v>
      </c>
    </row>
    <row r="27044" spans="1:9" ht="19.5" customHeight="1">
      <c r="B27044" t="s">
        <v>183</v>
      </c>
      <c r="D27044">
        <v>3012</v>
      </c>
      <c r="G27044" t="s">
        <v>156</v>
      </c>
      <c r="I27044">
        <v>963</v>
      </c>
    </row>
    <row r="27045" spans="1:9" ht="19.5" customHeight="1">
      <c r="G27045" t="s">
        <v>157</v>
      </c>
      <c r="I27045">
        <v>1898</v>
      </c>
    </row>
    <row r="27046" spans="1:9" ht="19.5" customHeight="1">
      <c r="B27046" t="s">
        <v>184</v>
      </c>
      <c r="G27046" t="s">
        <v>158</v>
      </c>
      <c r="I27046">
        <v>1873</v>
      </c>
    </row>
    <row r="27047" spans="1:9" ht="19.5" customHeight="1">
      <c r="B27047" t="s">
        <v>185</v>
      </c>
      <c r="D27047">
        <v>658</v>
      </c>
      <c r="G27047" t="s">
        <v>159</v>
      </c>
      <c r="I27047">
        <v>5374</v>
      </c>
    </row>
    <row r="27048" spans="1:9" ht="19.5" customHeight="1">
      <c r="B27048" t="s">
        <v>186</v>
      </c>
      <c r="D27048">
        <v>2234</v>
      </c>
      <c r="G27048" t="s">
        <v>160</v>
      </c>
      <c r="I27048">
        <v>2309</v>
      </c>
    </row>
    <row r="27049" spans="1:9" ht="19.5" customHeight="1">
      <c r="G27049" t="s">
        <v>161</v>
      </c>
      <c r="I27049">
        <v>6177</v>
      </c>
    </row>
    <row r="27050" spans="1:9" ht="19.5" customHeight="1">
      <c r="G27050" t="s">
        <v>162</v>
      </c>
      <c r="I27050">
        <v>2421</v>
      </c>
    </row>
    <row r="27051" spans="1:9" ht="19.5" customHeight="1">
      <c r="B27051" t="s">
        <v>148</v>
      </c>
      <c r="D27051">
        <v>18740</v>
      </c>
      <c r="G27051" t="s">
        <v>163</v>
      </c>
      <c r="I27051">
        <v>4691</v>
      </c>
    </row>
    <row r="27052" spans="1:9" ht="19.5" customHeight="1">
      <c r="G27052" t="s">
        <v>164</v>
      </c>
      <c r="I27052">
        <v>561</v>
      </c>
    </row>
    <row r="27053" spans="1:9" ht="19.5" customHeight="1">
      <c r="G27053" t="s">
        <v>165</v>
      </c>
      <c r="I27053">
        <v>1131</v>
      </c>
    </row>
    <row r="27054" spans="1:9" ht="19.5" customHeight="1">
      <c r="A27054" t="s">
        <v>168</v>
      </c>
      <c r="G27054" t="s">
        <v>166</v>
      </c>
      <c r="I27054">
        <v>3454</v>
      </c>
    </row>
    <row r="27055" spans="1:9" ht="19.5" customHeight="1">
      <c r="A27055" t="s">
        <v>187</v>
      </c>
      <c r="G27055" t="s">
        <v>167</v>
      </c>
      <c r="I27055">
        <v>8657</v>
      </c>
    </row>
    <row r="27057" spans="1:9" ht="19.5" customHeight="1">
      <c r="G27057" t="s">
        <v>148</v>
      </c>
      <c r="I27057">
        <v>18740</v>
      </c>
    </row>
    <row r="27060" spans="1:9" ht="19.5" customHeight="1">
      <c r="F27060" t="s">
        <v>168</v>
      </c>
    </row>
    <row r="27061" spans="1:9" ht="19.5" customHeight="1">
      <c r="F27061" t="s">
        <v>187</v>
      </c>
    </row>
    <row r="27063" spans="1:9" ht="19.5" customHeight="1">
      <c r="F27063" t="s">
        <v>147</v>
      </c>
    </row>
    <row r="27064" spans="1:9" ht="19.5" customHeight="1">
      <c r="A27064" t="s">
        <v>1033</v>
      </c>
    </row>
    <row r="27065" spans="1:9" ht="19.5" customHeight="1">
      <c r="F27065" t="s">
        <v>1187</v>
      </c>
    </row>
    <row r="27066" spans="1:9" ht="19.5" customHeight="1">
      <c r="A27066" t="s">
        <v>1188</v>
      </c>
    </row>
    <row r="27067" spans="1:9" ht="19.5" customHeight="1">
      <c r="B27067" t="s">
        <v>336</v>
      </c>
      <c r="G27067" t="s">
        <v>150</v>
      </c>
      <c r="I27067">
        <v>70</v>
      </c>
    </row>
    <row r="27068" spans="1:9" ht="19.5" customHeight="1">
      <c r="B27068" t="s">
        <v>176</v>
      </c>
      <c r="D27068">
        <v>34</v>
      </c>
      <c r="G27068" t="s">
        <v>151</v>
      </c>
      <c r="I27068">
        <v>183</v>
      </c>
    </row>
    <row r="27069" spans="1:9" ht="19.5" customHeight="1">
      <c r="B27069" t="s">
        <v>177</v>
      </c>
      <c r="D27069">
        <v>92</v>
      </c>
      <c r="G27069" t="s">
        <v>152</v>
      </c>
      <c r="I27069">
        <v>142</v>
      </c>
    </row>
    <row r="27070" spans="1:9" ht="19.5" customHeight="1">
      <c r="B27070" t="s">
        <v>178</v>
      </c>
      <c r="D27070">
        <v>29</v>
      </c>
      <c r="G27070" t="s">
        <v>153</v>
      </c>
      <c r="I27070">
        <v>391</v>
      </c>
    </row>
    <row r="27071" spans="1:9" ht="19.5" customHeight="1">
      <c r="B27071" t="s">
        <v>179</v>
      </c>
      <c r="D27071">
        <v>93</v>
      </c>
      <c r="G27071" t="s">
        <v>170</v>
      </c>
      <c r="I27071">
        <v>108</v>
      </c>
    </row>
    <row r="27072" spans="1:9" ht="19.5" customHeight="1">
      <c r="B27072" t="s">
        <v>180</v>
      </c>
      <c r="D27072">
        <v>12</v>
      </c>
      <c r="G27072" t="s">
        <v>171</v>
      </c>
      <c r="I27072">
        <v>363</v>
      </c>
    </row>
    <row r="27073" spans="1:9" ht="19.5" customHeight="1">
      <c r="B27073" t="s">
        <v>181</v>
      </c>
      <c r="D27073">
        <v>61</v>
      </c>
      <c r="G27073" t="s">
        <v>154</v>
      </c>
      <c r="I27073">
        <v>79</v>
      </c>
    </row>
    <row r="27074" spans="1:9" ht="19.5" customHeight="1">
      <c r="B27074" t="s">
        <v>182</v>
      </c>
      <c r="D27074">
        <v>15</v>
      </c>
      <c r="G27074" t="s">
        <v>155</v>
      </c>
      <c r="I27074">
        <v>142</v>
      </c>
    </row>
    <row r="27075" spans="1:9" ht="19.5" customHeight="1">
      <c r="B27075" t="s">
        <v>183</v>
      </c>
      <c r="D27075">
        <v>48</v>
      </c>
      <c r="G27075" t="s">
        <v>156</v>
      </c>
      <c r="I27075">
        <v>51</v>
      </c>
    </row>
    <row r="27076" spans="1:9" ht="19.5" customHeight="1">
      <c r="G27076" t="s">
        <v>157</v>
      </c>
      <c r="I27076">
        <v>139</v>
      </c>
    </row>
    <row r="27077" spans="1:9" ht="19.5" customHeight="1">
      <c r="B27077" t="s">
        <v>184</v>
      </c>
      <c r="G27077" t="s">
        <v>158</v>
      </c>
      <c r="I27077">
        <v>202</v>
      </c>
    </row>
    <row r="27078" spans="1:9" ht="19.5" customHeight="1">
      <c r="B27078" t="s">
        <v>185</v>
      </c>
      <c r="D27078">
        <v>18</v>
      </c>
      <c r="G27078" t="s">
        <v>159</v>
      </c>
      <c r="I27078">
        <v>781</v>
      </c>
    </row>
    <row r="27079" spans="1:9" ht="19.5" customHeight="1">
      <c r="B27079" t="s">
        <v>186</v>
      </c>
      <c r="D27079">
        <v>68</v>
      </c>
      <c r="G27079" t="s">
        <v>160</v>
      </c>
      <c r="I27079">
        <v>236</v>
      </c>
    </row>
    <row r="27080" spans="1:9" ht="19.5" customHeight="1">
      <c r="G27080" t="s">
        <v>161</v>
      </c>
      <c r="I27080">
        <v>573</v>
      </c>
    </row>
    <row r="27081" spans="1:9" ht="19.5" customHeight="1">
      <c r="G27081" t="s">
        <v>162</v>
      </c>
      <c r="I27081">
        <v>236</v>
      </c>
    </row>
    <row r="27082" spans="1:9" ht="19.5" customHeight="1">
      <c r="B27082" t="s">
        <v>148</v>
      </c>
      <c r="D27082">
        <v>1492</v>
      </c>
      <c r="G27082" t="s">
        <v>163</v>
      </c>
      <c r="I27082">
        <v>573</v>
      </c>
    </row>
    <row r="27083" spans="1:9" ht="19.5" customHeight="1">
      <c r="B27083" t="s">
        <v>149</v>
      </c>
      <c r="D27083">
        <v>4702</v>
      </c>
      <c r="G27083" t="s">
        <v>164</v>
      </c>
      <c r="I27083">
        <v>17</v>
      </c>
    </row>
    <row r="27084" spans="1:9" ht="19.5" customHeight="1">
      <c r="G27084" t="s">
        <v>165</v>
      </c>
      <c r="I27084">
        <v>51</v>
      </c>
    </row>
    <row r="27085" spans="1:9" ht="19.5" customHeight="1">
      <c r="A27085" t="s">
        <v>168</v>
      </c>
      <c r="G27085" t="s">
        <v>166</v>
      </c>
      <c r="I27085">
        <v>336</v>
      </c>
    </row>
    <row r="27086" spans="1:9" ht="19.5" customHeight="1">
      <c r="A27086" t="s">
        <v>187</v>
      </c>
      <c r="G27086" t="s">
        <v>167</v>
      </c>
      <c r="I27086">
        <v>1222</v>
      </c>
    </row>
    <row r="27088" spans="1:9" ht="19.5" customHeight="1">
      <c r="G27088" t="s">
        <v>148</v>
      </c>
      <c r="I27088">
        <v>1492</v>
      </c>
    </row>
    <row r="27089" spans="1:9" ht="19.5" customHeight="1">
      <c r="G27089" t="s">
        <v>149</v>
      </c>
      <c r="I27089">
        <v>4702</v>
      </c>
    </row>
    <row r="27091" spans="1:9" ht="19.5" customHeight="1">
      <c r="F27091" t="s">
        <v>168</v>
      </c>
    </row>
    <row r="27092" spans="1:9" ht="19.5" customHeight="1">
      <c r="F27092" t="s">
        <v>187</v>
      </c>
    </row>
    <row r="27098" spans="1:9" ht="19.5" customHeight="1">
      <c r="A27098" t="s">
        <v>1033</v>
      </c>
      <c r="F27098" t="s">
        <v>147</v>
      </c>
    </row>
    <row r="27100" spans="1:9" ht="19.5" customHeight="1">
      <c r="A27100" t="s">
        <v>1189</v>
      </c>
      <c r="F27100" t="s">
        <v>1190</v>
      </c>
    </row>
    <row r="27101" spans="1:9" ht="19.5" customHeight="1">
      <c r="B27101" t="s">
        <v>336</v>
      </c>
    </row>
    <row r="27102" spans="1:9" ht="19.5" customHeight="1">
      <c r="B27102" t="s">
        <v>176</v>
      </c>
      <c r="D27102">
        <v>30</v>
      </c>
      <c r="G27102" t="s">
        <v>150</v>
      </c>
      <c r="I27102">
        <v>48</v>
      </c>
    </row>
    <row r="27103" spans="1:9" ht="19.5" customHeight="1">
      <c r="B27103" t="s">
        <v>177</v>
      </c>
      <c r="D27103">
        <v>59</v>
      </c>
      <c r="G27103" t="s">
        <v>151</v>
      </c>
      <c r="I27103">
        <v>109</v>
      </c>
    </row>
    <row r="27104" spans="1:9" ht="19.5" customHeight="1">
      <c r="B27104" t="s">
        <v>178</v>
      </c>
      <c r="D27104">
        <v>17</v>
      </c>
      <c r="G27104" t="s">
        <v>152</v>
      </c>
      <c r="I27104">
        <v>40</v>
      </c>
    </row>
    <row r="27105" spans="1:9" ht="19.5" customHeight="1">
      <c r="B27105" t="s">
        <v>179</v>
      </c>
      <c r="D27105">
        <v>49</v>
      </c>
      <c r="G27105" t="s">
        <v>153</v>
      </c>
      <c r="I27105">
        <v>88</v>
      </c>
    </row>
    <row r="27106" spans="1:9" ht="19.5" customHeight="1">
      <c r="B27106" t="s">
        <v>180</v>
      </c>
      <c r="D27106">
        <v>12</v>
      </c>
      <c r="G27106" t="s">
        <v>170</v>
      </c>
      <c r="I27106">
        <v>83</v>
      </c>
    </row>
    <row r="27107" spans="1:9" ht="19.5" customHeight="1">
      <c r="B27107" t="s">
        <v>181</v>
      </c>
      <c r="D27107">
        <v>33</v>
      </c>
      <c r="G27107" t="s">
        <v>171</v>
      </c>
      <c r="I27107">
        <v>193</v>
      </c>
    </row>
    <row r="27108" spans="1:9" ht="19.5" customHeight="1">
      <c r="B27108" t="s">
        <v>182</v>
      </c>
      <c r="D27108">
        <v>10</v>
      </c>
      <c r="G27108" t="s">
        <v>154</v>
      </c>
      <c r="I27108">
        <v>40</v>
      </c>
    </row>
    <row r="27109" spans="1:9" ht="19.5" customHeight="1">
      <c r="B27109" t="s">
        <v>183</v>
      </c>
      <c r="D27109">
        <v>22</v>
      </c>
      <c r="G27109" t="s">
        <v>155</v>
      </c>
      <c r="I27109">
        <v>82</v>
      </c>
    </row>
    <row r="27110" spans="1:9" ht="19.5" customHeight="1">
      <c r="G27110" t="s">
        <v>156</v>
      </c>
      <c r="I27110">
        <v>35</v>
      </c>
    </row>
    <row r="27111" spans="1:9" ht="19.5" customHeight="1">
      <c r="B27111" t="s">
        <v>184</v>
      </c>
      <c r="G27111" t="s">
        <v>157</v>
      </c>
      <c r="I27111">
        <v>84</v>
      </c>
    </row>
    <row r="27112" spans="1:9" ht="19.5" customHeight="1">
      <c r="B27112" t="s">
        <v>185</v>
      </c>
      <c r="D27112">
        <v>14</v>
      </c>
      <c r="G27112" t="s">
        <v>158</v>
      </c>
      <c r="I27112">
        <v>144</v>
      </c>
    </row>
    <row r="27113" spans="1:9" ht="19.5" customHeight="1">
      <c r="B27113" t="s">
        <v>186</v>
      </c>
      <c r="D27113">
        <v>30</v>
      </c>
      <c r="G27113" t="s">
        <v>159</v>
      </c>
      <c r="I27113">
        <v>570</v>
      </c>
    </row>
    <row r="27114" spans="1:9" ht="19.5" customHeight="1">
      <c r="G27114" t="s">
        <v>160</v>
      </c>
      <c r="I27114">
        <v>163</v>
      </c>
    </row>
    <row r="27115" spans="1:9" ht="19.5" customHeight="1">
      <c r="G27115" t="s">
        <v>161</v>
      </c>
      <c r="I27115">
        <v>562</v>
      </c>
    </row>
    <row r="27116" spans="1:9" ht="19.5" customHeight="1">
      <c r="B27116" t="s">
        <v>148</v>
      </c>
      <c r="D27116">
        <v>978</v>
      </c>
      <c r="G27116" t="s">
        <v>162</v>
      </c>
      <c r="I27116">
        <v>174</v>
      </c>
    </row>
    <row r="27117" spans="1:9" ht="19.5" customHeight="1">
      <c r="B27117" t="s">
        <v>149</v>
      </c>
      <c r="D27117">
        <v>2963</v>
      </c>
      <c r="G27117" t="s">
        <v>163</v>
      </c>
      <c r="I27117">
        <v>424</v>
      </c>
    </row>
    <row r="27118" spans="1:9" ht="19.5" customHeight="1">
      <c r="G27118" t="s">
        <v>164</v>
      </c>
      <c r="I27118">
        <v>9</v>
      </c>
    </row>
    <row r="27119" spans="1:9" ht="19.5" customHeight="1">
      <c r="A27119" t="s">
        <v>168</v>
      </c>
      <c r="G27119" t="s">
        <v>165</v>
      </c>
      <c r="I27119">
        <v>20</v>
      </c>
    </row>
    <row r="27120" spans="1:9" ht="19.5" customHeight="1">
      <c r="A27120" t="s">
        <v>187</v>
      </c>
      <c r="G27120" t="s">
        <v>166</v>
      </c>
      <c r="I27120">
        <v>242</v>
      </c>
    </row>
    <row r="27121" spans="1:9" ht="19.5" customHeight="1">
      <c r="G27121" t="s">
        <v>167</v>
      </c>
      <c r="I27121">
        <v>830</v>
      </c>
    </row>
    <row r="27123" spans="1:9" ht="19.5" customHeight="1">
      <c r="G27123" t="s">
        <v>148</v>
      </c>
      <c r="I27123">
        <v>978</v>
      </c>
    </row>
    <row r="27124" spans="1:9" ht="19.5" customHeight="1">
      <c r="G27124" t="s">
        <v>149</v>
      </c>
      <c r="I27124">
        <v>2963</v>
      </c>
    </row>
    <row r="27126" spans="1:9" ht="19.5" customHeight="1">
      <c r="F27126" t="s">
        <v>168</v>
      </c>
    </row>
    <row r="27127" spans="1:9" ht="19.5" customHeight="1">
      <c r="F27127" t="s">
        <v>187</v>
      </c>
    </row>
    <row r="27129" spans="1:9" ht="19.5" customHeight="1">
      <c r="A27129" t="s">
        <v>1033</v>
      </c>
      <c r="F27129" t="s">
        <v>147</v>
      </c>
    </row>
    <row r="27131" spans="1:9" ht="19.5" customHeight="1">
      <c r="A27131" t="s">
        <v>1191</v>
      </c>
      <c r="F27131" t="s">
        <v>1192</v>
      </c>
    </row>
    <row r="27132" spans="1:9" ht="19.5" customHeight="1">
      <c r="B27132" t="s">
        <v>336</v>
      </c>
    </row>
    <row r="27133" spans="1:9" ht="19.5" customHeight="1">
      <c r="B27133" t="s">
        <v>176</v>
      </c>
      <c r="D27133">
        <v>100</v>
      </c>
      <c r="G27133" t="s">
        <v>150</v>
      </c>
      <c r="I27133">
        <v>107</v>
      </c>
    </row>
    <row r="27134" spans="1:9" ht="19.5" customHeight="1">
      <c r="B27134" t="s">
        <v>177</v>
      </c>
      <c r="D27134">
        <v>1054</v>
      </c>
      <c r="G27134" t="s">
        <v>151</v>
      </c>
      <c r="I27134">
        <v>465</v>
      </c>
    </row>
    <row r="27135" spans="1:9" ht="19.5" customHeight="1">
      <c r="B27135" t="s">
        <v>178</v>
      </c>
      <c r="D27135">
        <v>52</v>
      </c>
      <c r="G27135" t="s">
        <v>152</v>
      </c>
      <c r="I27135">
        <v>344</v>
      </c>
    </row>
    <row r="27136" spans="1:9" ht="19.5" customHeight="1">
      <c r="B27136" t="s">
        <v>179</v>
      </c>
      <c r="D27136">
        <v>571</v>
      </c>
      <c r="G27136" t="s">
        <v>153</v>
      </c>
      <c r="I27136">
        <v>1346</v>
      </c>
    </row>
    <row r="27137" spans="1:9" ht="19.5" customHeight="1">
      <c r="B27137" t="s">
        <v>180</v>
      </c>
      <c r="D27137">
        <v>51</v>
      </c>
      <c r="G27137" t="s">
        <v>170</v>
      </c>
      <c r="I27137">
        <v>302</v>
      </c>
    </row>
    <row r="27138" spans="1:9" ht="19.5" customHeight="1">
      <c r="B27138" t="s">
        <v>181</v>
      </c>
      <c r="D27138">
        <v>694</v>
      </c>
      <c r="G27138" t="s">
        <v>171</v>
      </c>
      <c r="I27138">
        <v>3630</v>
      </c>
    </row>
    <row r="27139" spans="1:9" ht="19.5" customHeight="1">
      <c r="B27139" t="s">
        <v>182</v>
      </c>
      <c r="D27139">
        <v>35</v>
      </c>
      <c r="G27139" t="s">
        <v>154</v>
      </c>
      <c r="I27139">
        <v>270</v>
      </c>
    </row>
    <row r="27140" spans="1:9" ht="19.5" customHeight="1">
      <c r="B27140" t="s">
        <v>183</v>
      </c>
      <c r="D27140">
        <v>485</v>
      </c>
      <c r="G27140" t="s">
        <v>155</v>
      </c>
      <c r="I27140">
        <v>835</v>
      </c>
    </row>
    <row r="27141" spans="1:9" ht="19.5" customHeight="1">
      <c r="G27141" t="s">
        <v>156</v>
      </c>
      <c r="I27141">
        <v>75</v>
      </c>
    </row>
    <row r="27142" spans="1:9" ht="19.5" customHeight="1">
      <c r="B27142" t="s">
        <v>184</v>
      </c>
      <c r="G27142" t="s">
        <v>157</v>
      </c>
      <c r="I27142">
        <v>421</v>
      </c>
    </row>
    <row r="27143" spans="1:9" ht="19.5" customHeight="1">
      <c r="B27143" t="s">
        <v>185</v>
      </c>
      <c r="D27143">
        <v>64</v>
      </c>
      <c r="G27143" t="s">
        <v>158</v>
      </c>
      <c r="I27143">
        <v>245</v>
      </c>
    </row>
    <row r="27144" spans="1:9" ht="19.5" customHeight="1">
      <c r="B27144" t="s">
        <v>186</v>
      </c>
      <c r="D27144">
        <v>825</v>
      </c>
      <c r="G27144" t="s">
        <v>159</v>
      </c>
      <c r="I27144">
        <v>1582</v>
      </c>
    </row>
    <row r="27145" spans="1:9" ht="19.5" customHeight="1">
      <c r="G27145" t="s">
        <v>160</v>
      </c>
      <c r="I27145">
        <v>359</v>
      </c>
    </row>
    <row r="27146" spans="1:9" ht="19.5" customHeight="1">
      <c r="G27146" t="s">
        <v>161</v>
      </c>
      <c r="I27146">
        <v>2204</v>
      </c>
    </row>
    <row r="27147" spans="1:9" ht="19.5" customHeight="1">
      <c r="B27147" t="s">
        <v>148</v>
      </c>
      <c r="D27147">
        <v>2383</v>
      </c>
      <c r="G27147" t="s">
        <v>162</v>
      </c>
      <c r="I27147">
        <v>344</v>
      </c>
    </row>
    <row r="27148" spans="1:9" ht="19.5" customHeight="1">
      <c r="B27148" t="s">
        <v>149</v>
      </c>
      <c r="D27148">
        <v>13503</v>
      </c>
      <c r="G27148" t="s">
        <v>163</v>
      </c>
      <c r="I27148">
        <v>1080</v>
      </c>
    </row>
    <row r="27149" spans="1:9" ht="19.5" customHeight="1">
      <c r="G27149" t="s">
        <v>164</v>
      </c>
      <c r="I27149">
        <v>152</v>
      </c>
    </row>
    <row r="27150" spans="1:9" ht="19.5" customHeight="1">
      <c r="A27150" t="s">
        <v>168</v>
      </c>
      <c r="G27150" t="s">
        <v>165</v>
      </c>
      <c r="I27150">
        <v>625</v>
      </c>
    </row>
    <row r="27151" spans="1:9" ht="19.5" customHeight="1">
      <c r="A27151" t="s">
        <v>187</v>
      </c>
      <c r="G27151" t="s">
        <v>166</v>
      </c>
      <c r="I27151">
        <v>184</v>
      </c>
    </row>
    <row r="27152" spans="1:9" ht="19.5" customHeight="1">
      <c r="G27152" t="s">
        <v>167</v>
      </c>
      <c r="I27152">
        <v>1310</v>
      </c>
    </row>
    <row r="27154" spans="1:9" ht="19.5" customHeight="1">
      <c r="G27154" t="s">
        <v>148</v>
      </c>
      <c r="I27154">
        <v>2383</v>
      </c>
    </row>
    <row r="27155" spans="1:9" ht="19.5" customHeight="1">
      <c r="G27155" t="s">
        <v>149</v>
      </c>
      <c r="I27155">
        <v>13503</v>
      </c>
    </row>
    <row r="27157" spans="1:9" ht="19.5" customHeight="1">
      <c r="F27157" t="s">
        <v>168</v>
      </c>
    </row>
    <row r="27158" spans="1:9" ht="19.5" customHeight="1">
      <c r="F27158" t="s">
        <v>187</v>
      </c>
    </row>
    <row r="27166" spans="1:9" ht="19.5" customHeight="1">
      <c r="A27166" t="s">
        <v>1033</v>
      </c>
    </row>
    <row r="27167" spans="1:9" ht="19.5" customHeight="1">
      <c r="F27167" t="s">
        <v>147</v>
      </c>
    </row>
    <row r="27168" spans="1:9" ht="19.5" customHeight="1">
      <c r="A27168" t="s">
        <v>1193</v>
      </c>
    </row>
    <row r="27169" spans="2:9" ht="19.5" customHeight="1">
      <c r="B27169" t="s">
        <v>336</v>
      </c>
      <c r="F27169" t="s">
        <v>1194</v>
      </c>
    </row>
    <row r="27170" spans="2:9" ht="19.5" customHeight="1">
      <c r="B27170" t="s">
        <v>176</v>
      </c>
      <c r="D27170">
        <v>7</v>
      </c>
    </row>
    <row r="27171" spans="2:9" ht="19.5" customHeight="1">
      <c r="B27171" t="s">
        <v>177</v>
      </c>
      <c r="D27171">
        <v>14</v>
      </c>
      <c r="G27171" t="s">
        <v>150</v>
      </c>
      <c r="I27171">
        <v>1</v>
      </c>
    </row>
    <row r="27172" spans="2:9" ht="19.5" customHeight="1">
      <c r="B27172" t="s">
        <v>178</v>
      </c>
      <c r="D27172">
        <v>6</v>
      </c>
      <c r="G27172" t="s">
        <v>151</v>
      </c>
      <c r="I27172">
        <v>4</v>
      </c>
    </row>
    <row r="27173" spans="2:9" ht="19.5" customHeight="1">
      <c r="B27173" t="s">
        <v>179</v>
      </c>
      <c r="D27173">
        <v>13</v>
      </c>
      <c r="G27173" t="s">
        <v>152</v>
      </c>
      <c r="I27173">
        <v>4</v>
      </c>
    </row>
    <row r="27174" spans="2:9" ht="19.5" customHeight="1">
      <c r="B27174" t="s">
        <v>180</v>
      </c>
      <c r="D27174">
        <v>2</v>
      </c>
      <c r="G27174" t="s">
        <v>153</v>
      </c>
      <c r="I27174">
        <v>7</v>
      </c>
    </row>
    <row r="27175" spans="2:9" ht="19.5" customHeight="1">
      <c r="B27175" t="s">
        <v>181</v>
      </c>
      <c r="D27175">
        <v>6</v>
      </c>
      <c r="G27175" t="s">
        <v>170</v>
      </c>
      <c r="I27175">
        <v>19</v>
      </c>
    </row>
    <row r="27176" spans="2:9" ht="19.5" customHeight="1">
      <c r="B27176" t="s">
        <v>182</v>
      </c>
      <c r="D27176">
        <v>2</v>
      </c>
      <c r="G27176" t="s">
        <v>171</v>
      </c>
      <c r="I27176">
        <v>43</v>
      </c>
    </row>
    <row r="27177" spans="2:9" ht="19.5" customHeight="1">
      <c r="B27177" t="s">
        <v>183</v>
      </c>
      <c r="D27177">
        <v>3</v>
      </c>
      <c r="G27177" t="s">
        <v>154</v>
      </c>
      <c r="I27177">
        <v>7</v>
      </c>
    </row>
    <row r="27178" spans="2:9" ht="19.5" customHeight="1">
      <c r="G27178" t="s">
        <v>155</v>
      </c>
      <c r="I27178">
        <v>7</v>
      </c>
    </row>
    <row r="27179" spans="2:9" ht="19.5" customHeight="1">
      <c r="B27179" t="s">
        <v>184</v>
      </c>
      <c r="G27179" t="s">
        <v>156</v>
      </c>
      <c r="I27179">
        <v>8</v>
      </c>
    </row>
    <row r="27180" spans="2:9" ht="19.5" customHeight="1">
      <c r="B27180" t="s">
        <v>185</v>
      </c>
      <c r="D27180">
        <v>2</v>
      </c>
      <c r="G27180" t="s">
        <v>157</v>
      </c>
      <c r="I27180">
        <v>11</v>
      </c>
    </row>
    <row r="27181" spans="2:9" ht="19.5" customHeight="1">
      <c r="B27181" t="s">
        <v>186</v>
      </c>
      <c r="D27181">
        <v>7</v>
      </c>
      <c r="G27181" t="s">
        <v>158</v>
      </c>
      <c r="I27181">
        <v>7</v>
      </c>
    </row>
    <row r="27182" spans="2:9" ht="19.5" customHeight="1">
      <c r="G27182" t="s">
        <v>159</v>
      </c>
      <c r="I27182">
        <v>12</v>
      </c>
    </row>
    <row r="27183" spans="2:9" ht="19.5" customHeight="1">
      <c r="G27183" t="s">
        <v>160</v>
      </c>
      <c r="I27183">
        <v>14</v>
      </c>
    </row>
    <row r="27184" spans="2:9" ht="19.5" customHeight="1">
      <c r="B27184" t="s">
        <v>148</v>
      </c>
      <c r="D27184">
        <v>64</v>
      </c>
      <c r="G27184" t="s">
        <v>161</v>
      </c>
      <c r="I27184">
        <v>31</v>
      </c>
    </row>
    <row r="27185" spans="1:9" ht="19.5" customHeight="1">
      <c r="B27185" t="s">
        <v>149</v>
      </c>
      <c r="D27185">
        <v>135</v>
      </c>
      <c r="G27185" t="s">
        <v>162</v>
      </c>
      <c r="I27185">
        <v>2</v>
      </c>
    </row>
    <row r="27186" spans="1:9" ht="19.5" customHeight="1">
      <c r="G27186" t="s">
        <v>163</v>
      </c>
      <c r="I27186">
        <v>8</v>
      </c>
    </row>
    <row r="27187" spans="1:9" ht="19.5" customHeight="1">
      <c r="A27187" t="s">
        <v>168</v>
      </c>
      <c r="G27187" t="s">
        <v>164</v>
      </c>
      <c r="I27187">
        <v>0</v>
      </c>
    </row>
    <row r="27188" spans="1:9" ht="19.5" customHeight="1">
      <c r="A27188" t="s">
        <v>187</v>
      </c>
      <c r="G27188" t="s">
        <v>165</v>
      </c>
      <c r="I27188">
        <v>2</v>
      </c>
    </row>
    <row r="27189" spans="1:9" ht="19.5" customHeight="1">
      <c r="G27189" t="s">
        <v>166</v>
      </c>
      <c r="I27189">
        <v>2</v>
      </c>
    </row>
    <row r="27190" spans="1:9" ht="19.5" customHeight="1">
      <c r="G27190" t="s">
        <v>167</v>
      </c>
      <c r="I27190">
        <v>8</v>
      </c>
    </row>
    <row r="27192" spans="1:9" ht="19.5" customHeight="1">
      <c r="G27192" t="s">
        <v>148</v>
      </c>
      <c r="I27192">
        <v>64</v>
      </c>
    </row>
    <row r="27193" spans="1:9" ht="19.5" customHeight="1">
      <c r="G27193" t="s">
        <v>149</v>
      </c>
      <c r="I27193">
        <v>135</v>
      </c>
    </row>
    <row r="27195" spans="1:9" ht="19.5" customHeight="1">
      <c r="F27195" t="s">
        <v>168</v>
      </c>
    </row>
    <row r="27196" spans="1:9" ht="19.5" customHeight="1">
      <c r="F27196" t="s">
        <v>187</v>
      </c>
    </row>
    <row r="27197" spans="1:9" ht="19.5" customHeight="1">
      <c r="A27197" t="s">
        <v>1033</v>
      </c>
    </row>
    <row r="27198" spans="1:9" ht="19.5" customHeight="1">
      <c r="F27198" t="s">
        <v>147</v>
      </c>
    </row>
    <row r="27199" spans="1:9" ht="19.5" customHeight="1">
      <c r="A27199" t="s">
        <v>1195</v>
      </c>
    </row>
    <row r="27200" spans="1:9" ht="19.5" customHeight="1">
      <c r="B27200" t="s">
        <v>336</v>
      </c>
      <c r="F27200" t="s">
        <v>1196</v>
      </c>
    </row>
    <row r="27201" spans="2:9" ht="19.5" customHeight="1">
      <c r="B27201" t="s">
        <v>176</v>
      </c>
      <c r="D27201">
        <v>6</v>
      </c>
    </row>
    <row r="27202" spans="2:9" ht="19.5" customHeight="1">
      <c r="B27202" t="s">
        <v>177</v>
      </c>
      <c r="D27202">
        <v>16</v>
      </c>
      <c r="G27202" t="s">
        <v>150</v>
      </c>
      <c r="I27202">
        <v>3</v>
      </c>
    </row>
    <row r="27203" spans="2:9" ht="19.5" customHeight="1">
      <c r="B27203" t="s">
        <v>178</v>
      </c>
      <c r="D27203">
        <v>1</v>
      </c>
      <c r="G27203" t="s">
        <v>151</v>
      </c>
      <c r="I27203">
        <v>5</v>
      </c>
    </row>
    <row r="27204" spans="2:9" ht="19.5" customHeight="1">
      <c r="B27204" t="s">
        <v>179</v>
      </c>
      <c r="D27204">
        <v>9</v>
      </c>
      <c r="G27204" t="s">
        <v>152</v>
      </c>
      <c r="I27204">
        <v>19</v>
      </c>
    </row>
    <row r="27205" spans="2:9" ht="19.5" customHeight="1">
      <c r="B27205" t="s">
        <v>180</v>
      </c>
      <c r="D27205">
        <v>5</v>
      </c>
      <c r="G27205" t="s">
        <v>153</v>
      </c>
      <c r="I27205">
        <v>27</v>
      </c>
    </row>
    <row r="27206" spans="2:9" ht="19.5" customHeight="1">
      <c r="B27206" t="s">
        <v>181</v>
      </c>
      <c r="D27206">
        <v>23</v>
      </c>
      <c r="G27206" t="s">
        <v>170</v>
      </c>
      <c r="I27206">
        <v>19</v>
      </c>
    </row>
    <row r="27207" spans="2:9" ht="19.5" customHeight="1">
      <c r="B27207" t="s">
        <v>182</v>
      </c>
      <c r="D27207">
        <v>0</v>
      </c>
      <c r="G27207" t="s">
        <v>171</v>
      </c>
      <c r="I27207">
        <v>69</v>
      </c>
    </row>
    <row r="27208" spans="2:9" ht="19.5" customHeight="1">
      <c r="B27208" t="s">
        <v>183</v>
      </c>
      <c r="D27208">
        <v>8</v>
      </c>
      <c r="G27208" t="s">
        <v>154</v>
      </c>
      <c r="I27208">
        <v>15</v>
      </c>
    </row>
    <row r="27209" spans="2:9" ht="19.5" customHeight="1">
      <c r="G27209" t="s">
        <v>155</v>
      </c>
      <c r="I27209">
        <v>21</v>
      </c>
    </row>
    <row r="27210" spans="2:9" ht="19.5" customHeight="1">
      <c r="B27210" t="s">
        <v>184</v>
      </c>
      <c r="G27210" t="s">
        <v>156</v>
      </c>
      <c r="I27210">
        <v>7</v>
      </c>
    </row>
    <row r="27211" spans="2:9" ht="19.5" customHeight="1">
      <c r="B27211" t="s">
        <v>185</v>
      </c>
      <c r="D27211">
        <v>7</v>
      </c>
      <c r="G27211" t="s">
        <v>157</v>
      </c>
      <c r="I27211">
        <v>16</v>
      </c>
    </row>
    <row r="27212" spans="2:9" ht="19.5" customHeight="1">
      <c r="B27212" t="s">
        <v>186</v>
      </c>
      <c r="D27212">
        <v>13</v>
      </c>
      <c r="G27212" t="s">
        <v>158</v>
      </c>
      <c r="I27212">
        <v>9</v>
      </c>
    </row>
    <row r="27213" spans="2:9" ht="19.5" customHeight="1">
      <c r="G27213" t="s">
        <v>159</v>
      </c>
      <c r="I27213">
        <v>21</v>
      </c>
    </row>
    <row r="27214" spans="2:9" ht="19.5" customHeight="1">
      <c r="G27214" t="s">
        <v>160</v>
      </c>
      <c r="I27214">
        <v>29</v>
      </c>
    </row>
    <row r="27215" spans="2:9" ht="19.5" customHeight="1">
      <c r="B27215" t="s">
        <v>148</v>
      </c>
      <c r="D27215">
        <v>118</v>
      </c>
      <c r="G27215" t="s">
        <v>161</v>
      </c>
      <c r="I27215">
        <v>95</v>
      </c>
    </row>
    <row r="27216" spans="2:9" ht="19.5" customHeight="1">
      <c r="B27216" t="s">
        <v>149</v>
      </c>
      <c r="D27216">
        <v>332</v>
      </c>
      <c r="G27216" t="s">
        <v>162</v>
      </c>
      <c r="I27216">
        <v>10</v>
      </c>
    </row>
    <row r="27217" spans="1:9" ht="19.5" customHeight="1">
      <c r="G27217" t="s">
        <v>163</v>
      </c>
      <c r="I27217">
        <v>45</v>
      </c>
    </row>
    <row r="27218" spans="1:9" ht="19.5" customHeight="1">
      <c r="A27218" t="s">
        <v>168</v>
      </c>
      <c r="G27218" t="s">
        <v>164</v>
      </c>
      <c r="I27218">
        <v>2</v>
      </c>
    </row>
    <row r="27219" spans="1:9" ht="19.5" customHeight="1">
      <c r="A27219" t="s">
        <v>187</v>
      </c>
      <c r="G27219" t="s">
        <v>165</v>
      </c>
      <c r="I27219">
        <v>6</v>
      </c>
    </row>
    <row r="27220" spans="1:9" ht="19.5" customHeight="1">
      <c r="G27220" t="s">
        <v>166</v>
      </c>
      <c r="I27220">
        <v>5</v>
      </c>
    </row>
    <row r="27221" spans="1:9" ht="19.5" customHeight="1">
      <c r="G27221" t="s">
        <v>167</v>
      </c>
      <c r="I27221">
        <v>25</v>
      </c>
    </row>
    <row r="27223" spans="1:9" ht="19.5" customHeight="1">
      <c r="G27223" t="s">
        <v>148</v>
      </c>
      <c r="I27223">
        <v>118</v>
      </c>
    </row>
    <row r="27224" spans="1:9" ht="19.5" customHeight="1">
      <c r="G27224" t="s">
        <v>149</v>
      </c>
      <c r="I27224">
        <v>332</v>
      </c>
    </row>
    <row r="27226" spans="1:9" ht="19.5" customHeight="1">
      <c r="F27226" t="s">
        <v>168</v>
      </c>
    </row>
    <row r="27227" spans="1:9" ht="19.5" customHeight="1">
      <c r="F27227" t="s">
        <v>187</v>
      </c>
    </row>
    <row r="27231" spans="1:9" ht="19.5" customHeight="1">
      <c r="A27231" t="s">
        <v>1033</v>
      </c>
    </row>
    <row r="27233" spans="1:9" ht="19.5" customHeight="1">
      <c r="A27233" t="s">
        <v>1197</v>
      </c>
      <c r="F27233" t="s">
        <v>147</v>
      </c>
    </row>
    <row r="27234" spans="1:9" ht="19.5" customHeight="1">
      <c r="B27234" t="s">
        <v>336</v>
      </c>
    </row>
    <row r="27235" spans="1:9" ht="19.5" customHeight="1">
      <c r="B27235" t="s">
        <v>176</v>
      </c>
      <c r="D27235">
        <v>1141</v>
      </c>
      <c r="F27235" t="s">
        <v>1198</v>
      </c>
    </row>
    <row r="27236" spans="1:9" ht="19.5" customHeight="1">
      <c r="B27236" t="s">
        <v>177</v>
      </c>
      <c r="D27236">
        <v>4093</v>
      </c>
    </row>
    <row r="27237" spans="1:9" ht="19.5" customHeight="1">
      <c r="B27237" t="s">
        <v>178</v>
      </c>
      <c r="D27237">
        <v>856</v>
      </c>
      <c r="G27237" t="s">
        <v>150</v>
      </c>
      <c r="I27237">
        <v>2396</v>
      </c>
    </row>
    <row r="27238" spans="1:9" ht="19.5" customHeight="1">
      <c r="B27238" t="s">
        <v>179</v>
      </c>
      <c r="D27238">
        <v>3241</v>
      </c>
      <c r="G27238" t="s">
        <v>151</v>
      </c>
      <c r="I27238">
        <v>5098</v>
      </c>
    </row>
    <row r="27239" spans="1:9" ht="19.5" customHeight="1">
      <c r="B27239" t="s">
        <v>180</v>
      </c>
      <c r="D27239">
        <v>1161</v>
      </c>
      <c r="G27239" t="s">
        <v>152</v>
      </c>
      <c r="I27239">
        <v>5708</v>
      </c>
    </row>
    <row r="27240" spans="1:9" ht="19.5" customHeight="1">
      <c r="B27240" t="s">
        <v>181</v>
      </c>
      <c r="D27240">
        <v>4247</v>
      </c>
      <c r="G27240" t="s">
        <v>153</v>
      </c>
      <c r="I27240">
        <v>10248</v>
      </c>
    </row>
    <row r="27241" spans="1:9" ht="19.5" customHeight="1">
      <c r="B27241" t="s">
        <v>182</v>
      </c>
      <c r="D27241">
        <v>1076</v>
      </c>
      <c r="G27241" t="s">
        <v>170</v>
      </c>
      <c r="I27241">
        <v>6500</v>
      </c>
    </row>
    <row r="27242" spans="1:9" ht="19.5" customHeight="1">
      <c r="B27242" t="s">
        <v>183</v>
      </c>
      <c r="D27242">
        <v>3614</v>
      </c>
      <c r="G27242" t="s">
        <v>171</v>
      </c>
      <c r="I27242">
        <v>22858</v>
      </c>
    </row>
    <row r="27243" spans="1:9" ht="19.5" customHeight="1">
      <c r="G27243" t="s">
        <v>154</v>
      </c>
      <c r="I27243">
        <v>4141</v>
      </c>
    </row>
    <row r="27244" spans="1:9" ht="19.5" customHeight="1">
      <c r="B27244" t="s">
        <v>184</v>
      </c>
      <c r="G27244" t="s">
        <v>155</v>
      </c>
      <c r="I27244">
        <v>6894</v>
      </c>
    </row>
    <row r="27245" spans="1:9" ht="19.5" customHeight="1">
      <c r="B27245" t="s">
        <v>185</v>
      </c>
      <c r="D27245">
        <v>2253</v>
      </c>
      <c r="G27245" t="s">
        <v>156</v>
      </c>
      <c r="I27245">
        <v>2101</v>
      </c>
    </row>
    <row r="27246" spans="1:9" ht="19.5" customHeight="1">
      <c r="B27246" t="s">
        <v>186</v>
      </c>
      <c r="D27246">
        <v>7628</v>
      </c>
      <c r="G27246" t="s">
        <v>157</v>
      </c>
      <c r="I27246">
        <v>4094</v>
      </c>
    </row>
    <row r="27247" spans="1:9" ht="19.5" customHeight="1">
      <c r="G27247" t="s">
        <v>158</v>
      </c>
      <c r="I27247">
        <v>5279</v>
      </c>
    </row>
    <row r="27248" spans="1:9" ht="19.5" customHeight="1">
      <c r="B27248" t="s">
        <v>168</v>
      </c>
      <c r="G27248" t="s">
        <v>159</v>
      </c>
      <c r="I27248">
        <v>14395</v>
      </c>
    </row>
    <row r="27249" spans="1:9" ht="19.5" customHeight="1">
      <c r="B27249" t="s">
        <v>187</v>
      </c>
      <c r="G27249" t="s">
        <v>160</v>
      </c>
      <c r="I27249">
        <v>5263</v>
      </c>
    </row>
    <row r="27250" spans="1:9" ht="19.5" customHeight="1">
      <c r="G27250" t="s">
        <v>161</v>
      </c>
      <c r="I27250">
        <v>13106</v>
      </c>
    </row>
    <row r="27251" spans="1:9" ht="19.5" customHeight="1">
      <c r="G27251" t="s">
        <v>162</v>
      </c>
      <c r="I27251">
        <v>4391</v>
      </c>
    </row>
    <row r="27252" spans="1:9" ht="19.5" customHeight="1">
      <c r="G27252" t="s">
        <v>163</v>
      </c>
      <c r="I27252">
        <v>8249</v>
      </c>
    </row>
    <row r="27253" spans="1:9" ht="19.5" customHeight="1">
      <c r="G27253" t="s">
        <v>164</v>
      </c>
      <c r="I27253">
        <v>2265</v>
      </c>
    </row>
    <row r="27254" spans="1:9" ht="19.5" customHeight="1">
      <c r="G27254" t="s">
        <v>165</v>
      </c>
      <c r="I27254">
        <v>4591</v>
      </c>
    </row>
    <row r="27255" spans="1:9" ht="19.5" customHeight="1">
      <c r="G27255" t="s">
        <v>166</v>
      </c>
      <c r="I27255">
        <v>6389</v>
      </c>
    </row>
    <row r="27256" spans="1:9" ht="19.5" customHeight="1">
      <c r="G27256" t="s">
        <v>167</v>
      </c>
      <c r="I27256">
        <v>15457</v>
      </c>
    </row>
    <row r="27258" spans="1:9" ht="19.5" customHeight="1">
      <c r="G27258" t="s">
        <v>168</v>
      </c>
    </row>
    <row r="27259" spans="1:9" ht="19.5" customHeight="1">
      <c r="G27259" t="s">
        <v>187</v>
      </c>
    </row>
    <row r="27260" spans="1:9" ht="19.5" customHeight="1">
      <c r="A27260" t="s">
        <v>190</v>
      </c>
    </row>
    <row r="27262" spans="1:9" ht="19.5" customHeight="1">
      <c r="A27262" t="s">
        <v>1199</v>
      </c>
    </row>
    <row r="27263" spans="1:9" ht="19.5" customHeight="1">
      <c r="B27263" t="s">
        <v>336</v>
      </c>
    </row>
    <row r="27264" spans="1:9" ht="19.5" customHeight="1">
      <c r="B27264" t="s">
        <v>176</v>
      </c>
      <c r="D27264">
        <v>179</v>
      </c>
      <c r="F27264" t="s">
        <v>147</v>
      </c>
    </row>
    <row r="27265" spans="2:9" ht="19.5" customHeight="1">
      <c r="B27265" t="s">
        <v>177</v>
      </c>
      <c r="D27265">
        <v>954</v>
      </c>
    </row>
    <row r="27266" spans="2:9" ht="19.5" customHeight="1">
      <c r="B27266" t="s">
        <v>178</v>
      </c>
      <c r="D27266">
        <v>135</v>
      </c>
      <c r="F27266" t="s">
        <v>1200</v>
      </c>
    </row>
    <row r="27267" spans="2:9" ht="19.5" customHeight="1">
      <c r="B27267" t="s">
        <v>179</v>
      </c>
      <c r="D27267">
        <v>797</v>
      </c>
    </row>
    <row r="27268" spans="2:9" ht="19.5" customHeight="1">
      <c r="B27268" t="s">
        <v>180</v>
      </c>
      <c r="D27268">
        <v>187</v>
      </c>
      <c r="G27268" t="s">
        <v>150</v>
      </c>
      <c r="I27268">
        <v>629</v>
      </c>
    </row>
    <row r="27269" spans="2:9" ht="19.5" customHeight="1">
      <c r="B27269" t="s">
        <v>181</v>
      </c>
      <c r="D27269">
        <v>911</v>
      </c>
      <c r="G27269" t="s">
        <v>151</v>
      </c>
      <c r="I27269">
        <v>1951</v>
      </c>
    </row>
    <row r="27270" spans="2:9" ht="19.5" customHeight="1">
      <c r="B27270" t="s">
        <v>182</v>
      </c>
      <c r="D27270">
        <v>182</v>
      </c>
      <c r="G27270" t="s">
        <v>152</v>
      </c>
      <c r="I27270">
        <v>1637</v>
      </c>
    </row>
    <row r="27271" spans="2:9" ht="19.5" customHeight="1">
      <c r="B27271" t="s">
        <v>183</v>
      </c>
      <c r="D27271">
        <v>990</v>
      </c>
      <c r="G27271" t="s">
        <v>153</v>
      </c>
      <c r="I27271">
        <v>3632</v>
      </c>
    </row>
    <row r="27272" spans="2:9" ht="19.5" customHeight="1">
      <c r="G27272" t="s">
        <v>170</v>
      </c>
      <c r="I27272">
        <v>1210</v>
      </c>
    </row>
    <row r="27273" spans="2:9" ht="19.5" customHeight="1">
      <c r="B27273" t="s">
        <v>184</v>
      </c>
      <c r="G27273" t="s">
        <v>171</v>
      </c>
      <c r="I27273">
        <v>5904</v>
      </c>
    </row>
    <row r="27274" spans="2:9" ht="19.5" customHeight="1">
      <c r="B27274" t="s">
        <v>185</v>
      </c>
      <c r="D27274">
        <v>523</v>
      </c>
      <c r="G27274" t="s">
        <v>154</v>
      </c>
      <c r="I27274">
        <v>1163</v>
      </c>
    </row>
    <row r="27275" spans="2:9" ht="19.5" customHeight="1">
      <c r="B27275" t="s">
        <v>186</v>
      </c>
      <c r="D27275">
        <v>2247</v>
      </c>
      <c r="G27275" t="s">
        <v>155</v>
      </c>
      <c r="I27275">
        <v>2240</v>
      </c>
    </row>
    <row r="27276" spans="2:9" ht="19.5" customHeight="1">
      <c r="G27276" t="s">
        <v>156</v>
      </c>
      <c r="I27276">
        <v>513</v>
      </c>
    </row>
    <row r="27277" spans="2:9" ht="19.5" customHeight="1">
      <c r="G27277" t="s">
        <v>157</v>
      </c>
      <c r="I27277">
        <v>1210</v>
      </c>
    </row>
    <row r="27278" spans="2:9" ht="19.5" customHeight="1">
      <c r="B27278" t="s">
        <v>148</v>
      </c>
      <c r="D27278">
        <v>11003</v>
      </c>
      <c r="G27278" t="s">
        <v>158</v>
      </c>
      <c r="I27278">
        <v>1241</v>
      </c>
    </row>
    <row r="27279" spans="2:9" ht="19.5" customHeight="1">
      <c r="G27279" t="s">
        <v>159</v>
      </c>
      <c r="I27279">
        <v>3852</v>
      </c>
    </row>
    <row r="27280" spans="2:9" ht="19.5" customHeight="1">
      <c r="G27280" t="s">
        <v>160</v>
      </c>
      <c r="I27280">
        <v>1086</v>
      </c>
    </row>
    <row r="27281" spans="1:9" ht="19.5" customHeight="1">
      <c r="A27281" t="s">
        <v>168</v>
      </c>
      <c r="G27281" t="s">
        <v>161</v>
      </c>
      <c r="I27281">
        <v>3351</v>
      </c>
    </row>
    <row r="27282" spans="1:9" ht="19.5" customHeight="1">
      <c r="A27282" t="s">
        <v>187</v>
      </c>
      <c r="G27282" t="s">
        <v>162</v>
      </c>
      <c r="I27282">
        <v>1181</v>
      </c>
    </row>
    <row r="27283" spans="1:9" ht="19.5" customHeight="1">
      <c r="G27283" t="s">
        <v>163</v>
      </c>
      <c r="I27283">
        <v>2507</v>
      </c>
    </row>
    <row r="27284" spans="1:9" ht="19.5" customHeight="1">
      <c r="G27284" t="s">
        <v>164</v>
      </c>
      <c r="I27284">
        <v>575</v>
      </c>
    </row>
    <row r="27285" spans="1:9" ht="19.5" customHeight="1">
      <c r="G27285" t="s">
        <v>165</v>
      </c>
      <c r="I27285">
        <v>1621</v>
      </c>
    </row>
    <row r="27286" spans="1:9" ht="19.5" customHeight="1">
      <c r="G27286" t="s">
        <v>166</v>
      </c>
      <c r="I27286">
        <v>1767</v>
      </c>
    </row>
    <row r="27287" spans="1:9" ht="19.5" customHeight="1">
      <c r="G27287" t="s">
        <v>167</v>
      </c>
      <c r="I27287">
        <v>4413</v>
      </c>
    </row>
    <row r="27289" spans="1:9" ht="19.5" customHeight="1">
      <c r="G27289" t="s">
        <v>148</v>
      </c>
      <c r="I27289">
        <v>11003</v>
      </c>
    </row>
    <row r="27292" spans="1:9" ht="19.5" customHeight="1">
      <c r="F27292" t="s">
        <v>168</v>
      </c>
    </row>
    <row r="27293" spans="1:9" ht="19.5" customHeight="1">
      <c r="F27293" t="s">
        <v>187</v>
      </c>
    </row>
    <row r="27297" spans="1:9" ht="19.5" customHeight="1">
      <c r="A27297" t="s">
        <v>1033</v>
      </c>
    </row>
    <row r="27299" spans="1:9" ht="19.5" customHeight="1">
      <c r="A27299" t="s">
        <v>1201</v>
      </c>
    </row>
    <row r="27300" spans="1:9" ht="19.5" customHeight="1">
      <c r="B27300" t="s">
        <v>336</v>
      </c>
    </row>
    <row r="27301" spans="1:9" ht="19.5" customHeight="1">
      <c r="B27301" t="s">
        <v>176</v>
      </c>
      <c r="D27301">
        <v>547</v>
      </c>
    </row>
    <row r="27302" spans="1:9" ht="19.5" customHeight="1">
      <c r="B27302" t="s">
        <v>177</v>
      </c>
      <c r="D27302">
        <v>3955</v>
      </c>
      <c r="F27302" t="s">
        <v>147</v>
      </c>
    </row>
    <row r="27303" spans="1:9" ht="19.5" customHeight="1">
      <c r="B27303" t="s">
        <v>178</v>
      </c>
      <c r="D27303">
        <v>277</v>
      </c>
    </row>
    <row r="27304" spans="1:9" ht="19.5" customHeight="1">
      <c r="B27304" t="s">
        <v>179</v>
      </c>
      <c r="D27304">
        <v>2860</v>
      </c>
      <c r="F27304" t="s">
        <v>1202</v>
      </c>
    </row>
    <row r="27305" spans="1:9" ht="19.5" customHeight="1">
      <c r="B27305" t="s">
        <v>180</v>
      </c>
      <c r="D27305">
        <v>310</v>
      </c>
    </row>
    <row r="27306" spans="1:9" ht="19.5" customHeight="1">
      <c r="B27306" t="s">
        <v>181</v>
      </c>
      <c r="D27306">
        <v>2205</v>
      </c>
      <c r="G27306" t="s">
        <v>150</v>
      </c>
      <c r="I27306">
        <v>254</v>
      </c>
    </row>
    <row r="27307" spans="1:9" ht="19.5" customHeight="1">
      <c r="B27307" t="s">
        <v>182</v>
      </c>
      <c r="D27307">
        <v>325</v>
      </c>
      <c r="G27307" t="s">
        <v>151</v>
      </c>
      <c r="I27307">
        <v>1020</v>
      </c>
    </row>
    <row r="27308" spans="1:9" ht="19.5" customHeight="1">
      <c r="B27308" t="s">
        <v>183</v>
      </c>
      <c r="D27308">
        <v>1913</v>
      </c>
      <c r="G27308" t="s">
        <v>152</v>
      </c>
      <c r="I27308">
        <v>781</v>
      </c>
    </row>
    <row r="27309" spans="1:9" ht="19.5" customHeight="1">
      <c r="G27309" t="s">
        <v>153</v>
      </c>
      <c r="I27309">
        <v>2353</v>
      </c>
    </row>
    <row r="27310" spans="1:9" ht="19.5" customHeight="1">
      <c r="B27310" t="s">
        <v>184</v>
      </c>
      <c r="G27310" t="s">
        <v>170</v>
      </c>
      <c r="I27310">
        <v>1858</v>
      </c>
    </row>
    <row r="27311" spans="1:9" ht="19.5" customHeight="1">
      <c r="B27311" t="s">
        <v>185</v>
      </c>
      <c r="D27311">
        <v>393</v>
      </c>
      <c r="G27311" t="s">
        <v>171</v>
      </c>
      <c r="I27311">
        <v>13282</v>
      </c>
    </row>
    <row r="27312" spans="1:9" ht="19.5" customHeight="1">
      <c r="B27312" t="s">
        <v>186</v>
      </c>
      <c r="D27312">
        <v>2320</v>
      </c>
      <c r="G27312" t="s">
        <v>154</v>
      </c>
      <c r="I27312">
        <v>597</v>
      </c>
    </row>
    <row r="27313" spans="1:9" ht="19.5" customHeight="1">
      <c r="G27313" t="s">
        <v>155</v>
      </c>
      <c r="I27313">
        <v>1745</v>
      </c>
    </row>
    <row r="27314" spans="1:9" ht="19.5" customHeight="1">
      <c r="G27314" t="s">
        <v>156</v>
      </c>
      <c r="I27314">
        <v>269</v>
      </c>
    </row>
    <row r="27315" spans="1:9" ht="19.5" customHeight="1">
      <c r="B27315" t="s">
        <v>148</v>
      </c>
      <c r="D27315">
        <v>8315</v>
      </c>
      <c r="G27315" t="s">
        <v>157</v>
      </c>
      <c r="I27315">
        <v>852</v>
      </c>
    </row>
    <row r="27316" spans="1:9" ht="19.5" customHeight="1">
      <c r="G27316" t="s">
        <v>158</v>
      </c>
      <c r="I27316">
        <v>977</v>
      </c>
    </row>
    <row r="27317" spans="1:9" ht="19.5" customHeight="1">
      <c r="G27317" t="s">
        <v>159</v>
      </c>
      <c r="I27317">
        <v>5205</v>
      </c>
    </row>
    <row r="27318" spans="1:9" ht="19.5" customHeight="1">
      <c r="A27318" t="s">
        <v>168</v>
      </c>
      <c r="G27318" t="s">
        <v>160</v>
      </c>
      <c r="I27318">
        <v>1285</v>
      </c>
    </row>
    <row r="27319" spans="1:9" ht="19.5" customHeight="1">
      <c r="A27319" t="s">
        <v>187</v>
      </c>
      <c r="G27319" t="s">
        <v>161</v>
      </c>
      <c r="I27319">
        <v>7095</v>
      </c>
    </row>
    <row r="27320" spans="1:9" ht="19.5" customHeight="1">
      <c r="G27320" t="s">
        <v>162</v>
      </c>
      <c r="I27320">
        <v>858</v>
      </c>
    </row>
    <row r="27321" spans="1:9" ht="19.5" customHeight="1">
      <c r="G27321" t="s">
        <v>163</v>
      </c>
      <c r="I27321">
        <v>2486</v>
      </c>
    </row>
    <row r="27322" spans="1:9" ht="19.5" customHeight="1">
      <c r="G27322" t="s">
        <v>164</v>
      </c>
      <c r="I27322">
        <v>430</v>
      </c>
    </row>
    <row r="27323" spans="1:9" ht="19.5" customHeight="1">
      <c r="G27323" t="s">
        <v>165</v>
      </c>
      <c r="I27323">
        <v>1569</v>
      </c>
    </row>
    <row r="27324" spans="1:9" ht="19.5" customHeight="1">
      <c r="G27324" t="s">
        <v>166</v>
      </c>
      <c r="I27324">
        <v>1021</v>
      </c>
    </row>
    <row r="27325" spans="1:9" ht="19.5" customHeight="1">
      <c r="G27325" t="s">
        <v>167</v>
      </c>
      <c r="I27325">
        <v>3957</v>
      </c>
    </row>
    <row r="27327" spans="1:9" ht="19.5" customHeight="1">
      <c r="G27327" t="s">
        <v>148</v>
      </c>
      <c r="I27327">
        <v>8315</v>
      </c>
    </row>
    <row r="27328" spans="1:9" ht="19.5" customHeight="1">
      <c r="A27328" t="s">
        <v>1033</v>
      </c>
    </row>
    <row r="27330" spans="1:9" ht="19.5" customHeight="1">
      <c r="A27330" t="s">
        <v>1203</v>
      </c>
      <c r="F27330" t="s">
        <v>168</v>
      </c>
    </row>
    <row r="27331" spans="1:9" ht="19.5" customHeight="1">
      <c r="B27331" t="s">
        <v>336</v>
      </c>
      <c r="F27331" t="s">
        <v>187</v>
      </c>
    </row>
    <row r="27332" spans="1:9" ht="19.5" customHeight="1">
      <c r="B27332" t="s">
        <v>176</v>
      </c>
      <c r="D27332">
        <v>15</v>
      </c>
    </row>
    <row r="27333" spans="1:9" ht="19.5" customHeight="1">
      <c r="B27333" t="s">
        <v>177</v>
      </c>
      <c r="D27333">
        <v>78</v>
      </c>
      <c r="F27333" t="s">
        <v>147</v>
      </c>
    </row>
    <row r="27334" spans="1:9" ht="19.5" customHeight="1">
      <c r="B27334" t="s">
        <v>178</v>
      </c>
      <c r="D27334">
        <v>9</v>
      </c>
    </row>
    <row r="27335" spans="1:9" ht="19.5" customHeight="1">
      <c r="B27335" t="s">
        <v>179</v>
      </c>
      <c r="D27335">
        <v>43</v>
      </c>
      <c r="F27335" t="s">
        <v>1204</v>
      </c>
    </row>
    <row r="27336" spans="1:9" ht="19.5" customHeight="1">
      <c r="B27336" t="s">
        <v>180</v>
      </c>
      <c r="D27336">
        <v>5</v>
      </c>
    </row>
    <row r="27337" spans="1:9" ht="19.5" customHeight="1">
      <c r="B27337" t="s">
        <v>181</v>
      </c>
      <c r="D27337">
        <v>25</v>
      </c>
      <c r="G27337" t="s">
        <v>150</v>
      </c>
      <c r="I27337">
        <v>27</v>
      </c>
    </row>
    <row r="27338" spans="1:9" ht="19.5" customHeight="1">
      <c r="B27338" t="s">
        <v>182</v>
      </c>
      <c r="D27338">
        <v>8</v>
      </c>
      <c r="G27338" t="s">
        <v>151</v>
      </c>
      <c r="I27338">
        <v>55</v>
      </c>
    </row>
    <row r="27339" spans="1:9" ht="19.5" customHeight="1">
      <c r="B27339" t="s">
        <v>183</v>
      </c>
      <c r="D27339">
        <v>22</v>
      </c>
      <c r="G27339" t="s">
        <v>152</v>
      </c>
      <c r="I27339">
        <v>55</v>
      </c>
    </row>
    <row r="27340" spans="1:9" ht="19.5" customHeight="1">
      <c r="G27340" t="s">
        <v>153</v>
      </c>
      <c r="I27340">
        <v>97</v>
      </c>
    </row>
    <row r="27341" spans="1:9" ht="19.5" customHeight="1">
      <c r="B27341" t="s">
        <v>184</v>
      </c>
      <c r="G27341" t="s">
        <v>170</v>
      </c>
      <c r="I27341">
        <v>58</v>
      </c>
    </row>
    <row r="27342" spans="1:9" ht="19.5" customHeight="1">
      <c r="B27342" t="s">
        <v>185</v>
      </c>
      <c r="D27342">
        <v>21</v>
      </c>
      <c r="G27342" t="s">
        <v>171</v>
      </c>
      <c r="I27342">
        <v>222</v>
      </c>
    </row>
    <row r="27343" spans="1:9" ht="19.5" customHeight="1">
      <c r="B27343" t="s">
        <v>186</v>
      </c>
      <c r="D27343">
        <v>54</v>
      </c>
      <c r="G27343" t="s">
        <v>154</v>
      </c>
      <c r="I27343">
        <v>41</v>
      </c>
    </row>
    <row r="27344" spans="1:9" ht="19.5" customHeight="1">
      <c r="G27344" t="s">
        <v>155</v>
      </c>
      <c r="I27344">
        <v>76</v>
      </c>
    </row>
    <row r="27345" spans="1:9" ht="19.5" customHeight="1">
      <c r="G27345" t="s">
        <v>156</v>
      </c>
      <c r="I27345">
        <v>19</v>
      </c>
    </row>
    <row r="27346" spans="1:9" ht="19.5" customHeight="1">
      <c r="B27346" t="s">
        <v>148</v>
      </c>
      <c r="D27346">
        <v>428</v>
      </c>
      <c r="G27346" t="s">
        <v>157</v>
      </c>
      <c r="I27346">
        <v>40</v>
      </c>
    </row>
    <row r="27347" spans="1:9" ht="19.5" customHeight="1">
      <c r="B27347" t="s">
        <v>149</v>
      </c>
      <c r="D27347">
        <v>1087</v>
      </c>
      <c r="G27347" t="s">
        <v>158</v>
      </c>
      <c r="I27347">
        <v>45</v>
      </c>
    </row>
    <row r="27348" spans="1:9" ht="19.5" customHeight="1">
      <c r="G27348" t="s">
        <v>159</v>
      </c>
      <c r="I27348">
        <v>154</v>
      </c>
    </row>
    <row r="27349" spans="1:9" ht="19.5" customHeight="1">
      <c r="A27349" t="s">
        <v>168</v>
      </c>
      <c r="G27349" t="s">
        <v>160</v>
      </c>
      <c r="I27349">
        <v>56</v>
      </c>
    </row>
    <row r="27350" spans="1:9" ht="19.5" customHeight="1">
      <c r="A27350" t="s">
        <v>187</v>
      </c>
      <c r="G27350" t="s">
        <v>161</v>
      </c>
      <c r="I27350">
        <v>174</v>
      </c>
    </row>
    <row r="27351" spans="1:9" ht="19.5" customHeight="1">
      <c r="G27351" t="s">
        <v>162</v>
      </c>
      <c r="I27351">
        <v>56</v>
      </c>
    </row>
    <row r="27352" spans="1:9" ht="19.5" customHeight="1">
      <c r="G27352" t="s">
        <v>163</v>
      </c>
      <c r="I27352">
        <v>174</v>
      </c>
    </row>
    <row r="27353" spans="1:9" ht="19.5" customHeight="1">
      <c r="G27353" t="s">
        <v>164</v>
      </c>
      <c r="I27353">
        <v>20</v>
      </c>
    </row>
    <row r="27354" spans="1:9" ht="19.5" customHeight="1">
      <c r="G27354" t="s">
        <v>165</v>
      </c>
      <c r="I27354">
        <v>39</v>
      </c>
    </row>
    <row r="27355" spans="1:9" ht="19.5" customHeight="1">
      <c r="G27355" t="s">
        <v>166</v>
      </c>
      <c r="I27355">
        <v>82</v>
      </c>
    </row>
    <row r="27356" spans="1:9" ht="19.5" customHeight="1">
      <c r="G27356" t="s">
        <v>167</v>
      </c>
      <c r="I27356">
        <v>168</v>
      </c>
    </row>
    <row r="27358" spans="1:9" ht="19.5" customHeight="1">
      <c r="G27358" t="s">
        <v>148</v>
      </c>
      <c r="I27358">
        <v>428</v>
      </c>
    </row>
    <row r="27359" spans="1:9" ht="19.5" customHeight="1">
      <c r="G27359" t="s">
        <v>149</v>
      </c>
      <c r="I27359">
        <v>1087</v>
      </c>
    </row>
    <row r="27361" spans="1:9" ht="19.5" customHeight="1">
      <c r="F27361" t="s">
        <v>168</v>
      </c>
    </row>
    <row r="27362" spans="1:9" ht="19.5" customHeight="1">
      <c r="A27362" t="s">
        <v>1033</v>
      </c>
      <c r="F27362" t="s">
        <v>187</v>
      </c>
    </row>
    <row r="27364" spans="1:9" ht="19.5" customHeight="1">
      <c r="A27364" t="s">
        <v>1205</v>
      </c>
    </row>
    <row r="27365" spans="1:9" ht="19.5" customHeight="1">
      <c r="B27365" t="s">
        <v>336</v>
      </c>
    </row>
    <row r="27366" spans="1:9" ht="19.5" customHeight="1">
      <c r="B27366" t="s">
        <v>176</v>
      </c>
      <c r="D27366">
        <v>697</v>
      </c>
    </row>
    <row r="27367" spans="1:9" ht="19.5" customHeight="1">
      <c r="B27367" t="s">
        <v>177</v>
      </c>
      <c r="D27367">
        <v>4593</v>
      </c>
    </row>
    <row r="27368" spans="1:9" ht="19.5" customHeight="1">
      <c r="B27368" t="s">
        <v>178</v>
      </c>
      <c r="D27368">
        <v>379</v>
      </c>
      <c r="F27368" t="s">
        <v>147</v>
      </c>
    </row>
    <row r="27369" spans="1:9" ht="19.5" customHeight="1">
      <c r="B27369" t="s">
        <v>179</v>
      </c>
      <c r="D27369">
        <v>2414</v>
      </c>
    </row>
    <row r="27370" spans="1:9" ht="19.5" customHeight="1">
      <c r="B27370" t="s">
        <v>180</v>
      </c>
      <c r="D27370">
        <v>292</v>
      </c>
      <c r="F27370" t="s">
        <v>1206</v>
      </c>
    </row>
    <row r="27371" spans="1:9" ht="19.5" customHeight="1">
      <c r="B27371" t="s">
        <v>181</v>
      </c>
      <c r="D27371">
        <v>1775</v>
      </c>
    </row>
    <row r="27372" spans="1:9" ht="19.5" customHeight="1">
      <c r="B27372" t="s">
        <v>182</v>
      </c>
      <c r="D27372">
        <v>254</v>
      </c>
      <c r="G27372" t="s">
        <v>150</v>
      </c>
      <c r="I27372">
        <v>321</v>
      </c>
    </row>
    <row r="27373" spans="1:9" ht="19.5" customHeight="1">
      <c r="B27373" t="s">
        <v>183</v>
      </c>
      <c r="D27373">
        <v>1611</v>
      </c>
      <c r="G27373" t="s">
        <v>151</v>
      </c>
      <c r="I27373">
        <v>1384</v>
      </c>
    </row>
    <row r="27374" spans="1:9" ht="19.5" customHeight="1">
      <c r="G27374" t="s">
        <v>152</v>
      </c>
      <c r="I27374">
        <v>744</v>
      </c>
    </row>
    <row r="27375" spans="1:9" ht="19.5" customHeight="1">
      <c r="B27375" t="s">
        <v>184</v>
      </c>
      <c r="G27375" t="s">
        <v>153</v>
      </c>
      <c r="I27375">
        <v>2618</v>
      </c>
    </row>
    <row r="27376" spans="1:9" ht="19.5" customHeight="1">
      <c r="B27376" t="s">
        <v>185</v>
      </c>
      <c r="D27376">
        <v>450</v>
      </c>
      <c r="G27376" t="s">
        <v>170</v>
      </c>
      <c r="I27376">
        <v>2073</v>
      </c>
    </row>
    <row r="27377" spans="1:9" ht="19.5" customHeight="1">
      <c r="B27377" t="s">
        <v>186</v>
      </c>
      <c r="D27377">
        <v>2330</v>
      </c>
      <c r="G27377" t="s">
        <v>171</v>
      </c>
      <c r="I27377">
        <v>12737</v>
      </c>
    </row>
    <row r="27378" spans="1:9" ht="19.5" customHeight="1">
      <c r="G27378" t="s">
        <v>154</v>
      </c>
      <c r="I27378">
        <v>762</v>
      </c>
    </row>
    <row r="27379" spans="1:9" ht="19.5" customHeight="1">
      <c r="G27379" t="s">
        <v>155</v>
      </c>
      <c r="I27379">
        <v>2166</v>
      </c>
    </row>
    <row r="27380" spans="1:9" ht="19.5" customHeight="1">
      <c r="B27380" t="s">
        <v>148</v>
      </c>
      <c r="D27380">
        <v>8966</v>
      </c>
      <c r="G27380" t="s">
        <v>156</v>
      </c>
      <c r="I27380">
        <v>350</v>
      </c>
    </row>
    <row r="27381" spans="1:9" ht="19.5" customHeight="1">
      <c r="G27381" t="s">
        <v>157</v>
      </c>
      <c r="I27381">
        <v>1343</v>
      </c>
    </row>
    <row r="27382" spans="1:9" ht="19.5" customHeight="1">
      <c r="G27382" t="s">
        <v>158</v>
      </c>
      <c r="I27382">
        <v>1051</v>
      </c>
    </row>
    <row r="27383" spans="1:9" ht="19.5" customHeight="1">
      <c r="A27383" t="s">
        <v>168</v>
      </c>
      <c r="G27383" t="s">
        <v>159</v>
      </c>
      <c r="I27383">
        <v>5230</v>
      </c>
    </row>
    <row r="27384" spans="1:9" ht="19.5" customHeight="1">
      <c r="A27384" t="s">
        <v>187</v>
      </c>
      <c r="G27384" t="s">
        <v>160</v>
      </c>
      <c r="I27384">
        <v>1368</v>
      </c>
    </row>
    <row r="27385" spans="1:9" ht="19.5" customHeight="1">
      <c r="G27385" t="s">
        <v>161</v>
      </c>
      <c r="I27385">
        <v>5945</v>
      </c>
    </row>
    <row r="27386" spans="1:9" ht="19.5" customHeight="1">
      <c r="G27386" t="s">
        <v>162</v>
      </c>
      <c r="I27386">
        <v>718</v>
      </c>
    </row>
    <row r="27387" spans="1:9" ht="19.5" customHeight="1">
      <c r="G27387" t="s">
        <v>163</v>
      </c>
      <c r="I27387">
        <v>2333</v>
      </c>
    </row>
    <row r="27388" spans="1:9" ht="19.5" customHeight="1">
      <c r="G27388" t="s">
        <v>164</v>
      </c>
      <c r="I27388">
        <v>364</v>
      </c>
    </row>
    <row r="27389" spans="1:9" ht="19.5" customHeight="1">
      <c r="G27389" t="s">
        <v>165</v>
      </c>
      <c r="I27389">
        <v>1300</v>
      </c>
    </row>
    <row r="27390" spans="1:9" ht="19.5" customHeight="1">
      <c r="G27390" t="s">
        <v>166</v>
      </c>
      <c r="I27390">
        <v>1226</v>
      </c>
    </row>
    <row r="27391" spans="1:9" ht="19.5" customHeight="1">
      <c r="G27391" t="s">
        <v>167</v>
      </c>
      <c r="I27391">
        <v>4749</v>
      </c>
    </row>
    <row r="27393" spans="1:9" ht="19.5" customHeight="1">
      <c r="G27393" t="s">
        <v>148</v>
      </c>
      <c r="I27393">
        <v>8966</v>
      </c>
    </row>
    <row r="27396" spans="1:9" ht="19.5" customHeight="1">
      <c r="F27396" t="s">
        <v>168</v>
      </c>
    </row>
    <row r="27397" spans="1:9" ht="19.5" customHeight="1">
      <c r="A27397" t="s">
        <v>1033</v>
      </c>
      <c r="F27397" t="s">
        <v>187</v>
      </c>
    </row>
    <row r="27399" spans="1:9" ht="19.5" customHeight="1">
      <c r="A27399" t="s">
        <v>1207</v>
      </c>
      <c r="F27399" t="s">
        <v>147</v>
      </c>
    </row>
    <row r="27400" spans="1:9" ht="19.5" customHeight="1">
      <c r="B27400" t="s">
        <v>336</v>
      </c>
    </row>
    <row r="27401" spans="1:9" ht="19.5" customHeight="1">
      <c r="B27401" t="s">
        <v>176</v>
      </c>
      <c r="D27401">
        <v>57</v>
      </c>
      <c r="F27401" t="s">
        <v>1208</v>
      </c>
    </row>
    <row r="27402" spans="1:9" ht="19.5" customHeight="1">
      <c r="B27402" t="s">
        <v>177</v>
      </c>
      <c r="D27402">
        <v>153</v>
      </c>
    </row>
    <row r="27403" spans="1:9" ht="19.5" customHeight="1">
      <c r="B27403" t="s">
        <v>178</v>
      </c>
      <c r="D27403">
        <v>41</v>
      </c>
      <c r="G27403" t="s">
        <v>150</v>
      </c>
      <c r="I27403">
        <v>92</v>
      </c>
    </row>
    <row r="27404" spans="1:9" ht="19.5" customHeight="1">
      <c r="B27404" t="s">
        <v>179</v>
      </c>
      <c r="D27404">
        <v>79</v>
      </c>
      <c r="G27404" t="s">
        <v>151</v>
      </c>
      <c r="I27404">
        <v>146</v>
      </c>
    </row>
    <row r="27405" spans="1:9" ht="19.5" customHeight="1">
      <c r="B27405" t="s">
        <v>180</v>
      </c>
      <c r="D27405">
        <v>50</v>
      </c>
      <c r="G27405" t="s">
        <v>152</v>
      </c>
      <c r="I27405">
        <v>225</v>
      </c>
    </row>
    <row r="27406" spans="1:9" ht="19.5" customHeight="1">
      <c r="B27406" t="s">
        <v>181</v>
      </c>
      <c r="D27406">
        <v>94</v>
      </c>
      <c r="G27406" t="s">
        <v>153</v>
      </c>
      <c r="I27406">
        <v>333</v>
      </c>
    </row>
    <row r="27407" spans="1:9" ht="19.5" customHeight="1">
      <c r="B27407" t="s">
        <v>182</v>
      </c>
      <c r="D27407">
        <v>56</v>
      </c>
      <c r="G27407" t="s">
        <v>170</v>
      </c>
      <c r="I27407">
        <v>307</v>
      </c>
    </row>
    <row r="27408" spans="1:9" ht="19.5" customHeight="1">
      <c r="B27408" t="s">
        <v>183</v>
      </c>
      <c r="D27408">
        <v>106</v>
      </c>
      <c r="G27408" t="s">
        <v>171</v>
      </c>
      <c r="I27408">
        <v>612</v>
      </c>
    </row>
    <row r="27409" spans="1:9" ht="19.5" customHeight="1">
      <c r="G27409" t="s">
        <v>154</v>
      </c>
      <c r="I27409">
        <v>137</v>
      </c>
    </row>
    <row r="27410" spans="1:9" ht="19.5" customHeight="1">
      <c r="B27410" t="s">
        <v>184</v>
      </c>
      <c r="G27410" t="s">
        <v>155</v>
      </c>
      <c r="I27410">
        <v>187</v>
      </c>
    </row>
    <row r="27411" spans="1:9" ht="19.5" customHeight="1">
      <c r="B27411" t="s">
        <v>185</v>
      </c>
      <c r="D27411">
        <v>103</v>
      </c>
      <c r="G27411" t="s">
        <v>156</v>
      </c>
      <c r="I27411">
        <v>48</v>
      </c>
    </row>
    <row r="27412" spans="1:9" ht="19.5" customHeight="1">
      <c r="B27412" t="s">
        <v>186</v>
      </c>
      <c r="D27412">
        <v>179</v>
      </c>
      <c r="G27412" t="s">
        <v>157</v>
      </c>
      <c r="I27412">
        <v>76</v>
      </c>
    </row>
    <row r="27413" spans="1:9" ht="19.5" customHeight="1">
      <c r="G27413" t="s">
        <v>158</v>
      </c>
      <c r="I27413">
        <v>166</v>
      </c>
    </row>
    <row r="27414" spans="1:9" ht="19.5" customHeight="1">
      <c r="G27414" t="s">
        <v>159</v>
      </c>
      <c r="I27414">
        <v>302</v>
      </c>
    </row>
    <row r="27415" spans="1:9" ht="19.5" customHeight="1">
      <c r="B27415" t="s">
        <v>148</v>
      </c>
      <c r="D27415">
        <v>1552</v>
      </c>
      <c r="G27415" t="s">
        <v>160</v>
      </c>
      <c r="I27415">
        <v>152</v>
      </c>
    </row>
    <row r="27416" spans="1:9" ht="19.5" customHeight="1">
      <c r="B27416" t="s">
        <v>149</v>
      </c>
      <c r="D27416">
        <v>2752</v>
      </c>
      <c r="G27416" t="s">
        <v>161</v>
      </c>
      <c r="I27416">
        <v>342</v>
      </c>
    </row>
    <row r="27417" spans="1:9" ht="19.5" customHeight="1">
      <c r="G27417" t="s">
        <v>162</v>
      </c>
      <c r="I27417">
        <v>116</v>
      </c>
    </row>
    <row r="27418" spans="1:9" ht="19.5" customHeight="1">
      <c r="A27418" t="s">
        <v>168</v>
      </c>
      <c r="G27418" t="s">
        <v>163</v>
      </c>
      <c r="I27418">
        <v>211</v>
      </c>
    </row>
    <row r="27419" spans="1:9" ht="19.5" customHeight="1">
      <c r="A27419" t="s">
        <v>187</v>
      </c>
      <c r="G27419" t="s">
        <v>164</v>
      </c>
      <c r="I27419">
        <v>74</v>
      </c>
    </row>
    <row r="27420" spans="1:9" ht="19.5" customHeight="1">
      <c r="G27420" t="s">
        <v>165</v>
      </c>
      <c r="I27420">
        <v>128</v>
      </c>
    </row>
    <row r="27421" spans="1:9" ht="19.5" customHeight="1">
      <c r="G27421" t="s">
        <v>166</v>
      </c>
      <c r="I27421">
        <v>234</v>
      </c>
    </row>
    <row r="27422" spans="1:9" ht="19.5" customHeight="1">
      <c r="G27422" t="s">
        <v>167</v>
      </c>
      <c r="I27422">
        <v>407</v>
      </c>
    </row>
    <row r="27424" spans="1:9" ht="19.5" customHeight="1">
      <c r="G27424" t="s">
        <v>148</v>
      </c>
      <c r="I27424">
        <v>1552</v>
      </c>
    </row>
    <row r="27425" spans="1:9" ht="19.5" customHeight="1">
      <c r="G27425" t="s">
        <v>149</v>
      </c>
      <c r="I27425">
        <v>2752</v>
      </c>
    </row>
    <row r="27427" spans="1:9" ht="19.5" customHeight="1">
      <c r="F27427" t="s">
        <v>168</v>
      </c>
    </row>
    <row r="27428" spans="1:9" ht="19.5" customHeight="1">
      <c r="F27428" t="s">
        <v>187</v>
      </c>
    </row>
    <row r="27432" spans="1:9" ht="19.5" customHeight="1">
      <c r="A27432" t="s">
        <v>1033</v>
      </c>
    </row>
    <row r="27433" spans="1:9" ht="19.5" customHeight="1">
      <c r="F27433" t="s">
        <v>147</v>
      </c>
    </row>
    <row r="27434" spans="1:9" ht="19.5" customHeight="1">
      <c r="A27434" t="s">
        <v>1209</v>
      </c>
    </row>
    <row r="27435" spans="1:9" ht="19.5" customHeight="1">
      <c r="B27435" t="s">
        <v>336</v>
      </c>
      <c r="F27435" t="s">
        <v>1210</v>
      </c>
    </row>
    <row r="27436" spans="1:9" ht="19.5" customHeight="1">
      <c r="B27436" t="s">
        <v>176</v>
      </c>
      <c r="D27436">
        <v>4</v>
      </c>
    </row>
    <row r="27437" spans="1:9" ht="19.5" customHeight="1">
      <c r="B27437" t="s">
        <v>177</v>
      </c>
      <c r="D27437">
        <v>30</v>
      </c>
      <c r="G27437" t="s">
        <v>150</v>
      </c>
      <c r="I27437">
        <v>2</v>
      </c>
    </row>
    <row r="27438" spans="1:9" ht="19.5" customHeight="1">
      <c r="B27438" t="s">
        <v>178</v>
      </c>
      <c r="D27438">
        <v>0</v>
      </c>
      <c r="G27438" t="s">
        <v>151</v>
      </c>
      <c r="I27438">
        <v>7</v>
      </c>
    </row>
    <row r="27439" spans="1:9" ht="19.5" customHeight="1">
      <c r="B27439" t="s">
        <v>179</v>
      </c>
      <c r="D27439">
        <v>5</v>
      </c>
      <c r="G27439" t="s">
        <v>152</v>
      </c>
      <c r="I27439">
        <v>1</v>
      </c>
    </row>
    <row r="27440" spans="1:9" ht="19.5" customHeight="1">
      <c r="B27440" t="s">
        <v>180</v>
      </c>
      <c r="D27440">
        <v>1</v>
      </c>
      <c r="G27440" t="s">
        <v>153</v>
      </c>
      <c r="I27440">
        <v>1</v>
      </c>
    </row>
    <row r="27441" spans="1:9" ht="19.5" customHeight="1">
      <c r="B27441" t="s">
        <v>181</v>
      </c>
      <c r="D27441">
        <v>2</v>
      </c>
      <c r="G27441" t="s">
        <v>170</v>
      </c>
      <c r="I27441">
        <v>5</v>
      </c>
    </row>
    <row r="27442" spans="1:9" ht="19.5" customHeight="1">
      <c r="B27442" t="s">
        <v>182</v>
      </c>
      <c r="D27442">
        <v>0</v>
      </c>
      <c r="G27442" t="s">
        <v>171</v>
      </c>
      <c r="I27442">
        <v>43</v>
      </c>
    </row>
    <row r="27443" spans="1:9" ht="19.5" customHeight="1">
      <c r="B27443" t="s">
        <v>183</v>
      </c>
      <c r="D27443">
        <v>6</v>
      </c>
      <c r="G27443" t="s">
        <v>154</v>
      </c>
      <c r="I27443">
        <v>3</v>
      </c>
    </row>
    <row r="27444" spans="1:9" ht="19.5" customHeight="1">
      <c r="G27444" t="s">
        <v>155</v>
      </c>
      <c r="I27444">
        <v>4</v>
      </c>
    </row>
    <row r="27445" spans="1:9" ht="19.5" customHeight="1">
      <c r="B27445" t="s">
        <v>184</v>
      </c>
      <c r="G27445" t="s">
        <v>156</v>
      </c>
      <c r="I27445">
        <v>1</v>
      </c>
    </row>
    <row r="27446" spans="1:9" ht="19.5" customHeight="1">
      <c r="B27446" t="s">
        <v>185</v>
      </c>
      <c r="D27446">
        <v>0</v>
      </c>
      <c r="G27446" t="s">
        <v>157</v>
      </c>
      <c r="I27446">
        <v>2</v>
      </c>
    </row>
    <row r="27447" spans="1:9" ht="19.5" customHeight="1">
      <c r="B27447" t="s">
        <v>186</v>
      </c>
      <c r="D27447">
        <v>0</v>
      </c>
      <c r="G27447" t="s">
        <v>158</v>
      </c>
      <c r="I27447">
        <v>5</v>
      </c>
    </row>
    <row r="27448" spans="1:9" ht="19.5" customHeight="1">
      <c r="G27448" t="s">
        <v>159</v>
      </c>
      <c r="I27448">
        <v>9</v>
      </c>
    </row>
    <row r="27449" spans="1:9" ht="19.5" customHeight="1">
      <c r="G27449" t="s">
        <v>160</v>
      </c>
      <c r="I27449">
        <v>5</v>
      </c>
    </row>
    <row r="27450" spans="1:9" ht="19.5" customHeight="1">
      <c r="B27450" t="s">
        <v>148</v>
      </c>
      <c r="D27450">
        <v>46</v>
      </c>
      <c r="G27450" t="s">
        <v>161</v>
      </c>
      <c r="I27450">
        <v>24</v>
      </c>
    </row>
    <row r="27451" spans="1:9" ht="19.5" customHeight="1">
      <c r="B27451" t="s">
        <v>149</v>
      </c>
      <c r="D27451">
        <v>143</v>
      </c>
      <c r="G27451" t="s">
        <v>162</v>
      </c>
      <c r="I27451">
        <v>4</v>
      </c>
    </row>
    <row r="27452" spans="1:9" ht="19.5" customHeight="1">
      <c r="G27452" t="s">
        <v>163</v>
      </c>
      <c r="I27452">
        <v>6</v>
      </c>
    </row>
    <row r="27453" spans="1:9" ht="19.5" customHeight="1">
      <c r="A27453" t="s">
        <v>168</v>
      </c>
      <c r="G27453" t="s">
        <v>164</v>
      </c>
      <c r="I27453">
        <v>3</v>
      </c>
    </row>
    <row r="27454" spans="1:9" ht="19.5" customHeight="1">
      <c r="A27454" t="s">
        <v>187</v>
      </c>
      <c r="G27454" t="s">
        <v>165</v>
      </c>
      <c r="I27454">
        <v>4</v>
      </c>
    </row>
    <row r="27455" spans="1:9" ht="19.5" customHeight="1">
      <c r="G27455" t="s">
        <v>166</v>
      </c>
      <c r="I27455">
        <v>16</v>
      </c>
    </row>
    <row r="27456" spans="1:9" ht="19.5" customHeight="1">
      <c r="G27456" t="s">
        <v>167</v>
      </c>
      <c r="I27456">
        <v>40</v>
      </c>
    </row>
    <row r="27458" spans="1:9" ht="19.5" customHeight="1">
      <c r="G27458" t="s">
        <v>148</v>
      </c>
      <c r="I27458">
        <v>46</v>
      </c>
    </row>
    <row r="27459" spans="1:9" ht="19.5" customHeight="1">
      <c r="G27459" t="s">
        <v>149</v>
      </c>
      <c r="I27459">
        <v>143</v>
      </c>
    </row>
    <row r="27461" spans="1:9" ht="19.5" customHeight="1">
      <c r="F27461" t="s">
        <v>168</v>
      </c>
    </row>
    <row r="27462" spans="1:9" ht="19.5" customHeight="1">
      <c r="A27462" t="s">
        <v>1033</v>
      </c>
      <c r="F27462" t="s">
        <v>187</v>
      </c>
    </row>
    <row r="27464" spans="1:9" ht="19.5" customHeight="1">
      <c r="A27464" t="s">
        <v>1211</v>
      </c>
      <c r="F27464" t="s">
        <v>147</v>
      </c>
    </row>
    <row r="27465" spans="1:9" ht="19.5" customHeight="1">
      <c r="B27465" t="s">
        <v>336</v>
      </c>
    </row>
    <row r="27466" spans="1:9" ht="19.5" customHeight="1">
      <c r="B27466" t="s">
        <v>176</v>
      </c>
      <c r="D27466">
        <v>102</v>
      </c>
      <c r="F27466" t="s">
        <v>1212</v>
      </c>
    </row>
    <row r="27467" spans="1:9" ht="19.5" customHeight="1">
      <c r="B27467" t="s">
        <v>177</v>
      </c>
      <c r="D27467">
        <v>331</v>
      </c>
    </row>
    <row r="27468" spans="1:9" ht="19.5" customHeight="1">
      <c r="B27468" t="s">
        <v>178</v>
      </c>
      <c r="D27468">
        <v>37</v>
      </c>
      <c r="G27468" t="s">
        <v>150</v>
      </c>
      <c r="I27468">
        <v>78</v>
      </c>
    </row>
    <row r="27469" spans="1:9" ht="19.5" customHeight="1">
      <c r="B27469" t="s">
        <v>179</v>
      </c>
      <c r="D27469">
        <v>72</v>
      </c>
      <c r="G27469" t="s">
        <v>151</v>
      </c>
      <c r="I27469">
        <v>149</v>
      </c>
    </row>
    <row r="27470" spans="1:9" ht="19.5" customHeight="1">
      <c r="B27470" t="s">
        <v>180</v>
      </c>
      <c r="D27470">
        <v>40</v>
      </c>
      <c r="G27470" t="s">
        <v>152</v>
      </c>
      <c r="I27470">
        <v>106</v>
      </c>
    </row>
    <row r="27471" spans="1:9" ht="19.5" customHeight="1">
      <c r="B27471" t="s">
        <v>181</v>
      </c>
      <c r="D27471">
        <v>74</v>
      </c>
      <c r="G27471" t="s">
        <v>153</v>
      </c>
      <c r="I27471">
        <v>181</v>
      </c>
    </row>
    <row r="27472" spans="1:9" ht="19.5" customHeight="1">
      <c r="B27472" t="s">
        <v>182</v>
      </c>
      <c r="D27472">
        <v>30</v>
      </c>
      <c r="G27472" t="s">
        <v>170</v>
      </c>
      <c r="I27472">
        <v>302</v>
      </c>
    </row>
    <row r="27473" spans="1:9" ht="19.5" customHeight="1">
      <c r="B27473" t="s">
        <v>183</v>
      </c>
      <c r="D27473">
        <v>71</v>
      </c>
      <c r="G27473" t="s">
        <v>171</v>
      </c>
      <c r="I27473">
        <v>715</v>
      </c>
    </row>
    <row r="27474" spans="1:9" ht="19.5" customHeight="1">
      <c r="G27474" t="s">
        <v>154</v>
      </c>
      <c r="I27474">
        <v>94</v>
      </c>
    </row>
    <row r="27475" spans="1:9" ht="19.5" customHeight="1">
      <c r="B27475" t="s">
        <v>184</v>
      </c>
      <c r="G27475" t="s">
        <v>155</v>
      </c>
      <c r="I27475">
        <v>142</v>
      </c>
    </row>
    <row r="27476" spans="1:9" ht="19.5" customHeight="1">
      <c r="B27476" t="s">
        <v>185</v>
      </c>
      <c r="D27476">
        <v>93</v>
      </c>
      <c r="G27476" t="s">
        <v>156</v>
      </c>
      <c r="I27476">
        <v>56</v>
      </c>
    </row>
    <row r="27477" spans="1:9" ht="19.5" customHeight="1">
      <c r="B27477" t="s">
        <v>186</v>
      </c>
      <c r="D27477">
        <v>165</v>
      </c>
      <c r="G27477" t="s">
        <v>157</v>
      </c>
      <c r="I27477">
        <v>74</v>
      </c>
    </row>
    <row r="27478" spans="1:9" ht="19.5" customHeight="1">
      <c r="G27478" t="s">
        <v>158</v>
      </c>
      <c r="I27478">
        <v>131</v>
      </c>
    </row>
    <row r="27479" spans="1:9" ht="19.5" customHeight="1">
      <c r="G27479" t="s">
        <v>159</v>
      </c>
      <c r="I27479">
        <v>282</v>
      </c>
    </row>
    <row r="27480" spans="1:9" ht="19.5" customHeight="1">
      <c r="B27480" t="s">
        <v>148</v>
      </c>
      <c r="D27480">
        <v>1359</v>
      </c>
      <c r="G27480" t="s">
        <v>160</v>
      </c>
      <c r="I27480">
        <v>143</v>
      </c>
    </row>
    <row r="27481" spans="1:9" ht="19.5" customHeight="1">
      <c r="B27481" t="s">
        <v>149</v>
      </c>
      <c r="D27481">
        <v>2585</v>
      </c>
      <c r="G27481" t="s">
        <v>161</v>
      </c>
      <c r="I27481">
        <v>315</v>
      </c>
    </row>
    <row r="27482" spans="1:9" ht="19.5" customHeight="1">
      <c r="G27482" t="s">
        <v>162</v>
      </c>
      <c r="I27482">
        <v>115</v>
      </c>
    </row>
    <row r="27483" spans="1:9" ht="19.5" customHeight="1">
      <c r="A27483" t="s">
        <v>168</v>
      </c>
      <c r="G27483" t="s">
        <v>163</v>
      </c>
      <c r="I27483">
        <v>188</v>
      </c>
    </row>
    <row r="27484" spans="1:9" ht="19.5" customHeight="1">
      <c r="A27484" t="s">
        <v>187</v>
      </c>
      <c r="G27484" t="s">
        <v>164</v>
      </c>
      <c r="I27484">
        <v>83</v>
      </c>
    </row>
    <row r="27485" spans="1:9" ht="19.5" customHeight="1">
      <c r="G27485" t="s">
        <v>165</v>
      </c>
      <c r="I27485">
        <v>123</v>
      </c>
    </row>
    <row r="27486" spans="1:9" ht="19.5" customHeight="1">
      <c r="G27486" t="s">
        <v>166</v>
      </c>
      <c r="I27486">
        <v>240</v>
      </c>
    </row>
    <row r="27487" spans="1:9" ht="19.5" customHeight="1">
      <c r="G27487" t="s">
        <v>167</v>
      </c>
      <c r="I27487">
        <v>412</v>
      </c>
    </row>
    <row r="27489" spans="1:9" ht="19.5" customHeight="1">
      <c r="G27489" t="s">
        <v>148</v>
      </c>
      <c r="I27489">
        <v>1359</v>
      </c>
    </row>
    <row r="27490" spans="1:9" ht="19.5" customHeight="1">
      <c r="G27490" t="s">
        <v>149</v>
      </c>
      <c r="I27490">
        <v>2585</v>
      </c>
    </row>
    <row r="27492" spans="1:9" ht="19.5" customHeight="1">
      <c r="A27492" t="s">
        <v>1033</v>
      </c>
      <c r="F27492" t="s">
        <v>168</v>
      </c>
    </row>
    <row r="27493" spans="1:9" ht="19.5" customHeight="1">
      <c r="F27493" t="s">
        <v>187</v>
      </c>
    </row>
    <row r="27494" spans="1:9" ht="19.5" customHeight="1">
      <c r="A27494" t="s">
        <v>1213</v>
      </c>
    </row>
    <row r="27495" spans="1:9" ht="19.5" customHeight="1">
      <c r="B27495" t="s">
        <v>336</v>
      </c>
      <c r="F27495" t="s">
        <v>147</v>
      </c>
    </row>
    <row r="27496" spans="1:9" ht="19.5" customHeight="1">
      <c r="B27496" t="s">
        <v>176</v>
      </c>
      <c r="D27496">
        <v>4</v>
      </c>
    </row>
    <row r="27497" spans="1:9" ht="19.5" customHeight="1">
      <c r="B27497" t="s">
        <v>177</v>
      </c>
      <c r="D27497">
        <v>42</v>
      </c>
      <c r="F27497" t="s">
        <v>1214</v>
      </c>
    </row>
    <row r="27498" spans="1:9" ht="19.5" customHeight="1">
      <c r="B27498" t="s">
        <v>178</v>
      </c>
      <c r="D27498">
        <v>1</v>
      </c>
    </row>
    <row r="27499" spans="1:9" ht="19.5" customHeight="1">
      <c r="B27499" t="s">
        <v>179</v>
      </c>
      <c r="D27499">
        <v>4</v>
      </c>
      <c r="G27499" t="s">
        <v>150</v>
      </c>
      <c r="I27499">
        <v>0</v>
      </c>
    </row>
    <row r="27500" spans="1:9" ht="19.5" customHeight="1">
      <c r="B27500" t="s">
        <v>180</v>
      </c>
      <c r="D27500">
        <v>0</v>
      </c>
      <c r="G27500" t="s">
        <v>151</v>
      </c>
      <c r="I27500">
        <v>3</v>
      </c>
    </row>
    <row r="27501" spans="1:9" ht="19.5" customHeight="1">
      <c r="B27501" t="s">
        <v>181</v>
      </c>
      <c r="D27501">
        <v>1</v>
      </c>
      <c r="G27501" t="s">
        <v>152</v>
      </c>
      <c r="I27501">
        <v>4</v>
      </c>
    </row>
    <row r="27502" spans="1:9" ht="19.5" customHeight="1">
      <c r="B27502" t="s">
        <v>182</v>
      </c>
      <c r="D27502">
        <v>0</v>
      </c>
      <c r="G27502" t="s">
        <v>153</v>
      </c>
      <c r="I27502">
        <v>6</v>
      </c>
    </row>
    <row r="27503" spans="1:9" ht="19.5" customHeight="1">
      <c r="B27503" t="s">
        <v>183</v>
      </c>
      <c r="D27503">
        <v>3</v>
      </c>
      <c r="G27503" t="s">
        <v>170</v>
      </c>
      <c r="I27503">
        <v>8</v>
      </c>
    </row>
    <row r="27504" spans="1:9" ht="19.5" customHeight="1">
      <c r="G27504" t="s">
        <v>171</v>
      </c>
      <c r="I27504">
        <v>53</v>
      </c>
    </row>
    <row r="27505" spans="1:9" ht="19.5" customHeight="1">
      <c r="B27505" t="s">
        <v>184</v>
      </c>
      <c r="G27505" t="s">
        <v>154</v>
      </c>
      <c r="I27505">
        <v>1</v>
      </c>
    </row>
    <row r="27506" spans="1:9" ht="19.5" customHeight="1">
      <c r="B27506" t="s">
        <v>185</v>
      </c>
      <c r="D27506">
        <v>3</v>
      </c>
      <c r="G27506" t="s">
        <v>155</v>
      </c>
      <c r="I27506">
        <v>3</v>
      </c>
    </row>
    <row r="27507" spans="1:9" ht="19.5" customHeight="1">
      <c r="B27507" t="s">
        <v>186</v>
      </c>
      <c r="D27507">
        <v>3</v>
      </c>
      <c r="G27507" t="s">
        <v>156</v>
      </c>
      <c r="I27507">
        <v>3</v>
      </c>
    </row>
    <row r="27508" spans="1:9" ht="19.5" customHeight="1">
      <c r="G27508" t="s">
        <v>157</v>
      </c>
      <c r="I27508">
        <v>5</v>
      </c>
    </row>
    <row r="27509" spans="1:9" ht="19.5" customHeight="1">
      <c r="G27509" t="s">
        <v>158</v>
      </c>
      <c r="I27509">
        <v>9</v>
      </c>
    </row>
    <row r="27510" spans="1:9" ht="19.5" customHeight="1">
      <c r="B27510" t="s">
        <v>148</v>
      </c>
      <c r="D27510">
        <v>46</v>
      </c>
      <c r="G27510" t="s">
        <v>159</v>
      </c>
      <c r="I27510">
        <v>31</v>
      </c>
    </row>
    <row r="27511" spans="1:9" ht="19.5" customHeight="1">
      <c r="B27511" t="s">
        <v>149</v>
      </c>
      <c r="D27511">
        <v>170</v>
      </c>
      <c r="G27511" t="s">
        <v>160</v>
      </c>
      <c r="I27511">
        <v>8</v>
      </c>
    </row>
    <row r="27512" spans="1:9" ht="19.5" customHeight="1">
      <c r="G27512" t="s">
        <v>161</v>
      </c>
      <c r="I27512">
        <v>30</v>
      </c>
    </row>
    <row r="27513" spans="1:9" ht="19.5" customHeight="1">
      <c r="A27513" t="s">
        <v>168</v>
      </c>
      <c r="G27513" t="s">
        <v>162</v>
      </c>
      <c r="I27513">
        <v>2</v>
      </c>
    </row>
    <row r="27514" spans="1:9" ht="19.5" customHeight="1">
      <c r="A27514" t="s">
        <v>187</v>
      </c>
      <c r="G27514" t="s">
        <v>163</v>
      </c>
      <c r="I27514">
        <v>6</v>
      </c>
    </row>
    <row r="27515" spans="1:9" ht="19.5" customHeight="1">
      <c r="G27515" t="s">
        <v>164</v>
      </c>
      <c r="I27515">
        <v>0</v>
      </c>
    </row>
    <row r="27516" spans="1:9" ht="19.5" customHeight="1">
      <c r="G27516" t="s">
        <v>165</v>
      </c>
      <c r="I27516">
        <v>1</v>
      </c>
    </row>
    <row r="27517" spans="1:9" ht="19.5" customHeight="1">
      <c r="G27517" t="s">
        <v>166</v>
      </c>
      <c r="I27517">
        <v>10</v>
      </c>
    </row>
    <row r="27518" spans="1:9" ht="19.5" customHeight="1">
      <c r="G27518" t="s">
        <v>167</v>
      </c>
      <c r="I27518">
        <v>31</v>
      </c>
    </row>
    <row r="27520" spans="1:9" ht="19.5" customHeight="1">
      <c r="G27520" t="s">
        <v>148</v>
      </c>
      <c r="I27520">
        <v>46</v>
      </c>
    </row>
    <row r="27521" spans="1:9" ht="19.5" customHeight="1">
      <c r="G27521" t="s">
        <v>149</v>
      </c>
      <c r="I27521">
        <v>170</v>
      </c>
    </row>
    <row r="27523" spans="1:9" ht="19.5" customHeight="1">
      <c r="A27523" t="s">
        <v>1033</v>
      </c>
      <c r="F27523" t="s">
        <v>168</v>
      </c>
    </row>
    <row r="27524" spans="1:9" ht="19.5" customHeight="1">
      <c r="F27524" t="s">
        <v>187</v>
      </c>
    </row>
    <row r="27525" spans="1:9" ht="19.5" customHeight="1">
      <c r="A27525" t="s">
        <v>1215</v>
      </c>
    </row>
    <row r="27526" spans="1:9" ht="19.5" customHeight="1">
      <c r="B27526" t="s">
        <v>336</v>
      </c>
      <c r="F27526" t="s">
        <v>147</v>
      </c>
    </row>
    <row r="27527" spans="1:9" ht="19.5" customHeight="1">
      <c r="B27527" t="s">
        <v>176</v>
      </c>
      <c r="D27527">
        <v>10</v>
      </c>
    </row>
    <row r="27528" spans="1:9" ht="19.5" customHeight="1">
      <c r="B27528" t="s">
        <v>177</v>
      </c>
      <c r="D27528">
        <v>60</v>
      </c>
      <c r="F27528" t="s">
        <v>1216</v>
      </c>
    </row>
    <row r="27529" spans="1:9" ht="19.5" customHeight="1">
      <c r="B27529" t="s">
        <v>178</v>
      </c>
      <c r="D27529">
        <v>2</v>
      </c>
    </row>
    <row r="27530" spans="1:9" ht="19.5" customHeight="1">
      <c r="B27530" t="s">
        <v>179</v>
      </c>
      <c r="D27530">
        <v>14</v>
      </c>
      <c r="G27530" t="s">
        <v>150</v>
      </c>
      <c r="I27530">
        <v>4</v>
      </c>
    </row>
    <row r="27531" spans="1:9" ht="19.5" customHeight="1">
      <c r="B27531" t="s">
        <v>180</v>
      </c>
      <c r="D27531">
        <v>5</v>
      </c>
      <c r="G27531" t="s">
        <v>151</v>
      </c>
      <c r="I27531">
        <v>13</v>
      </c>
    </row>
    <row r="27532" spans="1:9" ht="19.5" customHeight="1">
      <c r="B27532" t="s">
        <v>181</v>
      </c>
      <c r="D27532">
        <v>21</v>
      </c>
      <c r="G27532" t="s">
        <v>152</v>
      </c>
      <c r="I27532">
        <v>6</v>
      </c>
    </row>
    <row r="27533" spans="1:9" ht="19.5" customHeight="1">
      <c r="B27533" t="s">
        <v>182</v>
      </c>
      <c r="D27533">
        <v>2</v>
      </c>
      <c r="G27533" t="s">
        <v>153</v>
      </c>
      <c r="I27533">
        <v>28</v>
      </c>
    </row>
    <row r="27534" spans="1:9" ht="19.5" customHeight="1">
      <c r="B27534" t="s">
        <v>183</v>
      </c>
      <c r="D27534">
        <v>13</v>
      </c>
      <c r="G27534" t="s">
        <v>170</v>
      </c>
      <c r="I27534">
        <v>8</v>
      </c>
    </row>
    <row r="27535" spans="1:9" ht="19.5" customHeight="1">
      <c r="G27535" t="s">
        <v>171</v>
      </c>
      <c r="I27535">
        <v>32</v>
      </c>
    </row>
    <row r="27536" spans="1:9" ht="19.5" customHeight="1">
      <c r="B27536" t="s">
        <v>184</v>
      </c>
      <c r="G27536" t="s">
        <v>154</v>
      </c>
      <c r="I27536">
        <v>12</v>
      </c>
    </row>
    <row r="27537" spans="1:9" ht="19.5" customHeight="1">
      <c r="B27537" t="s">
        <v>185</v>
      </c>
      <c r="D27537">
        <v>5</v>
      </c>
      <c r="G27537" t="s">
        <v>155</v>
      </c>
      <c r="I27537">
        <v>28</v>
      </c>
    </row>
    <row r="27538" spans="1:9" ht="19.5" customHeight="1">
      <c r="B27538" t="s">
        <v>186</v>
      </c>
      <c r="D27538">
        <v>29</v>
      </c>
      <c r="G27538" t="s">
        <v>156</v>
      </c>
      <c r="I27538">
        <v>4</v>
      </c>
    </row>
    <row r="27539" spans="1:9" ht="19.5" customHeight="1">
      <c r="G27539" t="s">
        <v>157</v>
      </c>
      <c r="I27539">
        <v>17</v>
      </c>
    </row>
    <row r="27540" spans="1:9" ht="19.5" customHeight="1">
      <c r="G27540" t="s">
        <v>158</v>
      </c>
      <c r="I27540">
        <v>8</v>
      </c>
    </row>
    <row r="27541" spans="1:9" ht="19.5" customHeight="1">
      <c r="B27541" t="s">
        <v>148</v>
      </c>
      <c r="D27541">
        <v>112</v>
      </c>
      <c r="G27541" t="s">
        <v>159</v>
      </c>
      <c r="I27541">
        <v>32</v>
      </c>
    </row>
    <row r="27542" spans="1:9" ht="19.5" customHeight="1">
      <c r="B27542" t="s">
        <v>149</v>
      </c>
      <c r="D27542">
        <v>419</v>
      </c>
      <c r="G27542" t="s">
        <v>160</v>
      </c>
      <c r="I27542">
        <v>18</v>
      </c>
    </row>
    <row r="27543" spans="1:9" ht="19.5" customHeight="1">
      <c r="G27543" t="s">
        <v>161</v>
      </c>
      <c r="I27543">
        <v>57</v>
      </c>
    </row>
    <row r="27544" spans="1:9" ht="19.5" customHeight="1">
      <c r="A27544" t="s">
        <v>168</v>
      </c>
      <c r="G27544" t="s">
        <v>162</v>
      </c>
      <c r="I27544">
        <v>11</v>
      </c>
    </row>
    <row r="27545" spans="1:9" ht="19.5" customHeight="1">
      <c r="A27545" t="s">
        <v>187</v>
      </c>
      <c r="G27545" t="s">
        <v>163</v>
      </c>
      <c r="I27545">
        <v>27</v>
      </c>
    </row>
    <row r="27546" spans="1:9" ht="19.5" customHeight="1">
      <c r="G27546" t="s">
        <v>164</v>
      </c>
      <c r="I27546">
        <v>7</v>
      </c>
    </row>
    <row r="27547" spans="1:9" ht="19.5" customHeight="1">
      <c r="G27547" t="s">
        <v>165</v>
      </c>
      <c r="I27547">
        <v>20</v>
      </c>
    </row>
    <row r="27548" spans="1:9" ht="19.5" customHeight="1">
      <c r="G27548" t="s">
        <v>166</v>
      </c>
      <c r="I27548">
        <v>10</v>
      </c>
    </row>
    <row r="27549" spans="1:9" ht="19.5" customHeight="1">
      <c r="G27549" t="s">
        <v>167</v>
      </c>
      <c r="I27549">
        <v>30</v>
      </c>
    </row>
    <row r="27551" spans="1:9" ht="19.5" customHeight="1">
      <c r="G27551" t="s">
        <v>148</v>
      </c>
      <c r="I27551">
        <v>112</v>
      </c>
    </row>
    <row r="27552" spans="1:9" ht="19.5" customHeight="1">
      <c r="G27552" t="s">
        <v>149</v>
      </c>
      <c r="I27552">
        <v>419</v>
      </c>
    </row>
    <row r="27554" spans="1:9" ht="19.5" customHeight="1">
      <c r="F27554" t="s">
        <v>168</v>
      </c>
    </row>
    <row r="27555" spans="1:9" ht="19.5" customHeight="1">
      <c r="F27555" t="s">
        <v>187</v>
      </c>
    </row>
    <row r="27557" spans="1:9" ht="19.5" customHeight="1">
      <c r="F27557" t="s">
        <v>147</v>
      </c>
    </row>
    <row r="27559" spans="1:9" ht="19.5" customHeight="1">
      <c r="F27559" t="s">
        <v>1217</v>
      </c>
    </row>
    <row r="27560" spans="1:9" ht="19.5" customHeight="1">
      <c r="A27560" t="s">
        <v>1033</v>
      </c>
    </row>
    <row r="27561" spans="1:9" ht="19.5" customHeight="1">
      <c r="G27561" t="s">
        <v>150</v>
      </c>
      <c r="I27561">
        <v>25</v>
      </c>
    </row>
    <row r="27562" spans="1:9" ht="19.5" customHeight="1">
      <c r="A27562" t="s">
        <v>1218</v>
      </c>
      <c r="G27562" t="s">
        <v>151</v>
      </c>
      <c r="I27562">
        <v>43</v>
      </c>
    </row>
    <row r="27563" spans="1:9" ht="19.5" customHeight="1">
      <c r="B27563" t="s">
        <v>336</v>
      </c>
      <c r="G27563" t="s">
        <v>152</v>
      </c>
      <c r="I27563">
        <v>63</v>
      </c>
    </row>
    <row r="27564" spans="1:9" ht="19.5" customHeight="1">
      <c r="B27564" t="s">
        <v>176</v>
      </c>
      <c r="D27564">
        <v>12</v>
      </c>
      <c r="G27564" t="s">
        <v>153</v>
      </c>
      <c r="I27564">
        <v>88</v>
      </c>
    </row>
    <row r="27565" spans="1:9" ht="19.5" customHeight="1">
      <c r="B27565" t="s">
        <v>177</v>
      </c>
      <c r="D27565">
        <v>29</v>
      </c>
      <c r="G27565" t="s">
        <v>170</v>
      </c>
      <c r="I27565">
        <v>62</v>
      </c>
    </row>
    <row r="27566" spans="1:9" ht="19.5" customHeight="1">
      <c r="B27566" t="s">
        <v>178</v>
      </c>
      <c r="D27566">
        <v>8</v>
      </c>
      <c r="G27566" t="s">
        <v>171</v>
      </c>
      <c r="I27566">
        <v>125</v>
      </c>
    </row>
    <row r="27567" spans="1:9" ht="19.5" customHeight="1">
      <c r="B27567" t="s">
        <v>179</v>
      </c>
      <c r="D27567">
        <v>11</v>
      </c>
      <c r="G27567" t="s">
        <v>154</v>
      </c>
      <c r="I27567">
        <v>43</v>
      </c>
    </row>
    <row r="27568" spans="1:9" ht="19.5" customHeight="1">
      <c r="B27568" t="s">
        <v>180</v>
      </c>
      <c r="D27568">
        <v>11</v>
      </c>
      <c r="G27568" t="s">
        <v>155</v>
      </c>
      <c r="I27568">
        <v>58</v>
      </c>
    </row>
    <row r="27569" spans="1:9" ht="19.5" customHeight="1">
      <c r="B27569" t="s">
        <v>181</v>
      </c>
      <c r="D27569">
        <v>18</v>
      </c>
      <c r="G27569" t="s">
        <v>156</v>
      </c>
      <c r="I27569">
        <v>24</v>
      </c>
    </row>
    <row r="27570" spans="1:9" ht="19.5" customHeight="1">
      <c r="B27570" t="s">
        <v>182</v>
      </c>
      <c r="D27570">
        <v>12</v>
      </c>
      <c r="G27570" t="s">
        <v>157</v>
      </c>
      <c r="I27570">
        <v>32</v>
      </c>
    </row>
    <row r="27571" spans="1:9" ht="19.5" customHeight="1">
      <c r="B27571" t="s">
        <v>183</v>
      </c>
      <c r="D27571">
        <v>20</v>
      </c>
      <c r="G27571" t="s">
        <v>158</v>
      </c>
      <c r="I27571">
        <v>33</v>
      </c>
    </row>
    <row r="27572" spans="1:9" ht="19.5" customHeight="1">
      <c r="G27572" t="s">
        <v>159</v>
      </c>
      <c r="I27572">
        <v>66</v>
      </c>
    </row>
    <row r="27573" spans="1:9" ht="19.5" customHeight="1">
      <c r="B27573" t="s">
        <v>184</v>
      </c>
      <c r="G27573" t="s">
        <v>160</v>
      </c>
      <c r="I27573">
        <v>47</v>
      </c>
    </row>
    <row r="27574" spans="1:9" ht="19.5" customHeight="1">
      <c r="B27574" t="s">
        <v>185</v>
      </c>
      <c r="D27574">
        <v>19</v>
      </c>
      <c r="G27574" t="s">
        <v>161</v>
      </c>
      <c r="I27574">
        <v>82</v>
      </c>
    </row>
    <row r="27575" spans="1:9" ht="19.5" customHeight="1">
      <c r="B27575" t="s">
        <v>186</v>
      </c>
      <c r="D27575">
        <v>47</v>
      </c>
      <c r="G27575" t="s">
        <v>162</v>
      </c>
      <c r="I27575">
        <v>23</v>
      </c>
    </row>
    <row r="27576" spans="1:9" ht="19.5" customHeight="1">
      <c r="G27576" t="s">
        <v>163</v>
      </c>
      <c r="I27576">
        <v>32</v>
      </c>
    </row>
    <row r="27577" spans="1:9" ht="19.5" customHeight="1">
      <c r="G27577" t="s">
        <v>164</v>
      </c>
      <c r="I27577">
        <v>15</v>
      </c>
    </row>
    <row r="27578" spans="1:9" ht="19.5" customHeight="1">
      <c r="B27578" t="s">
        <v>148</v>
      </c>
      <c r="D27578">
        <v>398</v>
      </c>
      <c r="G27578" t="s">
        <v>165</v>
      </c>
      <c r="I27578">
        <v>25</v>
      </c>
    </row>
    <row r="27579" spans="1:9" ht="19.5" customHeight="1">
      <c r="B27579" t="s">
        <v>149</v>
      </c>
      <c r="D27579">
        <v>643</v>
      </c>
      <c r="G27579" t="s">
        <v>166</v>
      </c>
      <c r="I27579">
        <v>63</v>
      </c>
    </row>
    <row r="27580" spans="1:9" ht="19.5" customHeight="1">
      <c r="G27580" t="s">
        <v>167</v>
      </c>
      <c r="I27580">
        <v>91</v>
      </c>
    </row>
    <row r="27581" spans="1:9" ht="19.5" customHeight="1">
      <c r="A27581" t="s">
        <v>168</v>
      </c>
    </row>
    <row r="27582" spans="1:9" ht="19.5" customHeight="1">
      <c r="A27582" t="s">
        <v>187</v>
      </c>
      <c r="G27582" t="s">
        <v>148</v>
      </c>
      <c r="I27582">
        <v>398</v>
      </c>
    </row>
    <row r="27583" spans="1:9" ht="19.5" customHeight="1">
      <c r="G27583" t="s">
        <v>149</v>
      </c>
      <c r="I27583">
        <v>643</v>
      </c>
    </row>
    <row r="27585" spans="1:9" ht="19.5" customHeight="1">
      <c r="F27585" t="s">
        <v>168</v>
      </c>
    </row>
    <row r="27586" spans="1:9" ht="19.5" customHeight="1">
      <c r="F27586" t="s">
        <v>187</v>
      </c>
    </row>
    <row r="27588" spans="1:9" ht="19.5" customHeight="1">
      <c r="F27588" t="s">
        <v>147</v>
      </c>
    </row>
    <row r="27590" spans="1:9" ht="19.5" customHeight="1">
      <c r="F27590" t="s">
        <v>1219</v>
      </c>
    </row>
    <row r="27591" spans="1:9" ht="19.5" customHeight="1">
      <c r="A27591" t="s">
        <v>1033</v>
      </c>
    </row>
    <row r="27592" spans="1:9" ht="19.5" customHeight="1">
      <c r="G27592" t="s">
        <v>150</v>
      </c>
      <c r="I27592">
        <v>3</v>
      </c>
    </row>
    <row r="27593" spans="1:9" ht="19.5" customHeight="1">
      <c r="A27593" t="s">
        <v>1220</v>
      </c>
      <c r="G27593" t="s">
        <v>151</v>
      </c>
      <c r="I27593">
        <v>6</v>
      </c>
    </row>
    <row r="27594" spans="1:9" ht="19.5" customHeight="1">
      <c r="B27594" t="s">
        <v>336</v>
      </c>
      <c r="G27594" t="s">
        <v>152</v>
      </c>
      <c r="I27594">
        <v>4</v>
      </c>
    </row>
    <row r="27595" spans="1:9" ht="19.5" customHeight="1">
      <c r="B27595" t="s">
        <v>176</v>
      </c>
      <c r="D27595">
        <v>85</v>
      </c>
      <c r="G27595" t="s">
        <v>153</v>
      </c>
      <c r="I27595">
        <v>8</v>
      </c>
    </row>
    <row r="27596" spans="1:9" ht="19.5" customHeight="1">
      <c r="B27596" t="s">
        <v>177</v>
      </c>
      <c r="D27596">
        <v>180</v>
      </c>
      <c r="G27596" t="s">
        <v>170</v>
      </c>
      <c r="I27596">
        <v>141</v>
      </c>
    </row>
    <row r="27597" spans="1:9" ht="19.5" customHeight="1">
      <c r="B27597" t="s">
        <v>178</v>
      </c>
      <c r="D27597">
        <v>11</v>
      </c>
      <c r="G27597" t="s">
        <v>171</v>
      </c>
      <c r="I27597">
        <v>284</v>
      </c>
    </row>
    <row r="27598" spans="1:9" ht="19.5" customHeight="1">
      <c r="B27598" t="s">
        <v>179</v>
      </c>
      <c r="D27598">
        <v>22</v>
      </c>
      <c r="G27598" t="s">
        <v>154</v>
      </c>
      <c r="I27598">
        <v>12</v>
      </c>
    </row>
    <row r="27599" spans="1:9" ht="19.5" customHeight="1">
      <c r="B27599" t="s">
        <v>180</v>
      </c>
      <c r="D27599">
        <v>14</v>
      </c>
      <c r="G27599" t="s">
        <v>155</v>
      </c>
      <c r="I27599">
        <v>16</v>
      </c>
    </row>
    <row r="27600" spans="1:9" ht="19.5" customHeight="1">
      <c r="B27600" t="s">
        <v>181</v>
      </c>
      <c r="D27600">
        <v>27</v>
      </c>
      <c r="G27600" t="s">
        <v>156</v>
      </c>
      <c r="I27600">
        <v>2</v>
      </c>
    </row>
    <row r="27601" spans="1:9" ht="19.5" customHeight="1">
      <c r="B27601" t="s">
        <v>182</v>
      </c>
      <c r="D27601">
        <v>16</v>
      </c>
      <c r="G27601" t="s">
        <v>157</v>
      </c>
      <c r="I27601">
        <v>5</v>
      </c>
    </row>
    <row r="27602" spans="1:9" ht="19.5" customHeight="1">
      <c r="B27602" t="s">
        <v>183</v>
      </c>
      <c r="D27602">
        <v>26</v>
      </c>
      <c r="G27602" t="s">
        <v>158</v>
      </c>
      <c r="I27602">
        <v>32</v>
      </c>
    </row>
    <row r="27603" spans="1:9" ht="19.5" customHeight="1">
      <c r="G27603" t="s">
        <v>159</v>
      </c>
      <c r="I27603">
        <v>52</v>
      </c>
    </row>
    <row r="27604" spans="1:9" ht="19.5" customHeight="1">
      <c r="B27604" t="s">
        <v>184</v>
      </c>
      <c r="G27604" t="s">
        <v>160</v>
      </c>
      <c r="I27604">
        <v>41</v>
      </c>
    </row>
    <row r="27605" spans="1:9" ht="19.5" customHeight="1">
      <c r="B27605" t="s">
        <v>185</v>
      </c>
      <c r="D27605">
        <v>15</v>
      </c>
      <c r="G27605" t="s">
        <v>161</v>
      </c>
      <c r="I27605">
        <v>88</v>
      </c>
    </row>
    <row r="27606" spans="1:9" ht="19.5" customHeight="1">
      <c r="B27606" t="s">
        <v>186</v>
      </c>
      <c r="D27606">
        <v>29</v>
      </c>
      <c r="G27606" t="s">
        <v>162</v>
      </c>
      <c r="I27606">
        <v>8</v>
      </c>
    </row>
    <row r="27607" spans="1:9" ht="19.5" customHeight="1">
      <c r="G27607" t="s">
        <v>163</v>
      </c>
      <c r="I27607">
        <v>17</v>
      </c>
    </row>
    <row r="27608" spans="1:9" ht="19.5" customHeight="1">
      <c r="G27608" t="s">
        <v>164</v>
      </c>
      <c r="I27608">
        <v>4</v>
      </c>
    </row>
    <row r="27609" spans="1:9" ht="19.5" customHeight="1">
      <c r="B27609" t="s">
        <v>148</v>
      </c>
      <c r="D27609">
        <v>279</v>
      </c>
      <c r="G27609" t="s">
        <v>165</v>
      </c>
      <c r="I27609">
        <v>9</v>
      </c>
    </row>
    <row r="27610" spans="1:9" ht="19.5" customHeight="1">
      <c r="B27610" t="s">
        <v>149</v>
      </c>
      <c r="D27610">
        <v>531</v>
      </c>
      <c r="G27610" t="s">
        <v>166</v>
      </c>
      <c r="I27610">
        <v>32</v>
      </c>
    </row>
    <row r="27611" spans="1:9" ht="19.5" customHeight="1">
      <c r="G27611" t="s">
        <v>167</v>
      </c>
      <c r="I27611">
        <v>45</v>
      </c>
    </row>
    <row r="27612" spans="1:9" ht="19.5" customHeight="1">
      <c r="A27612" t="s">
        <v>168</v>
      </c>
    </row>
    <row r="27613" spans="1:9" ht="19.5" customHeight="1">
      <c r="A27613" t="s">
        <v>187</v>
      </c>
      <c r="G27613" t="s">
        <v>148</v>
      </c>
      <c r="I27613">
        <v>279</v>
      </c>
    </row>
    <row r="27614" spans="1:9" ht="19.5" customHeight="1">
      <c r="G27614" t="s">
        <v>149</v>
      </c>
      <c r="I27614">
        <v>531</v>
      </c>
    </row>
    <row r="27616" spans="1:9" ht="19.5" customHeight="1">
      <c r="F27616" t="s">
        <v>168</v>
      </c>
    </row>
    <row r="27617" spans="1:9" ht="19.5" customHeight="1">
      <c r="F27617" t="s">
        <v>187</v>
      </c>
    </row>
    <row r="27623" spans="1:9" ht="19.5" customHeight="1">
      <c r="F27623" t="s">
        <v>147</v>
      </c>
    </row>
    <row r="27625" spans="1:9" ht="19.5" customHeight="1">
      <c r="A27625" t="s">
        <v>1033</v>
      </c>
      <c r="F27625" t="s">
        <v>1221</v>
      </c>
    </row>
    <row r="27627" spans="1:9" ht="19.5" customHeight="1">
      <c r="A27627" t="s">
        <v>1222</v>
      </c>
      <c r="G27627" t="s">
        <v>150</v>
      </c>
      <c r="I27627">
        <v>52</v>
      </c>
    </row>
    <row r="27628" spans="1:9" ht="19.5" customHeight="1">
      <c r="B27628" t="s">
        <v>336</v>
      </c>
      <c r="G27628" t="s">
        <v>151</v>
      </c>
      <c r="I27628">
        <v>162</v>
      </c>
    </row>
    <row r="27629" spans="1:9" ht="19.5" customHeight="1">
      <c r="B27629" t="s">
        <v>176</v>
      </c>
      <c r="D27629">
        <v>167</v>
      </c>
      <c r="G27629" t="s">
        <v>152</v>
      </c>
      <c r="I27629">
        <v>231</v>
      </c>
    </row>
    <row r="27630" spans="1:9" ht="19.5" customHeight="1">
      <c r="B27630" t="s">
        <v>177</v>
      </c>
      <c r="D27630">
        <v>1114</v>
      </c>
      <c r="G27630" t="s">
        <v>153</v>
      </c>
      <c r="I27630">
        <v>588</v>
      </c>
    </row>
    <row r="27631" spans="1:9" ht="19.5" customHeight="1">
      <c r="B27631" t="s">
        <v>178</v>
      </c>
      <c r="D27631">
        <v>180</v>
      </c>
      <c r="G27631" t="s">
        <v>170</v>
      </c>
      <c r="I27631">
        <v>711</v>
      </c>
    </row>
    <row r="27632" spans="1:9" ht="19.5" customHeight="1">
      <c r="B27632" t="s">
        <v>179</v>
      </c>
      <c r="D27632">
        <v>817</v>
      </c>
      <c r="G27632" t="s">
        <v>171</v>
      </c>
      <c r="I27632">
        <v>3723</v>
      </c>
    </row>
    <row r="27633" spans="1:9" ht="19.5" customHeight="1">
      <c r="B27633" t="s">
        <v>180</v>
      </c>
      <c r="D27633">
        <v>125</v>
      </c>
      <c r="G27633" t="s">
        <v>154</v>
      </c>
      <c r="I27633">
        <v>92</v>
      </c>
    </row>
    <row r="27634" spans="1:9" ht="19.5" customHeight="1">
      <c r="B27634" t="s">
        <v>181</v>
      </c>
      <c r="D27634">
        <v>573</v>
      </c>
      <c r="G27634" t="s">
        <v>155</v>
      </c>
      <c r="I27634">
        <v>292</v>
      </c>
    </row>
    <row r="27635" spans="1:9" ht="19.5" customHeight="1">
      <c r="B27635" t="s">
        <v>182</v>
      </c>
      <c r="D27635">
        <v>31</v>
      </c>
      <c r="G27635" t="s">
        <v>156</v>
      </c>
      <c r="I27635">
        <v>75</v>
      </c>
    </row>
    <row r="27636" spans="1:9" ht="19.5" customHeight="1">
      <c r="B27636" t="s">
        <v>183</v>
      </c>
      <c r="D27636">
        <v>554</v>
      </c>
      <c r="G27636" t="s">
        <v>157</v>
      </c>
      <c r="I27636">
        <v>212</v>
      </c>
    </row>
    <row r="27637" spans="1:9" ht="19.5" customHeight="1">
      <c r="G27637" t="s">
        <v>158</v>
      </c>
      <c r="I27637">
        <v>339</v>
      </c>
    </row>
    <row r="27638" spans="1:9" ht="19.5" customHeight="1">
      <c r="B27638" t="s">
        <v>184</v>
      </c>
      <c r="G27638" t="s">
        <v>159</v>
      </c>
      <c r="I27638">
        <v>1002</v>
      </c>
    </row>
    <row r="27639" spans="1:9" ht="19.5" customHeight="1">
      <c r="B27639" t="s">
        <v>185</v>
      </c>
      <c r="D27639">
        <v>207</v>
      </c>
      <c r="G27639" t="s">
        <v>160</v>
      </c>
      <c r="I27639">
        <v>283</v>
      </c>
    </row>
    <row r="27640" spans="1:9" ht="19.5" customHeight="1">
      <c r="B27640" t="s">
        <v>186</v>
      </c>
      <c r="D27640">
        <v>664</v>
      </c>
      <c r="G27640" t="s">
        <v>161</v>
      </c>
      <c r="I27640">
        <v>1541</v>
      </c>
    </row>
    <row r="27641" spans="1:9" ht="19.5" customHeight="1">
      <c r="G27641" t="s">
        <v>162</v>
      </c>
      <c r="I27641">
        <v>191</v>
      </c>
    </row>
    <row r="27642" spans="1:9" ht="19.5" customHeight="1">
      <c r="G27642" t="s">
        <v>163</v>
      </c>
      <c r="I27642">
        <v>457</v>
      </c>
    </row>
    <row r="27643" spans="1:9" ht="19.5" customHeight="1">
      <c r="B27643" t="s">
        <v>148</v>
      </c>
      <c r="D27643">
        <v>2535</v>
      </c>
      <c r="G27643" t="s">
        <v>164</v>
      </c>
      <c r="I27643">
        <v>89</v>
      </c>
    </row>
    <row r="27644" spans="1:9" ht="19.5" customHeight="1">
      <c r="B27644" t="s">
        <v>149</v>
      </c>
      <c r="D27644">
        <v>9561</v>
      </c>
      <c r="G27644" t="s">
        <v>165</v>
      </c>
      <c r="I27644">
        <v>217</v>
      </c>
    </row>
    <row r="27645" spans="1:9" ht="19.5" customHeight="1">
      <c r="G27645" t="s">
        <v>166</v>
      </c>
      <c r="I27645">
        <v>472</v>
      </c>
    </row>
    <row r="27646" spans="1:9" ht="19.5" customHeight="1">
      <c r="A27646" t="s">
        <v>168</v>
      </c>
      <c r="G27646" t="s">
        <v>167</v>
      </c>
      <c r="I27646">
        <v>1366</v>
      </c>
    </row>
    <row r="27647" spans="1:9" ht="19.5" customHeight="1">
      <c r="A27647" t="s">
        <v>187</v>
      </c>
    </row>
    <row r="27648" spans="1:9" ht="19.5" customHeight="1">
      <c r="G27648" t="s">
        <v>148</v>
      </c>
      <c r="I27648">
        <v>2535</v>
      </c>
    </row>
    <row r="27649" spans="1:9" ht="19.5" customHeight="1">
      <c r="G27649" t="s">
        <v>149</v>
      </c>
      <c r="I27649">
        <v>9561</v>
      </c>
    </row>
    <row r="27651" spans="1:9" ht="19.5" customHeight="1">
      <c r="F27651" t="s">
        <v>168</v>
      </c>
    </row>
    <row r="27652" spans="1:9" ht="19.5" customHeight="1">
      <c r="F27652" t="s">
        <v>187</v>
      </c>
    </row>
    <row r="27654" spans="1:9" ht="19.5" customHeight="1">
      <c r="F27654" t="s">
        <v>147</v>
      </c>
    </row>
    <row r="27656" spans="1:9" ht="19.5" customHeight="1">
      <c r="A27656" t="s">
        <v>1033</v>
      </c>
      <c r="F27656" t="s">
        <v>1223</v>
      </c>
    </row>
    <row r="27658" spans="1:9" ht="19.5" customHeight="1">
      <c r="A27658" t="s">
        <v>1224</v>
      </c>
      <c r="G27658" t="s">
        <v>150</v>
      </c>
      <c r="I27658">
        <v>4</v>
      </c>
    </row>
    <row r="27659" spans="1:9" ht="19.5" customHeight="1">
      <c r="B27659" t="s">
        <v>336</v>
      </c>
      <c r="G27659" t="s">
        <v>151</v>
      </c>
      <c r="I27659">
        <v>5</v>
      </c>
    </row>
    <row r="27660" spans="1:9" ht="19.5" customHeight="1">
      <c r="B27660" t="s">
        <v>176</v>
      </c>
      <c r="D27660">
        <v>20</v>
      </c>
      <c r="G27660" t="s">
        <v>152</v>
      </c>
      <c r="I27660">
        <v>8</v>
      </c>
    </row>
    <row r="27661" spans="1:9" ht="19.5" customHeight="1">
      <c r="B27661" t="s">
        <v>177</v>
      </c>
      <c r="D27661">
        <v>32</v>
      </c>
      <c r="G27661" t="s">
        <v>153</v>
      </c>
      <c r="I27661">
        <v>15</v>
      </c>
    </row>
    <row r="27662" spans="1:9" ht="19.5" customHeight="1">
      <c r="B27662" t="s">
        <v>178</v>
      </c>
      <c r="D27662">
        <v>13</v>
      </c>
      <c r="G27662" t="s">
        <v>170</v>
      </c>
      <c r="I27662">
        <v>56</v>
      </c>
    </row>
    <row r="27663" spans="1:9" ht="19.5" customHeight="1">
      <c r="B27663" t="s">
        <v>179</v>
      </c>
      <c r="D27663">
        <v>39</v>
      </c>
      <c r="G27663" t="s">
        <v>171</v>
      </c>
      <c r="I27663">
        <v>125</v>
      </c>
    </row>
    <row r="27664" spans="1:9" ht="19.5" customHeight="1">
      <c r="B27664" t="s">
        <v>180</v>
      </c>
      <c r="D27664">
        <v>14</v>
      </c>
      <c r="G27664" t="s">
        <v>154</v>
      </c>
      <c r="I27664">
        <v>6</v>
      </c>
    </row>
    <row r="27665" spans="1:9" ht="19.5" customHeight="1">
      <c r="B27665" t="s">
        <v>181</v>
      </c>
      <c r="D27665">
        <v>28</v>
      </c>
      <c r="G27665" t="s">
        <v>155</v>
      </c>
      <c r="I27665">
        <v>11</v>
      </c>
    </row>
    <row r="27666" spans="1:9" ht="19.5" customHeight="1">
      <c r="B27666" t="s">
        <v>182</v>
      </c>
      <c r="D27666">
        <v>5</v>
      </c>
      <c r="G27666" t="s">
        <v>156</v>
      </c>
      <c r="I27666">
        <v>1</v>
      </c>
    </row>
    <row r="27667" spans="1:9" ht="19.5" customHeight="1">
      <c r="B27667" t="s">
        <v>183</v>
      </c>
      <c r="D27667">
        <v>14</v>
      </c>
      <c r="G27667" t="s">
        <v>157</v>
      </c>
      <c r="I27667">
        <v>3</v>
      </c>
    </row>
    <row r="27668" spans="1:9" ht="19.5" customHeight="1">
      <c r="G27668" t="s">
        <v>158</v>
      </c>
      <c r="I27668">
        <v>15</v>
      </c>
    </row>
    <row r="27669" spans="1:9" ht="19.5" customHeight="1">
      <c r="B27669" t="s">
        <v>184</v>
      </c>
      <c r="G27669" t="s">
        <v>159</v>
      </c>
      <c r="I27669">
        <v>49</v>
      </c>
    </row>
    <row r="27670" spans="1:9" ht="19.5" customHeight="1">
      <c r="B27670" t="s">
        <v>185</v>
      </c>
      <c r="D27670">
        <v>4</v>
      </c>
      <c r="G27670" t="s">
        <v>160</v>
      </c>
      <c r="I27670">
        <v>22</v>
      </c>
    </row>
    <row r="27671" spans="1:9" ht="19.5" customHeight="1">
      <c r="B27671" t="s">
        <v>186</v>
      </c>
      <c r="D27671">
        <v>11</v>
      </c>
      <c r="G27671" t="s">
        <v>161</v>
      </c>
      <c r="I27671">
        <v>41</v>
      </c>
    </row>
    <row r="27672" spans="1:9" ht="19.5" customHeight="1">
      <c r="G27672" t="s">
        <v>162</v>
      </c>
      <c r="I27672">
        <v>3</v>
      </c>
    </row>
    <row r="27673" spans="1:9" ht="19.5" customHeight="1">
      <c r="G27673" t="s">
        <v>163</v>
      </c>
      <c r="I27673">
        <v>5</v>
      </c>
    </row>
    <row r="27674" spans="1:9" ht="19.5" customHeight="1">
      <c r="B27674" t="s">
        <v>148</v>
      </c>
      <c r="D27674">
        <v>141</v>
      </c>
      <c r="G27674" t="s">
        <v>164</v>
      </c>
      <c r="I27674">
        <v>1</v>
      </c>
    </row>
    <row r="27675" spans="1:9" ht="19.5" customHeight="1">
      <c r="B27675" t="s">
        <v>149</v>
      </c>
      <c r="D27675">
        <v>298</v>
      </c>
      <c r="G27675" t="s">
        <v>165</v>
      </c>
      <c r="I27675">
        <v>4</v>
      </c>
    </row>
    <row r="27676" spans="1:9" ht="19.5" customHeight="1">
      <c r="G27676" t="s">
        <v>166</v>
      </c>
      <c r="I27676">
        <v>25</v>
      </c>
    </row>
    <row r="27677" spans="1:9" ht="19.5" customHeight="1">
      <c r="A27677" t="s">
        <v>168</v>
      </c>
      <c r="G27677" t="s">
        <v>167</v>
      </c>
      <c r="I27677">
        <v>35</v>
      </c>
    </row>
    <row r="27678" spans="1:9" ht="19.5" customHeight="1">
      <c r="A27678" t="s">
        <v>187</v>
      </c>
    </row>
    <row r="27679" spans="1:9" ht="19.5" customHeight="1">
      <c r="G27679" t="s">
        <v>148</v>
      </c>
      <c r="I27679">
        <v>141</v>
      </c>
    </row>
    <row r="27680" spans="1:9" ht="19.5" customHeight="1">
      <c r="G27680" t="s">
        <v>149</v>
      </c>
      <c r="I27680">
        <v>298</v>
      </c>
    </row>
    <row r="27682" spans="1:9" ht="19.5" customHeight="1">
      <c r="F27682" t="s">
        <v>168</v>
      </c>
    </row>
    <row r="27683" spans="1:9" ht="19.5" customHeight="1">
      <c r="F27683" t="s">
        <v>187</v>
      </c>
    </row>
    <row r="27692" spans="1:9" ht="19.5" customHeight="1">
      <c r="F27692" t="s">
        <v>147</v>
      </c>
    </row>
    <row r="27693" spans="1:9" ht="19.5" customHeight="1">
      <c r="A27693" t="s">
        <v>1033</v>
      </c>
    </row>
    <row r="27694" spans="1:9" ht="19.5" customHeight="1">
      <c r="F27694" t="s">
        <v>1225</v>
      </c>
    </row>
    <row r="27695" spans="1:9" ht="19.5" customHeight="1">
      <c r="A27695" t="s">
        <v>1226</v>
      </c>
    </row>
    <row r="27696" spans="1:9" ht="19.5" customHeight="1">
      <c r="B27696" t="s">
        <v>336</v>
      </c>
      <c r="G27696" t="s">
        <v>150</v>
      </c>
      <c r="I27696">
        <v>738</v>
      </c>
    </row>
    <row r="27697" spans="2:9" ht="19.5" customHeight="1">
      <c r="B27697" t="s">
        <v>176</v>
      </c>
      <c r="D27697">
        <v>1315</v>
      </c>
      <c r="G27697" t="s">
        <v>151</v>
      </c>
      <c r="I27697">
        <v>1432</v>
      </c>
    </row>
    <row r="27698" spans="2:9" ht="19.5" customHeight="1">
      <c r="B27698" t="s">
        <v>177</v>
      </c>
      <c r="D27698">
        <v>3058</v>
      </c>
      <c r="G27698" t="s">
        <v>152</v>
      </c>
      <c r="I27698">
        <v>1796</v>
      </c>
    </row>
    <row r="27699" spans="2:9" ht="19.5" customHeight="1">
      <c r="B27699" t="s">
        <v>178</v>
      </c>
      <c r="D27699">
        <v>979</v>
      </c>
      <c r="G27699" t="s">
        <v>153</v>
      </c>
      <c r="I27699">
        <v>2860</v>
      </c>
    </row>
    <row r="27700" spans="2:9" ht="19.5" customHeight="1">
      <c r="B27700" t="s">
        <v>179</v>
      </c>
      <c r="D27700">
        <v>1909</v>
      </c>
      <c r="G27700" t="s">
        <v>170</v>
      </c>
      <c r="I27700">
        <v>4614</v>
      </c>
    </row>
    <row r="27701" spans="2:9" ht="19.5" customHeight="1">
      <c r="B27701" t="s">
        <v>180</v>
      </c>
      <c r="D27701">
        <v>781</v>
      </c>
      <c r="G27701" t="s">
        <v>171</v>
      </c>
      <c r="I27701">
        <v>9552</v>
      </c>
    </row>
    <row r="27702" spans="2:9" ht="19.5" customHeight="1">
      <c r="B27702" t="s">
        <v>181</v>
      </c>
      <c r="D27702">
        <v>1691</v>
      </c>
      <c r="G27702" t="s">
        <v>154</v>
      </c>
      <c r="I27702">
        <v>928</v>
      </c>
    </row>
    <row r="27703" spans="2:9" ht="19.5" customHeight="1">
      <c r="B27703" t="s">
        <v>182</v>
      </c>
      <c r="D27703">
        <v>600</v>
      </c>
      <c r="G27703" t="s">
        <v>155</v>
      </c>
      <c r="I27703">
        <v>1733</v>
      </c>
    </row>
    <row r="27704" spans="2:9" ht="19.5" customHeight="1">
      <c r="B27704" t="s">
        <v>183</v>
      </c>
      <c r="D27704">
        <v>1247</v>
      </c>
      <c r="G27704" t="s">
        <v>156</v>
      </c>
      <c r="I27704">
        <v>523</v>
      </c>
    </row>
    <row r="27705" spans="2:9" ht="19.5" customHeight="1">
      <c r="G27705" t="s">
        <v>157</v>
      </c>
      <c r="I27705">
        <v>941</v>
      </c>
    </row>
    <row r="27706" spans="2:9" ht="19.5" customHeight="1">
      <c r="B27706" t="s">
        <v>184</v>
      </c>
      <c r="G27706" t="s">
        <v>158</v>
      </c>
      <c r="I27706">
        <v>1345</v>
      </c>
    </row>
    <row r="27707" spans="2:9" ht="19.5" customHeight="1">
      <c r="B27707" t="s">
        <v>185</v>
      </c>
      <c r="D27707">
        <v>933</v>
      </c>
      <c r="G27707" t="s">
        <v>159</v>
      </c>
      <c r="I27707">
        <v>3423</v>
      </c>
    </row>
    <row r="27708" spans="2:9" ht="19.5" customHeight="1">
      <c r="B27708" t="s">
        <v>186</v>
      </c>
      <c r="D27708">
        <v>1634</v>
      </c>
      <c r="G27708" t="s">
        <v>160</v>
      </c>
      <c r="I27708">
        <v>2351</v>
      </c>
    </row>
    <row r="27709" spans="2:9" ht="19.5" customHeight="1">
      <c r="G27709" t="s">
        <v>161</v>
      </c>
      <c r="I27709">
        <v>4333</v>
      </c>
    </row>
    <row r="27710" spans="2:9" ht="19.5" customHeight="1">
      <c r="G27710" t="s">
        <v>162</v>
      </c>
      <c r="I27710">
        <v>1373</v>
      </c>
    </row>
    <row r="27711" spans="2:9" ht="19.5" customHeight="1">
      <c r="B27711" t="s">
        <v>148</v>
      </c>
      <c r="D27711">
        <v>17954</v>
      </c>
      <c r="G27711" t="s">
        <v>163</v>
      </c>
      <c r="I27711">
        <v>2314</v>
      </c>
    </row>
    <row r="27712" spans="2:9" ht="19.5" customHeight="1">
      <c r="G27712" t="s">
        <v>164</v>
      </c>
      <c r="I27712">
        <v>597</v>
      </c>
    </row>
    <row r="27713" spans="1:9" ht="19.5" customHeight="1">
      <c r="G27713" t="s">
        <v>165</v>
      </c>
      <c r="I27713">
        <v>1224</v>
      </c>
    </row>
    <row r="27714" spans="1:9" ht="19.5" customHeight="1">
      <c r="A27714" t="s">
        <v>168</v>
      </c>
      <c r="G27714" t="s">
        <v>166</v>
      </c>
      <c r="I27714">
        <v>3714</v>
      </c>
    </row>
    <row r="27715" spans="1:9" ht="19.5" customHeight="1">
      <c r="A27715" t="s">
        <v>187</v>
      </c>
      <c r="G27715" t="s">
        <v>167</v>
      </c>
      <c r="I27715">
        <v>5509</v>
      </c>
    </row>
    <row r="27717" spans="1:9" ht="19.5" customHeight="1">
      <c r="G27717" t="s">
        <v>148</v>
      </c>
      <c r="I27717">
        <v>17954</v>
      </c>
    </row>
    <row r="27720" spans="1:9" ht="19.5" customHeight="1">
      <c r="F27720" t="s">
        <v>168</v>
      </c>
    </row>
    <row r="27721" spans="1:9" ht="19.5" customHeight="1">
      <c r="F27721" t="s">
        <v>187</v>
      </c>
    </row>
    <row r="27723" spans="1:9" ht="19.5" customHeight="1">
      <c r="F27723" t="s">
        <v>147</v>
      </c>
    </row>
    <row r="27724" spans="1:9" ht="19.5" customHeight="1">
      <c r="A27724" t="s">
        <v>1033</v>
      </c>
    </row>
    <row r="27725" spans="1:9" ht="19.5" customHeight="1">
      <c r="F27725" t="s">
        <v>1227</v>
      </c>
    </row>
    <row r="27726" spans="1:9" ht="19.5" customHeight="1">
      <c r="A27726" t="s">
        <v>904</v>
      </c>
    </row>
    <row r="27727" spans="1:9" ht="19.5" customHeight="1">
      <c r="B27727" t="s">
        <v>336</v>
      </c>
      <c r="G27727" t="s">
        <v>150</v>
      </c>
      <c r="I27727">
        <v>332</v>
      </c>
    </row>
    <row r="27728" spans="1:9" ht="19.5" customHeight="1">
      <c r="B27728" t="s">
        <v>176</v>
      </c>
      <c r="D27728">
        <v>431</v>
      </c>
      <c r="G27728" t="s">
        <v>151</v>
      </c>
      <c r="I27728">
        <v>566</v>
      </c>
    </row>
    <row r="27729" spans="2:9" ht="19.5" customHeight="1">
      <c r="B27729" t="s">
        <v>177</v>
      </c>
      <c r="D27729">
        <v>1066</v>
      </c>
      <c r="G27729" t="s">
        <v>152</v>
      </c>
      <c r="I27729">
        <v>638</v>
      </c>
    </row>
    <row r="27730" spans="2:9" ht="19.5" customHeight="1">
      <c r="B27730" t="s">
        <v>178</v>
      </c>
      <c r="D27730">
        <v>380</v>
      </c>
      <c r="G27730" t="s">
        <v>153</v>
      </c>
      <c r="I27730">
        <v>1000</v>
      </c>
    </row>
    <row r="27731" spans="2:9" ht="19.5" customHeight="1">
      <c r="B27731" t="s">
        <v>179</v>
      </c>
      <c r="D27731">
        <v>765</v>
      </c>
      <c r="G27731" t="s">
        <v>170</v>
      </c>
      <c r="I27731">
        <v>472</v>
      </c>
    </row>
    <row r="27732" spans="2:9" ht="19.5" customHeight="1">
      <c r="B27732" t="s">
        <v>180</v>
      </c>
      <c r="D27732">
        <v>342</v>
      </c>
      <c r="G27732" t="s">
        <v>171</v>
      </c>
      <c r="I27732">
        <v>822</v>
      </c>
    </row>
    <row r="27733" spans="2:9" ht="19.5" customHeight="1">
      <c r="B27733" t="s">
        <v>181</v>
      </c>
      <c r="D27733">
        <v>611</v>
      </c>
      <c r="G27733" t="s">
        <v>154</v>
      </c>
      <c r="I27733">
        <v>252</v>
      </c>
    </row>
    <row r="27734" spans="2:9" ht="19.5" customHeight="1">
      <c r="B27734" t="s">
        <v>182</v>
      </c>
      <c r="D27734">
        <v>287</v>
      </c>
      <c r="G27734" t="s">
        <v>155</v>
      </c>
      <c r="I27734">
        <v>338</v>
      </c>
    </row>
    <row r="27735" spans="2:9" ht="19.5" customHeight="1">
      <c r="B27735" t="s">
        <v>183</v>
      </c>
      <c r="D27735">
        <v>581</v>
      </c>
      <c r="G27735" t="s">
        <v>156</v>
      </c>
      <c r="I27735">
        <v>252</v>
      </c>
    </row>
    <row r="27736" spans="2:9" ht="19.5" customHeight="1">
      <c r="G27736" t="s">
        <v>157</v>
      </c>
      <c r="I27736">
        <v>338</v>
      </c>
    </row>
    <row r="27737" spans="2:9" ht="19.5" customHeight="1">
      <c r="B27737" t="s">
        <v>184</v>
      </c>
      <c r="G27737" t="s">
        <v>158</v>
      </c>
      <c r="I27737">
        <v>675</v>
      </c>
    </row>
    <row r="27738" spans="2:9" ht="19.5" customHeight="1">
      <c r="B27738" t="s">
        <v>185</v>
      </c>
      <c r="D27738">
        <v>472</v>
      </c>
      <c r="G27738" t="s">
        <v>159</v>
      </c>
      <c r="I27738">
        <v>1637</v>
      </c>
    </row>
    <row r="27739" spans="2:9" ht="19.5" customHeight="1">
      <c r="B27739" t="s">
        <v>186</v>
      </c>
      <c r="D27739">
        <v>822</v>
      </c>
      <c r="G27739" t="s">
        <v>160</v>
      </c>
      <c r="I27739">
        <v>747</v>
      </c>
    </row>
    <row r="27740" spans="2:9" ht="19.5" customHeight="1">
      <c r="G27740" t="s">
        <v>161</v>
      </c>
      <c r="I27740">
        <v>1910</v>
      </c>
    </row>
    <row r="27741" spans="2:9" ht="19.5" customHeight="1">
      <c r="G27741" t="s">
        <v>162</v>
      </c>
      <c r="I27741">
        <v>479</v>
      </c>
    </row>
    <row r="27742" spans="2:9" ht="19.5" customHeight="1">
      <c r="B27742" t="s">
        <v>148</v>
      </c>
      <c r="D27742">
        <v>6230</v>
      </c>
      <c r="G27742" t="s">
        <v>163</v>
      </c>
      <c r="I27742">
        <v>943</v>
      </c>
    </row>
    <row r="27743" spans="2:9" ht="19.5" customHeight="1">
      <c r="B27743" t="s">
        <v>149</v>
      </c>
      <c r="D27743">
        <v>12303</v>
      </c>
      <c r="G27743" t="s">
        <v>164</v>
      </c>
      <c r="I27743">
        <v>235</v>
      </c>
    </row>
    <row r="27744" spans="2:9" ht="19.5" customHeight="1">
      <c r="G27744" t="s">
        <v>165</v>
      </c>
      <c r="I27744">
        <v>484</v>
      </c>
    </row>
    <row r="27745" spans="1:9" ht="19.5" customHeight="1">
      <c r="A27745" t="s">
        <v>168</v>
      </c>
      <c r="G27745" t="s">
        <v>166</v>
      </c>
      <c r="I27745">
        <v>955</v>
      </c>
    </row>
    <row r="27746" spans="1:9" ht="19.5" customHeight="1">
      <c r="A27746" t="s">
        <v>187</v>
      </c>
      <c r="G27746" t="s">
        <v>167</v>
      </c>
      <c r="I27746">
        <v>1674</v>
      </c>
    </row>
    <row r="27748" spans="1:9" ht="19.5" customHeight="1">
      <c r="G27748" t="s">
        <v>148</v>
      </c>
      <c r="I27748">
        <v>6230</v>
      </c>
    </row>
    <row r="27749" spans="1:9" ht="19.5" customHeight="1">
      <c r="G27749" t="s">
        <v>149</v>
      </c>
      <c r="I27749">
        <v>12303</v>
      </c>
    </row>
    <row r="27751" spans="1:9" ht="19.5" customHeight="1">
      <c r="F27751" t="s">
        <v>168</v>
      </c>
    </row>
    <row r="27752" spans="1:9" ht="19.5" customHeight="1">
      <c r="F27752" t="s">
        <v>187</v>
      </c>
    </row>
    <row r="27758" spans="1:9" ht="19.5" customHeight="1">
      <c r="A27758" t="s">
        <v>1033</v>
      </c>
      <c r="F27758" t="s">
        <v>147</v>
      </c>
    </row>
    <row r="27760" spans="1:9" ht="19.5" customHeight="1">
      <c r="A27760" t="s">
        <v>1228</v>
      </c>
      <c r="F27760" t="s">
        <v>1229</v>
      </c>
    </row>
    <row r="27761" spans="2:9" ht="19.5" customHeight="1">
      <c r="B27761" t="s">
        <v>336</v>
      </c>
    </row>
    <row r="27762" spans="2:9" ht="19.5" customHeight="1">
      <c r="B27762" t="s">
        <v>176</v>
      </c>
      <c r="D27762">
        <v>35</v>
      </c>
      <c r="G27762" t="s">
        <v>150</v>
      </c>
      <c r="I27762">
        <v>29</v>
      </c>
    </row>
    <row r="27763" spans="2:9" ht="19.5" customHeight="1">
      <c r="B27763" t="s">
        <v>177</v>
      </c>
      <c r="D27763">
        <v>258</v>
      </c>
      <c r="G27763" t="s">
        <v>151</v>
      </c>
      <c r="I27763">
        <v>71</v>
      </c>
    </row>
    <row r="27764" spans="2:9" ht="19.5" customHeight="1">
      <c r="B27764" t="s">
        <v>178</v>
      </c>
      <c r="D27764">
        <v>8</v>
      </c>
      <c r="G27764" t="s">
        <v>152</v>
      </c>
      <c r="I27764">
        <v>51</v>
      </c>
    </row>
    <row r="27765" spans="2:9" ht="19.5" customHeight="1">
      <c r="B27765" t="s">
        <v>179</v>
      </c>
      <c r="D27765">
        <v>130</v>
      </c>
      <c r="G27765" t="s">
        <v>153</v>
      </c>
      <c r="I27765">
        <v>115</v>
      </c>
    </row>
    <row r="27766" spans="2:9" ht="19.5" customHeight="1">
      <c r="B27766" t="s">
        <v>180</v>
      </c>
      <c r="D27766">
        <v>5</v>
      </c>
      <c r="G27766" t="s">
        <v>170</v>
      </c>
      <c r="I27766">
        <v>69</v>
      </c>
    </row>
    <row r="27767" spans="2:9" ht="19.5" customHeight="1">
      <c r="B27767" t="s">
        <v>181</v>
      </c>
      <c r="D27767">
        <v>62</v>
      </c>
      <c r="G27767" t="s">
        <v>171</v>
      </c>
      <c r="I27767">
        <v>573</v>
      </c>
    </row>
    <row r="27768" spans="2:9" ht="19.5" customHeight="1">
      <c r="B27768" t="s">
        <v>182</v>
      </c>
      <c r="D27768">
        <v>4</v>
      </c>
      <c r="G27768" t="s">
        <v>154</v>
      </c>
      <c r="I27768">
        <v>62</v>
      </c>
    </row>
    <row r="27769" spans="2:9" ht="19.5" customHeight="1">
      <c r="B27769" t="s">
        <v>183</v>
      </c>
      <c r="D27769">
        <v>61</v>
      </c>
      <c r="G27769" t="s">
        <v>155</v>
      </c>
      <c r="I27769">
        <v>157</v>
      </c>
    </row>
    <row r="27770" spans="2:9" ht="19.5" customHeight="1">
      <c r="G27770" t="s">
        <v>156</v>
      </c>
      <c r="I27770">
        <v>52</v>
      </c>
    </row>
    <row r="27771" spans="2:9" ht="19.5" customHeight="1">
      <c r="B27771" t="s">
        <v>184</v>
      </c>
      <c r="G27771" t="s">
        <v>157</v>
      </c>
      <c r="I27771">
        <v>101</v>
      </c>
    </row>
    <row r="27772" spans="2:9" ht="19.5" customHeight="1">
      <c r="B27772" t="s">
        <v>185</v>
      </c>
      <c r="D27772">
        <v>17</v>
      </c>
      <c r="G27772" t="s">
        <v>158</v>
      </c>
      <c r="I27772">
        <v>33</v>
      </c>
    </row>
    <row r="27773" spans="2:9" ht="19.5" customHeight="1">
      <c r="B27773" t="s">
        <v>186</v>
      </c>
      <c r="D27773">
        <v>59</v>
      </c>
      <c r="G27773" t="s">
        <v>159</v>
      </c>
      <c r="I27773">
        <v>151</v>
      </c>
    </row>
    <row r="27774" spans="2:9" ht="19.5" customHeight="1">
      <c r="G27774" t="s">
        <v>160</v>
      </c>
      <c r="I27774">
        <v>63</v>
      </c>
    </row>
    <row r="27775" spans="2:9" ht="19.5" customHeight="1">
      <c r="G27775" t="s">
        <v>161</v>
      </c>
      <c r="I27775">
        <v>294</v>
      </c>
    </row>
    <row r="27776" spans="2:9" ht="19.5" customHeight="1">
      <c r="B27776" t="s">
        <v>148</v>
      </c>
      <c r="D27776">
        <v>520</v>
      </c>
      <c r="G27776" t="s">
        <v>162</v>
      </c>
      <c r="I27776">
        <v>50</v>
      </c>
    </row>
    <row r="27777" spans="1:9" ht="19.5" customHeight="1">
      <c r="B27777" t="s">
        <v>149</v>
      </c>
      <c r="D27777">
        <v>1903</v>
      </c>
      <c r="G27777" t="s">
        <v>163</v>
      </c>
      <c r="I27777">
        <v>122</v>
      </c>
    </row>
    <row r="27778" spans="1:9" ht="19.5" customHeight="1">
      <c r="G27778" t="s">
        <v>164</v>
      </c>
      <c r="I27778">
        <v>33</v>
      </c>
    </row>
    <row r="27779" spans="1:9" ht="19.5" customHeight="1">
      <c r="A27779" t="s">
        <v>168</v>
      </c>
      <c r="G27779" t="s">
        <v>165</v>
      </c>
      <c r="I27779">
        <v>89</v>
      </c>
    </row>
    <row r="27780" spans="1:9" ht="19.5" customHeight="1">
      <c r="A27780" t="s">
        <v>187</v>
      </c>
      <c r="G27780" t="s">
        <v>166</v>
      </c>
      <c r="I27780">
        <v>72</v>
      </c>
    </row>
    <row r="27781" spans="1:9" ht="19.5" customHeight="1">
      <c r="G27781" t="s">
        <v>167</v>
      </c>
      <c r="I27781">
        <v>207</v>
      </c>
    </row>
    <row r="27783" spans="1:9" ht="19.5" customHeight="1">
      <c r="G27783" t="s">
        <v>148</v>
      </c>
      <c r="I27783">
        <v>520</v>
      </c>
    </row>
    <row r="27784" spans="1:9" ht="19.5" customHeight="1">
      <c r="G27784" t="s">
        <v>149</v>
      </c>
      <c r="I27784">
        <v>1903</v>
      </c>
    </row>
    <row r="27786" spans="1:9" ht="19.5" customHeight="1">
      <c r="F27786" t="s">
        <v>168</v>
      </c>
    </row>
    <row r="27787" spans="1:9" ht="19.5" customHeight="1">
      <c r="F27787" t="s">
        <v>187</v>
      </c>
    </row>
    <row r="27789" spans="1:9" ht="19.5" customHeight="1">
      <c r="A27789" t="s">
        <v>1033</v>
      </c>
      <c r="F27789" t="s">
        <v>147</v>
      </c>
    </row>
    <row r="27791" spans="1:9" ht="19.5" customHeight="1">
      <c r="A27791" t="s">
        <v>1230</v>
      </c>
      <c r="F27791" t="s">
        <v>1231</v>
      </c>
    </row>
    <row r="27792" spans="1:9" ht="19.5" customHeight="1">
      <c r="B27792" t="s">
        <v>336</v>
      </c>
    </row>
    <row r="27793" spans="2:9" ht="19.5" customHeight="1">
      <c r="B27793" t="s">
        <v>176</v>
      </c>
      <c r="D27793">
        <v>503</v>
      </c>
      <c r="G27793" t="s">
        <v>150</v>
      </c>
      <c r="I27793">
        <v>233</v>
      </c>
    </row>
    <row r="27794" spans="2:9" ht="19.5" customHeight="1">
      <c r="B27794" t="s">
        <v>177</v>
      </c>
      <c r="D27794">
        <v>3804</v>
      </c>
      <c r="G27794" t="s">
        <v>151</v>
      </c>
      <c r="I27794">
        <v>928</v>
      </c>
    </row>
    <row r="27795" spans="2:9" ht="19.5" customHeight="1">
      <c r="B27795" t="s">
        <v>178</v>
      </c>
      <c r="D27795">
        <v>255</v>
      </c>
      <c r="G27795" t="s">
        <v>152</v>
      </c>
      <c r="I27795">
        <v>665</v>
      </c>
    </row>
    <row r="27796" spans="2:9" ht="19.5" customHeight="1">
      <c r="B27796" t="s">
        <v>179</v>
      </c>
      <c r="D27796">
        <v>2780</v>
      </c>
      <c r="G27796" t="s">
        <v>153</v>
      </c>
      <c r="I27796">
        <v>1964</v>
      </c>
    </row>
    <row r="27797" spans="2:9" ht="19.5" customHeight="1">
      <c r="B27797" t="s">
        <v>180</v>
      </c>
      <c r="D27797">
        <v>280</v>
      </c>
      <c r="G27797" t="s">
        <v>170</v>
      </c>
      <c r="I27797">
        <v>1686</v>
      </c>
    </row>
    <row r="27798" spans="2:9" ht="19.5" customHeight="1">
      <c r="B27798" t="s">
        <v>181</v>
      </c>
      <c r="D27798">
        <v>2046</v>
      </c>
      <c r="G27798" t="s">
        <v>171</v>
      </c>
      <c r="I27798">
        <v>12573</v>
      </c>
    </row>
    <row r="27799" spans="2:9" ht="19.5" customHeight="1">
      <c r="B27799" t="s">
        <v>182</v>
      </c>
      <c r="D27799">
        <v>296</v>
      </c>
      <c r="G27799" t="s">
        <v>154</v>
      </c>
      <c r="I27799">
        <v>528</v>
      </c>
    </row>
    <row r="27800" spans="2:9" ht="19.5" customHeight="1">
      <c r="B27800" t="s">
        <v>183</v>
      </c>
      <c r="D27800">
        <v>1826</v>
      </c>
      <c r="G27800" t="s">
        <v>155</v>
      </c>
      <c r="I27800">
        <v>1536</v>
      </c>
    </row>
    <row r="27801" spans="2:9" ht="19.5" customHeight="1">
      <c r="G27801" t="s">
        <v>156</v>
      </c>
      <c r="I27801">
        <v>244</v>
      </c>
    </row>
    <row r="27802" spans="2:9" ht="19.5" customHeight="1">
      <c r="B27802" t="s">
        <v>184</v>
      </c>
      <c r="G27802" t="s">
        <v>157</v>
      </c>
      <c r="I27802">
        <v>752</v>
      </c>
    </row>
    <row r="27803" spans="2:9" ht="19.5" customHeight="1">
      <c r="B27803" t="s">
        <v>185</v>
      </c>
      <c r="D27803">
        <v>347</v>
      </c>
      <c r="G27803" t="s">
        <v>158</v>
      </c>
      <c r="I27803">
        <v>854</v>
      </c>
    </row>
    <row r="27804" spans="2:9" ht="19.5" customHeight="1">
      <c r="B27804" t="s">
        <v>186</v>
      </c>
      <c r="D27804">
        <v>2088</v>
      </c>
      <c r="G27804" t="s">
        <v>159</v>
      </c>
      <c r="I27804">
        <v>4535</v>
      </c>
    </row>
    <row r="27805" spans="2:9" ht="19.5" customHeight="1">
      <c r="G27805" t="s">
        <v>160</v>
      </c>
      <c r="I27805">
        <v>1172</v>
      </c>
    </row>
    <row r="27806" spans="2:9" ht="19.5" customHeight="1">
      <c r="G27806" t="s">
        <v>161</v>
      </c>
      <c r="I27806">
        <v>6589</v>
      </c>
    </row>
    <row r="27807" spans="2:9" ht="19.5" customHeight="1">
      <c r="B27807" t="s">
        <v>148</v>
      </c>
      <c r="D27807">
        <v>7469</v>
      </c>
      <c r="G27807" t="s">
        <v>162</v>
      </c>
      <c r="I27807">
        <v>790</v>
      </c>
    </row>
    <row r="27808" spans="2:9" ht="19.5" customHeight="1">
      <c r="G27808" t="s">
        <v>163</v>
      </c>
      <c r="I27808">
        <v>2304</v>
      </c>
    </row>
    <row r="27809" spans="1:9" ht="19.5" customHeight="1">
      <c r="G27809" t="s">
        <v>164</v>
      </c>
      <c r="I27809">
        <v>359</v>
      </c>
    </row>
    <row r="27810" spans="1:9" ht="19.5" customHeight="1">
      <c r="A27810" t="s">
        <v>168</v>
      </c>
      <c r="G27810" t="s">
        <v>165</v>
      </c>
      <c r="I27810">
        <v>1348</v>
      </c>
    </row>
    <row r="27811" spans="1:9" ht="19.5" customHeight="1">
      <c r="A27811" t="s">
        <v>187</v>
      </c>
      <c r="G27811" t="s">
        <v>166</v>
      </c>
      <c r="I27811">
        <v>950</v>
      </c>
    </row>
    <row r="27812" spans="1:9" ht="19.5" customHeight="1">
      <c r="G27812" t="s">
        <v>167</v>
      </c>
      <c r="I27812">
        <v>3598</v>
      </c>
    </row>
    <row r="27814" spans="1:9" ht="19.5" customHeight="1">
      <c r="G27814" t="s">
        <v>148</v>
      </c>
      <c r="I27814">
        <v>7469</v>
      </c>
    </row>
    <row r="27817" spans="1:9" ht="19.5" customHeight="1">
      <c r="F27817" t="s">
        <v>168</v>
      </c>
    </row>
    <row r="27818" spans="1:9" ht="19.5" customHeight="1">
      <c r="F27818" t="s">
        <v>187</v>
      </c>
    </row>
    <row r="27826" spans="1:9" ht="19.5" customHeight="1">
      <c r="A27826" t="s">
        <v>1033</v>
      </c>
    </row>
    <row r="27827" spans="1:9" ht="19.5" customHeight="1">
      <c r="F27827" t="s">
        <v>147</v>
      </c>
    </row>
    <row r="27828" spans="1:9" ht="19.5" customHeight="1">
      <c r="A27828" t="s">
        <v>1232</v>
      </c>
    </row>
    <row r="27829" spans="1:9" ht="19.5" customHeight="1">
      <c r="B27829" t="s">
        <v>336</v>
      </c>
      <c r="F27829" t="s">
        <v>1233</v>
      </c>
    </row>
    <row r="27830" spans="1:9" ht="19.5" customHeight="1">
      <c r="B27830" t="s">
        <v>176</v>
      </c>
      <c r="D27830">
        <v>475</v>
      </c>
    </row>
    <row r="27831" spans="1:9" ht="19.5" customHeight="1">
      <c r="B27831" t="s">
        <v>177</v>
      </c>
      <c r="D27831">
        <v>1227</v>
      </c>
      <c r="G27831" t="s">
        <v>150</v>
      </c>
      <c r="I27831">
        <v>191</v>
      </c>
    </row>
    <row r="27832" spans="1:9" ht="19.5" customHeight="1">
      <c r="B27832" t="s">
        <v>178</v>
      </c>
      <c r="D27832">
        <v>138</v>
      </c>
      <c r="G27832" t="s">
        <v>151</v>
      </c>
      <c r="I27832">
        <v>347</v>
      </c>
    </row>
    <row r="27833" spans="1:9" ht="19.5" customHeight="1">
      <c r="B27833" t="s">
        <v>179</v>
      </c>
      <c r="D27833">
        <v>309</v>
      </c>
      <c r="G27833" t="s">
        <v>152</v>
      </c>
      <c r="I27833">
        <v>599</v>
      </c>
    </row>
    <row r="27834" spans="1:9" ht="19.5" customHeight="1">
      <c r="B27834" t="s">
        <v>180</v>
      </c>
      <c r="D27834">
        <v>139</v>
      </c>
      <c r="G27834" t="s">
        <v>153</v>
      </c>
      <c r="I27834">
        <v>980</v>
      </c>
    </row>
    <row r="27835" spans="1:9" ht="19.5" customHeight="1">
      <c r="B27835" t="s">
        <v>181</v>
      </c>
      <c r="D27835">
        <v>341</v>
      </c>
      <c r="G27835" t="s">
        <v>170</v>
      </c>
      <c r="I27835">
        <v>1058</v>
      </c>
    </row>
    <row r="27836" spans="1:9" ht="19.5" customHeight="1">
      <c r="B27836" t="s">
        <v>182</v>
      </c>
      <c r="D27836">
        <v>125</v>
      </c>
      <c r="G27836" t="s">
        <v>171</v>
      </c>
      <c r="I27836">
        <v>2564</v>
      </c>
    </row>
    <row r="27837" spans="1:9" ht="19.5" customHeight="1">
      <c r="B27837" t="s">
        <v>183</v>
      </c>
      <c r="D27837">
        <v>293</v>
      </c>
      <c r="G27837" t="s">
        <v>154</v>
      </c>
      <c r="I27837">
        <v>356</v>
      </c>
    </row>
    <row r="27838" spans="1:9" ht="19.5" customHeight="1">
      <c r="G27838" t="s">
        <v>155</v>
      </c>
      <c r="I27838">
        <v>499</v>
      </c>
    </row>
    <row r="27839" spans="1:9" ht="19.5" customHeight="1">
      <c r="B27839" t="s">
        <v>184</v>
      </c>
      <c r="G27839" t="s">
        <v>156</v>
      </c>
      <c r="I27839">
        <v>273</v>
      </c>
    </row>
    <row r="27840" spans="1:9" ht="19.5" customHeight="1">
      <c r="B27840" t="s">
        <v>185</v>
      </c>
      <c r="D27840">
        <v>176</v>
      </c>
      <c r="G27840" t="s">
        <v>157</v>
      </c>
      <c r="I27840">
        <v>448</v>
      </c>
    </row>
    <row r="27841" spans="1:9" ht="19.5" customHeight="1">
      <c r="B27841" t="s">
        <v>186</v>
      </c>
      <c r="D27841">
        <v>379</v>
      </c>
      <c r="G27841" t="s">
        <v>158</v>
      </c>
      <c r="I27841">
        <v>567</v>
      </c>
    </row>
    <row r="27842" spans="1:9" ht="19.5" customHeight="1">
      <c r="G27842" t="s">
        <v>159</v>
      </c>
      <c r="I27842">
        <v>1142</v>
      </c>
    </row>
    <row r="27843" spans="1:9" ht="19.5" customHeight="1">
      <c r="G27843" t="s">
        <v>160</v>
      </c>
      <c r="I27843">
        <v>425</v>
      </c>
    </row>
    <row r="27844" spans="1:9" ht="19.5" customHeight="1">
      <c r="B27844" t="s">
        <v>148</v>
      </c>
      <c r="D27844">
        <v>4940</v>
      </c>
      <c r="G27844" t="s">
        <v>161</v>
      </c>
      <c r="I27844">
        <v>703</v>
      </c>
    </row>
    <row r="27845" spans="1:9" ht="19.5" customHeight="1">
      <c r="B27845" t="s">
        <v>149</v>
      </c>
      <c r="D27845">
        <v>9155</v>
      </c>
      <c r="G27845" t="s">
        <v>162</v>
      </c>
      <c r="I27845">
        <v>663</v>
      </c>
    </row>
    <row r="27846" spans="1:9" ht="19.5" customHeight="1">
      <c r="G27846" t="s">
        <v>163</v>
      </c>
      <c r="I27846">
        <v>998</v>
      </c>
    </row>
    <row r="27847" spans="1:9" ht="19.5" customHeight="1">
      <c r="A27847" t="s">
        <v>168</v>
      </c>
      <c r="G27847" t="s">
        <v>164</v>
      </c>
      <c r="I27847">
        <v>173</v>
      </c>
    </row>
    <row r="27848" spans="1:9" ht="19.5" customHeight="1">
      <c r="A27848" t="s">
        <v>187</v>
      </c>
      <c r="G27848" t="s">
        <v>165</v>
      </c>
      <c r="I27848">
        <v>298</v>
      </c>
    </row>
    <row r="27849" spans="1:9" ht="19.5" customHeight="1">
      <c r="G27849" t="s">
        <v>166</v>
      </c>
      <c r="I27849">
        <v>622</v>
      </c>
    </row>
    <row r="27850" spans="1:9" ht="19.5" customHeight="1">
      <c r="G27850" t="s">
        <v>167</v>
      </c>
      <c r="I27850">
        <v>1150</v>
      </c>
    </row>
    <row r="27852" spans="1:9" ht="19.5" customHeight="1">
      <c r="G27852" t="s">
        <v>148</v>
      </c>
      <c r="I27852">
        <v>4940</v>
      </c>
    </row>
    <row r="27853" spans="1:9" ht="19.5" customHeight="1">
      <c r="G27853" t="s">
        <v>149</v>
      </c>
      <c r="I27853">
        <v>9155</v>
      </c>
    </row>
    <row r="27855" spans="1:9" ht="19.5" customHeight="1">
      <c r="F27855" t="s">
        <v>168</v>
      </c>
    </row>
    <row r="27856" spans="1:9" ht="19.5" customHeight="1">
      <c r="F27856" t="s">
        <v>187</v>
      </c>
    </row>
    <row r="27857" spans="1:9" ht="19.5" customHeight="1">
      <c r="A27857" t="s">
        <v>1033</v>
      </c>
    </row>
    <row r="27858" spans="1:9" ht="19.5" customHeight="1">
      <c r="F27858" t="s">
        <v>147</v>
      </c>
    </row>
    <row r="27859" spans="1:9" ht="19.5" customHeight="1">
      <c r="A27859" t="s">
        <v>1234</v>
      </c>
    </row>
    <row r="27860" spans="1:9" ht="19.5" customHeight="1">
      <c r="B27860" t="s">
        <v>336</v>
      </c>
      <c r="F27860" t="s">
        <v>1235</v>
      </c>
    </row>
    <row r="27861" spans="1:9" ht="19.5" customHeight="1">
      <c r="B27861" t="s">
        <v>176</v>
      </c>
      <c r="D27861">
        <v>110</v>
      </c>
    </row>
    <row r="27862" spans="1:9" ht="19.5" customHeight="1">
      <c r="B27862" t="s">
        <v>177</v>
      </c>
      <c r="D27862">
        <v>460</v>
      </c>
      <c r="G27862" t="s">
        <v>150</v>
      </c>
      <c r="I27862">
        <v>22</v>
      </c>
    </row>
    <row r="27863" spans="1:9" ht="19.5" customHeight="1">
      <c r="B27863" t="s">
        <v>178</v>
      </c>
      <c r="D27863">
        <v>33</v>
      </c>
      <c r="G27863" t="s">
        <v>151</v>
      </c>
      <c r="I27863">
        <v>58</v>
      </c>
    </row>
    <row r="27864" spans="1:9" ht="19.5" customHeight="1">
      <c r="B27864" t="s">
        <v>179</v>
      </c>
      <c r="D27864">
        <v>117</v>
      </c>
      <c r="G27864" t="s">
        <v>152</v>
      </c>
      <c r="I27864">
        <v>82</v>
      </c>
    </row>
    <row r="27865" spans="1:9" ht="19.5" customHeight="1">
      <c r="B27865" t="s">
        <v>180</v>
      </c>
      <c r="D27865">
        <v>24</v>
      </c>
      <c r="G27865" t="s">
        <v>153</v>
      </c>
      <c r="I27865">
        <v>131</v>
      </c>
    </row>
    <row r="27866" spans="1:9" ht="19.5" customHeight="1">
      <c r="B27866" t="s">
        <v>181</v>
      </c>
      <c r="D27866">
        <v>64</v>
      </c>
      <c r="G27866" t="s">
        <v>170</v>
      </c>
      <c r="I27866">
        <v>208</v>
      </c>
    </row>
    <row r="27867" spans="1:9" ht="19.5" customHeight="1">
      <c r="B27867" t="s">
        <v>182</v>
      </c>
      <c r="D27867">
        <v>13</v>
      </c>
      <c r="G27867" t="s">
        <v>171</v>
      </c>
      <c r="I27867">
        <v>754</v>
      </c>
    </row>
    <row r="27868" spans="1:9" ht="19.5" customHeight="1">
      <c r="B27868" t="s">
        <v>183</v>
      </c>
      <c r="D27868">
        <v>40</v>
      </c>
      <c r="G27868" t="s">
        <v>154</v>
      </c>
      <c r="I27868">
        <v>71</v>
      </c>
    </row>
    <row r="27869" spans="1:9" ht="19.5" customHeight="1">
      <c r="G27869" t="s">
        <v>155</v>
      </c>
      <c r="I27869">
        <v>115</v>
      </c>
    </row>
    <row r="27870" spans="1:9" ht="19.5" customHeight="1">
      <c r="B27870" t="s">
        <v>184</v>
      </c>
      <c r="G27870" t="s">
        <v>156</v>
      </c>
      <c r="I27870">
        <v>43</v>
      </c>
    </row>
    <row r="27871" spans="1:9" ht="19.5" customHeight="1">
      <c r="B27871" t="s">
        <v>185</v>
      </c>
      <c r="D27871">
        <v>28</v>
      </c>
      <c r="G27871" t="s">
        <v>157</v>
      </c>
      <c r="I27871">
        <v>75</v>
      </c>
    </row>
    <row r="27872" spans="1:9" ht="19.5" customHeight="1">
      <c r="B27872" t="s">
        <v>186</v>
      </c>
      <c r="D27872">
        <v>73</v>
      </c>
      <c r="G27872" t="s">
        <v>158</v>
      </c>
      <c r="I27872">
        <v>105</v>
      </c>
    </row>
    <row r="27873" spans="1:9" ht="19.5" customHeight="1">
      <c r="G27873" t="s">
        <v>159</v>
      </c>
      <c r="I27873">
        <v>238</v>
      </c>
    </row>
    <row r="27874" spans="1:9" ht="19.5" customHeight="1">
      <c r="G27874" t="s">
        <v>160</v>
      </c>
      <c r="I27874">
        <v>145</v>
      </c>
    </row>
    <row r="27875" spans="1:9" ht="19.5" customHeight="1">
      <c r="B27875" t="s">
        <v>148</v>
      </c>
      <c r="D27875">
        <v>993</v>
      </c>
      <c r="G27875" t="s">
        <v>161</v>
      </c>
      <c r="I27875">
        <v>406</v>
      </c>
    </row>
    <row r="27876" spans="1:9" ht="19.5" customHeight="1">
      <c r="B27876" t="s">
        <v>149</v>
      </c>
      <c r="D27876">
        <v>2309</v>
      </c>
      <c r="G27876" t="s">
        <v>162</v>
      </c>
      <c r="I27876">
        <v>96</v>
      </c>
    </row>
    <row r="27877" spans="1:9" ht="19.5" customHeight="1">
      <c r="G27877" t="s">
        <v>163</v>
      </c>
      <c r="I27877">
        <v>151</v>
      </c>
    </row>
    <row r="27878" spans="1:9" ht="19.5" customHeight="1">
      <c r="A27878" t="s">
        <v>168</v>
      </c>
      <c r="G27878" t="s">
        <v>164</v>
      </c>
      <c r="I27878">
        <v>63</v>
      </c>
    </row>
    <row r="27879" spans="1:9" ht="19.5" customHeight="1">
      <c r="A27879" t="s">
        <v>187</v>
      </c>
      <c r="G27879" t="s">
        <v>165</v>
      </c>
      <c r="I27879">
        <v>96</v>
      </c>
    </row>
    <row r="27880" spans="1:9" ht="19.5" customHeight="1">
      <c r="G27880" t="s">
        <v>166</v>
      </c>
      <c r="I27880">
        <v>158</v>
      </c>
    </row>
    <row r="27881" spans="1:9" ht="19.5" customHeight="1">
      <c r="G27881" t="s">
        <v>167</v>
      </c>
      <c r="I27881">
        <v>281</v>
      </c>
    </row>
    <row r="27883" spans="1:9" ht="19.5" customHeight="1">
      <c r="G27883" t="s">
        <v>148</v>
      </c>
      <c r="I27883">
        <v>993</v>
      </c>
    </row>
    <row r="27884" spans="1:9" ht="19.5" customHeight="1">
      <c r="G27884" t="s">
        <v>149</v>
      </c>
      <c r="I27884">
        <v>2309</v>
      </c>
    </row>
    <row r="27886" spans="1:9" ht="19.5" customHeight="1">
      <c r="F27886" t="s">
        <v>168</v>
      </c>
    </row>
    <row r="27887" spans="1:9" ht="19.5" customHeight="1">
      <c r="F27887" t="s">
        <v>187</v>
      </c>
    </row>
    <row r="27891" spans="1:9" ht="19.5" customHeight="1">
      <c r="A27891" t="s">
        <v>1033</v>
      </c>
    </row>
    <row r="27893" spans="1:9" ht="19.5" customHeight="1">
      <c r="A27893" t="s">
        <v>1236</v>
      </c>
      <c r="F27893" t="s">
        <v>147</v>
      </c>
    </row>
    <row r="27894" spans="1:9" ht="19.5" customHeight="1">
      <c r="B27894" t="s">
        <v>336</v>
      </c>
    </row>
    <row r="27895" spans="1:9" ht="19.5" customHeight="1">
      <c r="B27895" t="s">
        <v>176</v>
      </c>
      <c r="D27895">
        <v>14</v>
      </c>
      <c r="F27895" t="s">
        <v>1237</v>
      </c>
    </row>
    <row r="27896" spans="1:9" ht="19.5" customHeight="1">
      <c r="B27896" t="s">
        <v>177</v>
      </c>
      <c r="D27896">
        <v>45</v>
      </c>
    </row>
    <row r="27897" spans="1:9" ht="19.5" customHeight="1">
      <c r="B27897" t="s">
        <v>178</v>
      </c>
      <c r="D27897">
        <v>9</v>
      </c>
      <c r="G27897" t="s">
        <v>150</v>
      </c>
      <c r="I27897">
        <v>16</v>
      </c>
    </row>
    <row r="27898" spans="1:9" ht="19.5" customHeight="1">
      <c r="B27898" t="s">
        <v>179</v>
      </c>
      <c r="D27898">
        <v>26</v>
      </c>
      <c r="G27898" t="s">
        <v>151</v>
      </c>
      <c r="I27898">
        <v>31</v>
      </c>
    </row>
    <row r="27899" spans="1:9" ht="19.5" customHeight="1">
      <c r="B27899" t="s">
        <v>180</v>
      </c>
      <c r="D27899">
        <v>19</v>
      </c>
      <c r="G27899" t="s">
        <v>152</v>
      </c>
      <c r="I27899">
        <v>81</v>
      </c>
    </row>
    <row r="27900" spans="1:9" ht="19.5" customHeight="1">
      <c r="B27900" t="s">
        <v>181</v>
      </c>
      <c r="D27900">
        <v>50</v>
      </c>
      <c r="G27900" t="s">
        <v>153</v>
      </c>
      <c r="I27900">
        <v>151</v>
      </c>
    </row>
    <row r="27901" spans="1:9" ht="19.5" customHeight="1">
      <c r="B27901" t="s">
        <v>182</v>
      </c>
      <c r="D27901">
        <v>16</v>
      </c>
      <c r="G27901" t="s">
        <v>170</v>
      </c>
      <c r="I27901">
        <v>72</v>
      </c>
    </row>
    <row r="27902" spans="1:9" ht="19.5" customHeight="1">
      <c r="B27902" t="s">
        <v>183</v>
      </c>
      <c r="D27902">
        <v>45</v>
      </c>
      <c r="G27902" t="s">
        <v>171</v>
      </c>
      <c r="I27902">
        <v>198</v>
      </c>
    </row>
    <row r="27903" spans="1:9" ht="19.5" customHeight="1">
      <c r="G27903" t="s">
        <v>154</v>
      </c>
      <c r="I27903">
        <v>68</v>
      </c>
    </row>
    <row r="27904" spans="1:9" ht="19.5" customHeight="1">
      <c r="B27904" t="s">
        <v>184</v>
      </c>
      <c r="G27904" t="s">
        <v>155</v>
      </c>
      <c r="I27904">
        <v>90</v>
      </c>
    </row>
    <row r="27905" spans="1:9" ht="19.5" customHeight="1">
      <c r="B27905" t="s">
        <v>185</v>
      </c>
      <c r="D27905">
        <v>13</v>
      </c>
      <c r="G27905" t="s">
        <v>156</v>
      </c>
      <c r="I27905">
        <v>36</v>
      </c>
    </row>
    <row r="27906" spans="1:9" ht="19.5" customHeight="1">
      <c r="B27906" t="s">
        <v>186</v>
      </c>
      <c r="D27906">
        <v>31</v>
      </c>
      <c r="G27906" t="s">
        <v>157</v>
      </c>
      <c r="I27906">
        <v>52</v>
      </c>
    </row>
    <row r="27907" spans="1:9" ht="19.5" customHeight="1">
      <c r="G27907" t="s">
        <v>158</v>
      </c>
      <c r="I27907">
        <v>36</v>
      </c>
    </row>
    <row r="27908" spans="1:9" ht="19.5" customHeight="1">
      <c r="G27908" t="s">
        <v>159</v>
      </c>
      <c r="I27908">
        <v>61</v>
      </c>
    </row>
    <row r="27909" spans="1:9" ht="19.5" customHeight="1">
      <c r="B27909" t="s">
        <v>148</v>
      </c>
      <c r="D27909">
        <v>649</v>
      </c>
      <c r="G27909" t="s">
        <v>160</v>
      </c>
      <c r="I27909">
        <v>55</v>
      </c>
    </row>
    <row r="27910" spans="1:9" ht="19.5" customHeight="1">
      <c r="B27910" t="s">
        <v>149</v>
      </c>
      <c r="D27910">
        <v>1200</v>
      </c>
      <c r="G27910" t="s">
        <v>161</v>
      </c>
      <c r="I27910">
        <v>111</v>
      </c>
    </row>
    <row r="27911" spans="1:9" ht="19.5" customHeight="1">
      <c r="G27911" t="s">
        <v>162</v>
      </c>
      <c r="I27911">
        <v>101</v>
      </c>
    </row>
    <row r="27912" spans="1:9" ht="19.5" customHeight="1">
      <c r="A27912" t="s">
        <v>168</v>
      </c>
      <c r="G27912" t="s">
        <v>163</v>
      </c>
      <c r="I27912">
        <v>148</v>
      </c>
    </row>
    <row r="27913" spans="1:9" ht="19.5" customHeight="1">
      <c r="A27913" t="s">
        <v>187</v>
      </c>
      <c r="G27913" t="s">
        <v>164</v>
      </c>
      <c r="I27913">
        <v>9</v>
      </c>
    </row>
    <row r="27914" spans="1:9" ht="19.5" customHeight="1">
      <c r="G27914" t="s">
        <v>165</v>
      </c>
      <c r="I27914">
        <v>14</v>
      </c>
    </row>
    <row r="27915" spans="1:9" ht="19.5" customHeight="1">
      <c r="G27915" t="s">
        <v>166</v>
      </c>
      <c r="I27915">
        <v>174</v>
      </c>
    </row>
    <row r="27916" spans="1:9" ht="19.5" customHeight="1">
      <c r="G27916" t="s">
        <v>167</v>
      </c>
      <c r="I27916">
        <v>341</v>
      </c>
    </row>
    <row r="27918" spans="1:9" ht="19.5" customHeight="1">
      <c r="G27918" t="s">
        <v>148</v>
      </c>
      <c r="I27918">
        <v>649</v>
      </c>
    </row>
    <row r="27919" spans="1:9" ht="19.5" customHeight="1">
      <c r="G27919" t="s">
        <v>149</v>
      </c>
      <c r="I27919">
        <v>1200</v>
      </c>
    </row>
    <row r="27921" spans="1:9" ht="19.5" customHeight="1">
      <c r="F27921" t="s">
        <v>168</v>
      </c>
    </row>
    <row r="27922" spans="1:9" ht="19.5" customHeight="1">
      <c r="A27922" t="s">
        <v>1033</v>
      </c>
      <c r="F27922" t="s">
        <v>187</v>
      </c>
    </row>
    <row r="27924" spans="1:9" ht="19.5" customHeight="1">
      <c r="A27924" t="s">
        <v>1238</v>
      </c>
      <c r="F27924" t="s">
        <v>147</v>
      </c>
    </row>
    <row r="27925" spans="1:9" ht="19.5" customHeight="1">
      <c r="B27925" t="s">
        <v>336</v>
      </c>
    </row>
    <row r="27926" spans="1:9" ht="19.5" customHeight="1">
      <c r="B27926" t="s">
        <v>176</v>
      </c>
      <c r="D27926">
        <v>6</v>
      </c>
      <c r="F27926" t="s">
        <v>1239</v>
      </c>
    </row>
    <row r="27927" spans="1:9" ht="19.5" customHeight="1">
      <c r="B27927" t="s">
        <v>177</v>
      </c>
      <c r="D27927">
        <v>15</v>
      </c>
    </row>
    <row r="27928" spans="1:9" ht="19.5" customHeight="1">
      <c r="B27928" t="s">
        <v>178</v>
      </c>
      <c r="D27928">
        <v>2</v>
      </c>
      <c r="G27928" t="s">
        <v>150</v>
      </c>
      <c r="I27928">
        <v>3</v>
      </c>
    </row>
    <row r="27929" spans="1:9" ht="19.5" customHeight="1">
      <c r="B27929" t="s">
        <v>179</v>
      </c>
      <c r="D27929">
        <v>10</v>
      </c>
      <c r="G27929" t="s">
        <v>151</v>
      </c>
      <c r="I27929">
        <v>10</v>
      </c>
    </row>
    <row r="27930" spans="1:9" ht="19.5" customHeight="1">
      <c r="B27930" t="s">
        <v>180</v>
      </c>
      <c r="D27930">
        <v>5</v>
      </c>
      <c r="G27930" t="s">
        <v>152</v>
      </c>
      <c r="I27930">
        <v>5</v>
      </c>
    </row>
    <row r="27931" spans="1:9" ht="19.5" customHeight="1">
      <c r="B27931" t="s">
        <v>181</v>
      </c>
      <c r="D27931">
        <v>11</v>
      </c>
      <c r="G27931" t="s">
        <v>153</v>
      </c>
      <c r="I27931">
        <v>15</v>
      </c>
    </row>
    <row r="27932" spans="1:9" ht="19.5" customHeight="1">
      <c r="B27932" t="s">
        <v>182</v>
      </c>
      <c r="D27932">
        <v>3</v>
      </c>
      <c r="G27932" t="s">
        <v>170</v>
      </c>
      <c r="I27932">
        <v>18</v>
      </c>
    </row>
    <row r="27933" spans="1:9" ht="19.5" customHeight="1">
      <c r="B27933" t="s">
        <v>183</v>
      </c>
      <c r="D27933">
        <v>7</v>
      </c>
      <c r="G27933" t="s">
        <v>171</v>
      </c>
      <c r="I27933">
        <v>53</v>
      </c>
    </row>
    <row r="27934" spans="1:9" ht="19.5" customHeight="1">
      <c r="G27934" t="s">
        <v>154</v>
      </c>
      <c r="I27934">
        <v>4</v>
      </c>
    </row>
    <row r="27935" spans="1:9" ht="19.5" customHeight="1">
      <c r="B27935" t="s">
        <v>184</v>
      </c>
      <c r="G27935" t="s">
        <v>155</v>
      </c>
      <c r="I27935">
        <v>10</v>
      </c>
    </row>
    <row r="27936" spans="1:9" ht="19.5" customHeight="1">
      <c r="B27936" t="s">
        <v>185</v>
      </c>
      <c r="D27936">
        <v>2</v>
      </c>
      <c r="G27936" t="s">
        <v>156</v>
      </c>
      <c r="I27936">
        <v>3</v>
      </c>
    </row>
    <row r="27937" spans="1:9" ht="19.5" customHeight="1">
      <c r="B27937" t="s">
        <v>186</v>
      </c>
      <c r="D27937">
        <v>10</v>
      </c>
      <c r="G27937" t="s">
        <v>157</v>
      </c>
      <c r="I27937">
        <v>8</v>
      </c>
    </row>
    <row r="27938" spans="1:9" ht="19.5" customHeight="1">
      <c r="G27938" t="s">
        <v>158</v>
      </c>
      <c r="I27938">
        <v>5</v>
      </c>
    </row>
    <row r="27939" spans="1:9" ht="19.5" customHeight="1">
      <c r="G27939" t="s">
        <v>159</v>
      </c>
      <c r="I27939">
        <v>19</v>
      </c>
    </row>
    <row r="27940" spans="1:9" ht="19.5" customHeight="1">
      <c r="B27940" t="s">
        <v>148</v>
      </c>
      <c r="D27940">
        <v>96</v>
      </c>
      <c r="G27940" t="s">
        <v>160</v>
      </c>
      <c r="I27940">
        <v>12</v>
      </c>
    </row>
    <row r="27941" spans="1:9" ht="19.5" customHeight="1">
      <c r="B27941" t="s">
        <v>149</v>
      </c>
      <c r="D27941">
        <v>232</v>
      </c>
      <c r="G27941" t="s">
        <v>161</v>
      </c>
      <c r="I27941">
        <v>26</v>
      </c>
    </row>
    <row r="27942" spans="1:9" ht="19.5" customHeight="1">
      <c r="G27942" t="s">
        <v>162</v>
      </c>
      <c r="I27942">
        <v>18</v>
      </c>
    </row>
    <row r="27943" spans="1:9" ht="19.5" customHeight="1">
      <c r="A27943" t="s">
        <v>168</v>
      </c>
      <c r="G27943" t="s">
        <v>163</v>
      </c>
      <c r="I27943">
        <v>25</v>
      </c>
    </row>
    <row r="27944" spans="1:9" ht="19.5" customHeight="1">
      <c r="A27944" t="s">
        <v>187</v>
      </c>
      <c r="G27944" t="s">
        <v>164</v>
      </c>
      <c r="I27944">
        <v>4</v>
      </c>
    </row>
    <row r="27945" spans="1:9" ht="19.5" customHeight="1">
      <c r="G27945" t="s">
        <v>165</v>
      </c>
      <c r="I27945">
        <v>8</v>
      </c>
    </row>
    <row r="27946" spans="1:9" ht="19.5" customHeight="1">
      <c r="G27946" t="s">
        <v>166</v>
      </c>
      <c r="I27946">
        <v>24</v>
      </c>
    </row>
    <row r="27947" spans="1:9" ht="19.5" customHeight="1">
      <c r="G27947" t="s">
        <v>167</v>
      </c>
      <c r="I27947">
        <v>57</v>
      </c>
    </row>
    <row r="27949" spans="1:9" ht="19.5" customHeight="1">
      <c r="G27949" t="s">
        <v>148</v>
      </c>
      <c r="I27949">
        <v>96</v>
      </c>
    </row>
    <row r="27950" spans="1:9" ht="19.5" customHeight="1">
      <c r="G27950" t="s">
        <v>149</v>
      </c>
      <c r="I27950">
        <v>232</v>
      </c>
    </row>
    <row r="27952" spans="1:9" ht="19.5" customHeight="1">
      <c r="F27952" t="s">
        <v>168</v>
      </c>
    </row>
    <row r="27953" spans="1:9" ht="19.5" customHeight="1">
      <c r="F27953" t="s">
        <v>187</v>
      </c>
    </row>
    <row r="27959" spans="1:9" ht="19.5" customHeight="1">
      <c r="A27959" t="s">
        <v>1033</v>
      </c>
    </row>
    <row r="27961" spans="1:9" ht="19.5" customHeight="1">
      <c r="A27961" t="s">
        <v>1240</v>
      </c>
    </row>
    <row r="27962" spans="1:9" ht="19.5" customHeight="1">
      <c r="B27962" t="s">
        <v>336</v>
      </c>
      <c r="F27962" t="s">
        <v>147</v>
      </c>
    </row>
    <row r="27963" spans="1:9" ht="19.5" customHeight="1">
      <c r="B27963" t="s">
        <v>176</v>
      </c>
      <c r="D27963">
        <v>3986</v>
      </c>
    </row>
    <row r="27964" spans="1:9" ht="19.5" customHeight="1">
      <c r="B27964" t="s">
        <v>177</v>
      </c>
      <c r="D27964">
        <v>921</v>
      </c>
      <c r="F27964" t="s">
        <v>1241</v>
      </c>
    </row>
    <row r="27965" spans="1:9" ht="19.5" customHeight="1">
      <c r="B27965" t="s">
        <v>178</v>
      </c>
      <c r="D27965">
        <v>470</v>
      </c>
    </row>
    <row r="27966" spans="1:9" ht="19.5" customHeight="1">
      <c r="B27966" t="s">
        <v>179</v>
      </c>
      <c r="D27966">
        <v>1600</v>
      </c>
      <c r="G27966" t="s">
        <v>150</v>
      </c>
      <c r="I27966">
        <v>781</v>
      </c>
    </row>
    <row r="27967" spans="1:9" ht="19.5" customHeight="1">
      <c r="B27967" t="s">
        <v>180</v>
      </c>
      <c r="D27967">
        <v>431</v>
      </c>
      <c r="G27967" t="s">
        <v>151</v>
      </c>
      <c r="I27967">
        <v>1662</v>
      </c>
    </row>
    <row r="27968" spans="1:9" ht="19.5" customHeight="1">
      <c r="B27968" t="s">
        <v>181</v>
      </c>
      <c r="D27968">
        <v>1424</v>
      </c>
      <c r="G27968" t="s">
        <v>152</v>
      </c>
      <c r="I27968">
        <v>1974</v>
      </c>
    </row>
    <row r="27969" spans="1:9" ht="19.5" customHeight="1">
      <c r="B27969" t="s">
        <v>182</v>
      </c>
      <c r="D27969">
        <v>443</v>
      </c>
      <c r="G27969" t="s">
        <v>153</v>
      </c>
      <c r="I27969">
        <v>3390</v>
      </c>
    </row>
    <row r="27970" spans="1:9" ht="19.5" customHeight="1">
      <c r="B27970" t="s">
        <v>183</v>
      </c>
      <c r="D27970">
        <v>1348</v>
      </c>
      <c r="G27970" t="s">
        <v>170</v>
      </c>
      <c r="I27970">
        <v>3043</v>
      </c>
    </row>
    <row r="27971" spans="1:9" ht="19.5" customHeight="1">
      <c r="G27971" t="s">
        <v>171</v>
      </c>
      <c r="I27971">
        <v>10329</v>
      </c>
    </row>
    <row r="27972" spans="1:9" ht="19.5" customHeight="1">
      <c r="B27972" t="s">
        <v>184</v>
      </c>
      <c r="G27972" t="s">
        <v>154</v>
      </c>
      <c r="I27972">
        <v>1553</v>
      </c>
    </row>
    <row r="27973" spans="1:9" ht="19.5" customHeight="1">
      <c r="B27973" t="s">
        <v>185</v>
      </c>
      <c r="D27973">
        <v>775</v>
      </c>
      <c r="G27973" t="s">
        <v>155</v>
      </c>
      <c r="I27973">
        <v>2517</v>
      </c>
    </row>
    <row r="27974" spans="1:9" ht="19.5" customHeight="1">
      <c r="B27974" t="s">
        <v>186</v>
      </c>
      <c r="D27974">
        <v>1959</v>
      </c>
      <c r="G27974" t="s">
        <v>156</v>
      </c>
      <c r="I27974">
        <v>747</v>
      </c>
    </row>
    <row r="27975" spans="1:9" ht="19.5" customHeight="1">
      <c r="G27975" t="s">
        <v>157</v>
      </c>
      <c r="I27975">
        <v>1381</v>
      </c>
    </row>
    <row r="27976" spans="1:9" ht="19.5" customHeight="1">
      <c r="G27976" t="s">
        <v>158</v>
      </c>
      <c r="I27976">
        <v>1068</v>
      </c>
    </row>
    <row r="27977" spans="1:9" ht="19.5" customHeight="1">
      <c r="B27977" t="s">
        <v>148</v>
      </c>
      <c r="D27977">
        <v>14859</v>
      </c>
      <c r="G27977" t="s">
        <v>159</v>
      </c>
      <c r="I27977">
        <v>2345</v>
      </c>
    </row>
    <row r="27978" spans="1:9" ht="19.5" customHeight="1">
      <c r="G27978" t="s">
        <v>160</v>
      </c>
      <c r="I27978">
        <v>1496</v>
      </c>
    </row>
    <row r="27979" spans="1:9" ht="19.5" customHeight="1">
      <c r="G27979" t="s">
        <v>161</v>
      </c>
      <c r="I27979">
        <v>3852</v>
      </c>
    </row>
    <row r="27980" spans="1:9" ht="19.5" customHeight="1">
      <c r="A27980" t="s">
        <v>168</v>
      </c>
      <c r="G27980" t="s">
        <v>162</v>
      </c>
      <c r="I27980">
        <v>1620</v>
      </c>
    </row>
    <row r="27981" spans="1:9" ht="19.5" customHeight="1">
      <c r="A27981" t="s">
        <v>187</v>
      </c>
      <c r="G27981" t="s">
        <v>163</v>
      </c>
      <c r="I27981">
        <v>2728</v>
      </c>
    </row>
    <row r="27982" spans="1:9" ht="19.5" customHeight="1">
      <c r="G27982" t="s">
        <v>164</v>
      </c>
      <c r="I27982">
        <v>839</v>
      </c>
    </row>
    <row r="27983" spans="1:9" ht="19.5" customHeight="1">
      <c r="G27983" t="s">
        <v>165</v>
      </c>
      <c r="I27983">
        <v>1578</v>
      </c>
    </row>
    <row r="27984" spans="1:9" ht="19.5" customHeight="1">
      <c r="G27984" t="s">
        <v>166</v>
      </c>
      <c r="I27984">
        <v>1750</v>
      </c>
    </row>
    <row r="27985" spans="1:9" ht="19.5" customHeight="1">
      <c r="G27985" t="s">
        <v>167</v>
      </c>
      <c r="I27985">
        <v>3649</v>
      </c>
    </row>
    <row r="27987" spans="1:9" ht="19.5" customHeight="1">
      <c r="G27987" t="s">
        <v>148</v>
      </c>
      <c r="I27987">
        <v>14859</v>
      </c>
    </row>
    <row r="27990" spans="1:9" ht="19.5" customHeight="1">
      <c r="A27990" t="s">
        <v>1033</v>
      </c>
      <c r="F27990" t="s">
        <v>168</v>
      </c>
    </row>
    <row r="27991" spans="1:9" ht="19.5" customHeight="1">
      <c r="F27991" t="s">
        <v>187</v>
      </c>
    </row>
    <row r="27992" spans="1:9" ht="19.5" customHeight="1">
      <c r="A27992" t="s">
        <v>1242</v>
      </c>
    </row>
    <row r="27993" spans="1:9" ht="19.5" customHeight="1">
      <c r="B27993" t="s">
        <v>336</v>
      </c>
      <c r="F27993" t="s">
        <v>147</v>
      </c>
    </row>
    <row r="27994" spans="1:9" ht="19.5" customHeight="1">
      <c r="B27994" t="s">
        <v>176</v>
      </c>
      <c r="D27994">
        <v>166</v>
      </c>
    </row>
    <row r="27995" spans="1:9" ht="19.5" customHeight="1">
      <c r="B27995" t="s">
        <v>177</v>
      </c>
      <c r="D27995">
        <v>701</v>
      </c>
      <c r="F27995" t="s">
        <v>1243</v>
      </c>
    </row>
    <row r="27996" spans="1:9" ht="19.5" customHeight="1">
      <c r="B27996" t="s">
        <v>178</v>
      </c>
      <c r="D27996">
        <v>166</v>
      </c>
    </row>
    <row r="27997" spans="1:9" ht="19.5" customHeight="1">
      <c r="B27997" t="s">
        <v>179</v>
      </c>
      <c r="D27997">
        <v>701</v>
      </c>
      <c r="G27997" t="s">
        <v>150</v>
      </c>
      <c r="I27997">
        <v>108</v>
      </c>
    </row>
    <row r="27998" spans="1:9" ht="19.5" customHeight="1">
      <c r="B27998" t="s">
        <v>180</v>
      </c>
      <c r="D27998">
        <v>82</v>
      </c>
      <c r="G27998" t="s">
        <v>151</v>
      </c>
      <c r="I27998">
        <v>313</v>
      </c>
    </row>
    <row r="27999" spans="1:9" ht="19.5" customHeight="1">
      <c r="B27999" t="s">
        <v>181</v>
      </c>
      <c r="D27999">
        <v>520</v>
      </c>
      <c r="G27999" t="s">
        <v>152</v>
      </c>
      <c r="I27999">
        <v>278</v>
      </c>
    </row>
    <row r="28000" spans="1:9" ht="19.5" customHeight="1">
      <c r="B28000" t="s">
        <v>182</v>
      </c>
      <c r="D28000">
        <v>75</v>
      </c>
      <c r="G28000" t="s">
        <v>153</v>
      </c>
      <c r="I28000">
        <v>921</v>
      </c>
    </row>
    <row r="28001" spans="1:9" ht="19.5" customHeight="1">
      <c r="B28001" t="s">
        <v>183</v>
      </c>
      <c r="D28001">
        <v>257</v>
      </c>
      <c r="G28001" t="s">
        <v>170</v>
      </c>
      <c r="I28001">
        <v>528</v>
      </c>
    </row>
    <row r="28002" spans="1:9" ht="19.5" customHeight="1">
      <c r="G28002" t="s">
        <v>171</v>
      </c>
      <c r="I28002">
        <v>2554</v>
      </c>
    </row>
    <row r="28003" spans="1:9" ht="19.5" customHeight="1">
      <c r="B28003" t="s">
        <v>184</v>
      </c>
      <c r="G28003" t="s">
        <v>154</v>
      </c>
      <c r="I28003">
        <v>295</v>
      </c>
    </row>
    <row r="28004" spans="1:9" ht="19.5" customHeight="1">
      <c r="B28004" t="s">
        <v>185</v>
      </c>
      <c r="D28004">
        <v>129</v>
      </c>
      <c r="G28004" t="s">
        <v>155</v>
      </c>
      <c r="I28004">
        <v>664</v>
      </c>
    </row>
    <row r="28005" spans="1:9" ht="19.5" customHeight="1">
      <c r="B28005" t="s">
        <v>186</v>
      </c>
      <c r="D28005">
        <v>773</v>
      </c>
      <c r="G28005" t="s">
        <v>156</v>
      </c>
      <c r="I28005">
        <v>104</v>
      </c>
    </row>
    <row r="28006" spans="1:9" ht="19.5" customHeight="1">
      <c r="G28006" t="s">
        <v>157</v>
      </c>
      <c r="I28006">
        <v>220</v>
      </c>
    </row>
    <row r="28007" spans="1:9" ht="19.5" customHeight="1">
      <c r="G28007" t="s">
        <v>158</v>
      </c>
      <c r="I28007">
        <v>274</v>
      </c>
    </row>
    <row r="28008" spans="1:9" ht="19.5" customHeight="1">
      <c r="B28008" t="s">
        <v>148</v>
      </c>
      <c r="D28008">
        <v>2829</v>
      </c>
      <c r="G28008" t="s">
        <v>159</v>
      </c>
      <c r="I28008">
        <v>682</v>
      </c>
    </row>
    <row r="28009" spans="1:9" ht="19.5" customHeight="1">
      <c r="B28009" t="s">
        <v>149</v>
      </c>
      <c r="D28009">
        <v>8752</v>
      </c>
      <c r="G28009" t="s">
        <v>160</v>
      </c>
      <c r="I28009">
        <v>438</v>
      </c>
    </row>
    <row r="28010" spans="1:9" ht="19.5" customHeight="1">
      <c r="G28010" t="s">
        <v>161</v>
      </c>
      <c r="I28010">
        <v>1322</v>
      </c>
    </row>
    <row r="28011" spans="1:9" ht="19.5" customHeight="1">
      <c r="A28011" t="s">
        <v>168</v>
      </c>
      <c r="G28011" t="s">
        <v>162</v>
      </c>
      <c r="I28011">
        <v>270</v>
      </c>
    </row>
    <row r="28012" spans="1:9" ht="19.5" customHeight="1">
      <c r="A28012" t="s">
        <v>187</v>
      </c>
      <c r="G28012" t="s">
        <v>163</v>
      </c>
      <c r="I28012">
        <v>566</v>
      </c>
    </row>
    <row r="28013" spans="1:9" ht="19.5" customHeight="1">
      <c r="G28013" t="s">
        <v>164</v>
      </c>
      <c r="I28013">
        <v>135</v>
      </c>
    </row>
    <row r="28014" spans="1:9" ht="19.5" customHeight="1">
      <c r="G28014" t="s">
        <v>165</v>
      </c>
      <c r="I28014">
        <v>280</v>
      </c>
    </row>
    <row r="28015" spans="1:9" ht="19.5" customHeight="1">
      <c r="G28015" t="s">
        <v>166</v>
      </c>
      <c r="I28015">
        <v>2829</v>
      </c>
    </row>
    <row r="28016" spans="1:9" ht="19.5" customHeight="1">
      <c r="G28016" t="s">
        <v>167</v>
      </c>
      <c r="I28016">
        <v>8752</v>
      </c>
    </row>
    <row r="28018" spans="1:9" ht="19.5" customHeight="1">
      <c r="G28018" t="s">
        <v>148</v>
      </c>
      <c r="I28018">
        <v>2829</v>
      </c>
    </row>
    <row r="28019" spans="1:9" ht="19.5" customHeight="1">
      <c r="G28019" t="s">
        <v>149</v>
      </c>
      <c r="I28019">
        <v>8752</v>
      </c>
    </row>
    <row r="28021" spans="1:9" ht="19.5" customHeight="1">
      <c r="F28021" t="s">
        <v>168</v>
      </c>
    </row>
    <row r="28022" spans="1:9" ht="19.5" customHeight="1">
      <c r="F28022" t="s">
        <v>187</v>
      </c>
    </row>
    <row r="28024" spans="1:9" ht="19.5" customHeight="1">
      <c r="A28024" t="s">
        <v>1033</v>
      </c>
    </row>
    <row r="28026" spans="1:9" ht="19.5" customHeight="1">
      <c r="A28026" t="s">
        <v>1244</v>
      </c>
    </row>
    <row r="28027" spans="1:9" ht="19.5" customHeight="1">
      <c r="B28027" t="s">
        <v>336</v>
      </c>
    </row>
    <row r="28028" spans="1:9" ht="19.5" customHeight="1">
      <c r="B28028" t="s">
        <v>176</v>
      </c>
      <c r="D28028">
        <v>158</v>
      </c>
      <c r="F28028" t="s">
        <v>147</v>
      </c>
    </row>
    <row r="28029" spans="1:9" ht="19.5" customHeight="1">
      <c r="B28029" t="s">
        <v>177</v>
      </c>
      <c r="D28029">
        <v>320</v>
      </c>
    </row>
    <row r="28030" spans="1:9" ht="19.5" customHeight="1">
      <c r="B28030" t="s">
        <v>178</v>
      </c>
      <c r="D28030">
        <v>88</v>
      </c>
      <c r="F28030" t="s">
        <v>1245</v>
      </c>
    </row>
    <row r="28031" spans="1:9" ht="19.5" customHeight="1">
      <c r="B28031" t="s">
        <v>179</v>
      </c>
      <c r="D28031">
        <v>202</v>
      </c>
    </row>
    <row r="28032" spans="1:9" ht="19.5" customHeight="1">
      <c r="B28032" t="s">
        <v>180</v>
      </c>
      <c r="D28032">
        <v>82</v>
      </c>
      <c r="G28032" t="s">
        <v>150</v>
      </c>
      <c r="I28032">
        <v>94</v>
      </c>
    </row>
    <row r="28033" spans="1:9" ht="19.5" customHeight="1">
      <c r="B28033" t="s">
        <v>181</v>
      </c>
      <c r="D28033">
        <v>178</v>
      </c>
      <c r="G28033" t="s">
        <v>151</v>
      </c>
      <c r="I28033">
        <v>159</v>
      </c>
    </row>
    <row r="28034" spans="1:9" ht="19.5" customHeight="1">
      <c r="B28034" t="s">
        <v>182</v>
      </c>
      <c r="D28034">
        <v>82</v>
      </c>
      <c r="G28034" t="s">
        <v>152</v>
      </c>
      <c r="I28034">
        <v>304</v>
      </c>
    </row>
    <row r="28035" spans="1:9" ht="19.5" customHeight="1">
      <c r="B28035" t="s">
        <v>183</v>
      </c>
      <c r="D28035">
        <v>179</v>
      </c>
      <c r="G28035" t="s">
        <v>153</v>
      </c>
      <c r="I28035">
        <v>444</v>
      </c>
    </row>
    <row r="28036" spans="1:9" ht="19.5" customHeight="1">
      <c r="G28036" t="s">
        <v>170</v>
      </c>
      <c r="I28036">
        <v>536</v>
      </c>
    </row>
    <row r="28037" spans="1:9" ht="19.5" customHeight="1">
      <c r="B28037" t="s">
        <v>184</v>
      </c>
      <c r="G28037" t="s">
        <v>171</v>
      </c>
      <c r="I28037">
        <v>1098</v>
      </c>
    </row>
    <row r="28038" spans="1:9" ht="19.5" customHeight="1">
      <c r="B28038" t="s">
        <v>185</v>
      </c>
      <c r="D28038">
        <v>126</v>
      </c>
      <c r="G28038" t="s">
        <v>154</v>
      </c>
      <c r="I28038">
        <v>257</v>
      </c>
    </row>
    <row r="28039" spans="1:9" ht="19.5" customHeight="1">
      <c r="B28039" t="s">
        <v>186</v>
      </c>
      <c r="D28039">
        <v>219</v>
      </c>
      <c r="G28039" t="s">
        <v>155</v>
      </c>
      <c r="I28039">
        <v>321</v>
      </c>
    </row>
    <row r="28040" spans="1:9" ht="19.5" customHeight="1">
      <c r="G28040" t="s">
        <v>156</v>
      </c>
      <c r="I28040">
        <v>83</v>
      </c>
    </row>
    <row r="28041" spans="1:9" ht="19.5" customHeight="1">
      <c r="G28041" t="s">
        <v>157</v>
      </c>
      <c r="I28041">
        <v>139</v>
      </c>
    </row>
    <row r="28042" spans="1:9" ht="19.5" customHeight="1">
      <c r="B28042" t="s">
        <v>148</v>
      </c>
      <c r="D28042">
        <v>2930</v>
      </c>
      <c r="G28042" t="s">
        <v>158</v>
      </c>
      <c r="I28042">
        <v>311</v>
      </c>
    </row>
    <row r="28043" spans="1:9" ht="19.5" customHeight="1">
      <c r="B28043" t="s">
        <v>149</v>
      </c>
      <c r="D28043">
        <v>4898</v>
      </c>
      <c r="G28043" t="s">
        <v>159</v>
      </c>
      <c r="I28043">
        <v>526</v>
      </c>
    </row>
    <row r="28044" spans="1:9" ht="19.5" customHeight="1">
      <c r="G28044" t="s">
        <v>160</v>
      </c>
      <c r="I28044">
        <v>505</v>
      </c>
    </row>
    <row r="28045" spans="1:9" ht="19.5" customHeight="1">
      <c r="A28045" t="s">
        <v>168</v>
      </c>
      <c r="G28045" t="s">
        <v>161</v>
      </c>
      <c r="I28045">
        <v>871</v>
      </c>
    </row>
    <row r="28046" spans="1:9" ht="19.5" customHeight="1">
      <c r="A28046" t="s">
        <v>187</v>
      </c>
      <c r="G28046" t="s">
        <v>162</v>
      </c>
      <c r="I28046">
        <v>283</v>
      </c>
    </row>
    <row r="28047" spans="1:9" ht="19.5" customHeight="1">
      <c r="G28047" t="s">
        <v>163</v>
      </c>
      <c r="I28047">
        <v>432</v>
      </c>
    </row>
    <row r="28048" spans="1:9" ht="19.5" customHeight="1">
      <c r="G28048" t="s">
        <v>164</v>
      </c>
      <c r="I28048">
        <v>168</v>
      </c>
    </row>
    <row r="28049" spans="1:9" ht="19.5" customHeight="1">
      <c r="G28049" t="s">
        <v>165</v>
      </c>
      <c r="I28049">
        <v>239</v>
      </c>
    </row>
    <row r="28050" spans="1:9" ht="19.5" customHeight="1">
      <c r="G28050" t="s">
        <v>166</v>
      </c>
      <c r="I28050">
        <v>387</v>
      </c>
    </row>
    <row r="28051" spans="1:9" ht="19.5" customHeight="1">
      <c r="G28051" t="s">
        <v>167</v>
      </c>
      <c r="I28051">
        <v>660</v>
      </c>
    </row>
    <row r="28053" spans="1:9" ht="19.5" customHeight="1">
      <c r="G28053" t="s">
        <v>148</v>
      </c>
      <c r="I28053">
        <v>2930</v>
      </c>
    </row>
    <row r="28054" spans="1:9" ht="19.5" customHeight="1">
      <c r="G28054" t="s">
        <v>149</v>
      </c>
      <c r="I28054">
        <v>4898</v>
      </c>
    </row>
    <row r="28055" spans="1:9" ht="19.5" customHeight="1">
      <c r="A28055" t="s">
        <v>1033</v>
      </c>
    </row>
    <row r="28056" spans="1:9" ht="19.5" customHeight="1">
      <c r="F28056" t="s">
        <v>168</v>
      </c>
    </row>
    <row r="28057" spans="1:9" ht="19.5" customHeight="1">
      <c r="A28057" t="s">
        <v>1246</v>
      </c>
      <c r="F28057" t="s">
        <v>187</v>
      </c>
    </row>
    <row r="28058" spans="1:9" ht="19.5" customHeight="1">
      <c r="B28058" t="s">
        <v>336</v>
      </c>
    </row>
    <row r="28059" spans="1:9" ht="19.5" customHeight="1">
      <c r="B28059" t="s">
        <v>176</v>
      </c>
      <c r="D28059">
        <v>14</v>
      </c>
      <c r="F28059" t="s">
        <v>147</v>
      </c>
    </row>
    <row r="28060" spans="1:9" ht="19.5" customHeight="1">
      <c r="B28060" t="s">
        <v>177</v>
      </c>
      <c r="D28060">
        <v>29</v>
      </c>
    </row>
    <row r="28061" spans="1:9" ht="19.5" customHeight="1">
      <c r="B28061" t="s">
        <v>178</v>
      </c>
      <c r="D28061">
        <v>5</v>
      </c>
      <c r="F28061" t="s">
        <v>1247</v>
      </c>
    </row>
    <row r="28062" spans="1:9" ht="19.5" customHeight="1">
      <c r="B28062" t="s">
        <v>179</v>
      </c>
      <c r="D28062">
        <v>7</v>
      </c>
    </row>
    <row r="28063" spans="1:9" ht="19.5" customHeight="1">
      <c r="B28063" t="s">
        <v>180</v>
      </c>
      <c r="D28063">
        <v>3</v>
      </c>
      <c r="G28063" t="s">
        <v>150</v>
      </c>
      <c r="I28063">
        <v>8</v>
      </c>
    </row>
    <row r="28064" spans="1:9" ht="19.5" customHeight="1">
      <c r="B28064" t="s">
        <v>181</v>
      </c>
      <c r="D28064">
        <v>6</v>
      </c>
      <c r="G28064" t="s">
        <v>151</v>
      </c>
      <c r="I28064">
        <v>10</v>
      </c>
    </row>
    <row r="28065" spans="1:9" ht="19.5" customHeight="1">
      <c r="B28065" t="s">
        <v>182</v>
      </c>
      <c r="D28065">
        <v>1</v>
      </c>
      <c r="G28065" t="s">
        <v>152</v>
      </c>
      <c r="I28065">
        <v>8</v>
      </c>
    </row>
    <row r="28066" spans="1:9" ht="19.5" customHeight="1">
      <c r="B28066" t="s">
        <v>183</v>
      </c>
      <c r="D28066">
        <v>4</v>
      </c>
      <c r="G28066" t="s">
        <v>153</v>
      </c>
      <c r="I28066">
        <v>18</v>
      </c>
    </row>
    <row r="28067" spans="1:9" ht="19.5" customHeight="1">
      <c r="G28067" t="s">
        <v>170</v>
      </c>
      <c r="I28067">
        <v>23</v>
      </c>
    </row>
    <row r="28068" spans="1:9" ht="19.5" customHeight="1">
      <c r="B28068" t="s">
        <v>184</v>
      </c>
      <c r="G28068" t="s">
        <v>171</v>
      </c>
      <c r="I28068">
        <v>48</v>
      </c>
    </row>
    <row r="28069" spans="1:9" ht="19.5" customHeight="1">
      <c r="B28069" t="s">
        <v>185</v>
      </c>
      <c r="D28069">
        <v>0</v>
      </c>
      <c r="G28069" t="s">
        <v>154</v>
      </c>
      <c r="I28069">
        <v>8</v>
      </c>
    </row>
    <row r="28070" spans="1:9" ht="19.5" customHeight="1">
      <c r="B28070" t="s">
        <v>186</v>
      </c>
      <c r="D28070">
        <v>1</v>
      </c>
      <c r="G28070" t="s">
        <v>155</v>
      </c>
      <c r="I28070">
        <v>11</v>
      </c>
    </row>
    <row r="28071" spans="1:9" ht="19.5" customHeight="1">
      <c r="G28071" t="s">
        <v>156</v>
      </c>
      <c r="I28071">
        <v>3</v>
      </c>
    </row>
    <row r="28072" spans="1:9" ht="19.5" customHeight="1">
      <c r="G28072" t="s">
        <v>157</v>
      </c>
      <c r="I28072">
        <v>5</v>
      </c>
    </row>
    <row r="28073" spans="1:9" ht="19.5" customHeight="1">
      <c r="B28073" t="s">
        <v>148</v>
      </c>
      <c r="D28073">
        <v>90</v>
      </c>
      <c r="G28073" t="s">
        <v>158</v>
      </c>
      <c r="I28073">
        <v>2</v>
      </c>
    </row>
    <row r="28074" spans="1:9" ht="19.5" customHeight="1">
      <c r="B28074" t="s">
        <v>149</v>
      </c>
      <c r="D28074">
        <v>168</v>
      </c>
      <c r="G28074" t="s">
        <v>159</v>
      </c>
      <c r="I28074">
        <v>7</v>
      </c>
    </row>
    <row r="28075" spans="1:9" ht="19.5" customHeight="1">
      <c r="G28075" t="s">
        <v>160</v>
      </c>
      <c r="I28075">
        <v>8</v>
      </c>
    </row>
    <row r="28076" spans="1:9" ht="19.5" customHeight="1">
      <c r="A28076" t="s">
        <v>168</v>
      </c>
      <c r="G28076" t="s">
        <v>161</v>
      </c>
      <c r="I28076">
        <v>21</v>
      </c>
    </row>
    <row r="28077" spans="1:9" ht="19.5" customHeight="1">
      <c r="A28077" t="s">
        <v>187</v>
      </c>
      <c r="G28077" t="s">
        <v>162</v>
      </c>
      <c r="I28077">
        <v>7</v>
      </c>
    </row>
    <row r="28078" spans="1:9" ht="19.5" customHeight="1">
      <c r="G28078" t="s">
        <v>163</v>
      </c>
      <c r="I28078">
        <v>14</v>
      </c>
    </row>
    <row r="28079" spans="1:9" ht="19.5" customHeight="1">
      <c r="G28079" t="s">
        <v>164</v>
      </c>
      <c r="I28079">
        <v>1</v>
      </c>
    </row>
    <row r="28080" spans="1:9" ht="19.5" customHeight="1">
      <c r="G28080" t="s">
        <v>165</v>
      </c>
      <c r="I28080">
        <v>2</v>
      </c>
    </row>
    <row r="28081" spans="1:9" ht="19.5" customHeight="1">
      <c r="G28081" t="s">
        <v>166</v>
      </c>
      <c r="I28081">
        <v>22</v>
      </c>
    </row>
    <row r="28082" spans="1:9" ht="19.5" customHeight="1">
      <c r="G28082" t="s">
        <v>167</v>
      </c>
      <c r="I28082">
        <v>32</v>
      </c>
    </row>
    <row r="28084" spans="1:9" ht="19.5" customHeight="1">
      <c r="G28084" t="s">
        <v>148</v>
      </c>
      <c r="I28084">
        <v>90</v>
      </c>
    </row>
    <row r="28085" spans="1:9" ht="19.5" customHeight="1">
      <c r="G28085" t="s">
        <v>149</v>
      </c>
      <c r="I28085">
        <v>168</v>
      </c>
    </row>
    <row r="28087" spans="1:9" ht="19.5" customHeight="1">
      <c r="F28087" t="s">
        <v>168</v>
      </c>
    </row>
    <row r="28088" spans="1:9" ht="19.5" customHeight="1">
      <c r="F28088" t="s">
        <v>187</v>
      </c>
    </row>
    <row r="28091" spans="1:9" ht="19.5" customHeight="1">
      <c r="F28091" t="s">
        <v>147</v>
      </c>
    </row>
    <row r="28092" spans="1:9" ht="19.5" customHeight="1">
      <c r="A28092" t="s">
        <v>1033</v>
      </c>
    </row>
    <row r="28093" spans="1:9" ht="19.5" customHeight="1">
      <c r="F28093" t="s">
        <v>1248</v>
      </c>
    </row>
    <row r="28094" spans="1:9" ht="19.5" customHeight="1">
      <c r="A28094" t="s">
        <v>1249</v>
      </c>
    </row>
    <row r="28095" spans="1:9" ht="19.5" customHeight="1">
      <c r="B28095" t="s">
        <v>336</v>
      </c>
      <c r="G28095" t="s">
        <v>150</v>
      </c>
      <c r="I28095">
        <v>234</v>
      </c>
    </row>
    <row r="28096" spans="1:9" ht="19.5" customHeight="1">
      <c r="B28096" t="s">
        <v>176</v>
      </c>
      <c r="D28096">
        <v>262</v>
      </c>
      <c r="G28096" t="s">
        <v>151</v>
      </c>
      <c r="I28096">
        <v>469</v>
      </c>
    </row>
    <row r="28097" spans="2:9" ht="19.5" customHeight="1">
      <c r="B28097" t="s">
        <v>177</v>
      </c>
      <c r="D28097">
        <v>858</v>
      </c>
      <c r="G28097" t="s">
        <v>152</v>
      </c>
      <c r="I28097">
        <v>565</v>
      </c>
    </row>
    <row r="28098" spans="2:9" ht="19.5" customHeight="1">
      <c r="B28098" t="s">
        <v>178</v>
      </c>
      <c r="D28098">
        <v>86</v>
      </c>
      <c r="G28098" t="s">
        <v>153</v>
      </c>
      <c r="I28098">
        <v>968</v>
      </c>
    </row>
    <row r="28099" spans="2:9" ht="19.5" customHeight="1">
      <c r="B28099" t="s">
        <v>179</v>
      </c>
      <c r="D28099">
        <v>294</v>
      </c>
      <c r="G28099" t="s">
        <v>170</v>
      </c>
      <c r="I28099">
        <v>709</v>
      </c>
    </row>
    <row r="28100" spans="2:9" ht="19.5" customHeight="1">
      <c r="B28100" t="s">
        <v>180</v>
      </c>
      <c r="D28100">
        <v>103</v>
      </c>
      <c r="G28100" t="s">
        <v>171</v>
      </c>
      <c r="I28100">
        <v>2294</v>
      </c>
    </row>
    <row r="28101" spans="2:9" ht="19.5" customHeight="1">
      <c r="B28101" t="s">
        <v>181</v>
      </c>
      <c r="D28101">
        <v>323</v>
      </c>
      <c r="G28101" t="s">
        <v>154</v>
      </c>
      <c r="I28101">
        <v>392</v>
      </c>
    </row>
    <row r="28102" spans="2:9" ht="19.5" customHeight="1">
      <c r="B28102" t="s">
        <v>182</v>
      </c>
      <c r="D28102">
        <v>64</v>
      </c>
      <c r="G28102" t="s">
        <v>155</v>
      </c>
      <c r="I28102">
        <v>623</v>
      </c>
    </row>
    <row r="28103" spans="2:9" ht="19.5" customHeight="1">
      <c r="B28103" t="s">
        <v>183</v>
      </c>
      <c r="D28103">
        <v>257</v>
      </c>
      <c r="G28103" t="s">
        <v>156</v>
      </c>
      <c r="I28103">
        <v>228</v>
      </c>
    </row>
    <row r="28104" spans="2:9" ht="19.5" customHeight="1">
      <c r="G28104" t="s">
        <v>157</v>
      </c>
      <c r="I28104">
        <v>411</v>
      </c>
    </row>
    <row r="28105" spans="2:9" ht="19.5" customHeight="1">
      <c r="B28105" t="s">
        <v>184</v>
      </c>
      <c r="G28105" t="s">
        <v>158</v>
      </c>
      <c r="I28105">
        <v>558</v>
      </c>
    </row>
    <row r="28106" spans="2:9" ht="19.5" customHeight="1">
      <c r="B28106" t="s">
        <v>185</v>
      </c>
      <c r="D28106">
        <v>194</v>
      </c>
      <c r="G28106" t="s">
        <v>159</v>
      </c>
      <c r="I28106">
        <v>1333</v>
      </c>
    </row>
    <row r="28107" spans="2:9" ht="19.5" customHeight="1">
      <c r="B28107" t="s">
        <v>186</v>
      </c>
      <c r="D28107">
        <v>561</v>
      </c>
      <c r="G28107" t="s">
        <v>160</v>
      </c>
      <c r="I28107">
        <v>547</v>
      </c>
    </row>
    <row r="28108" spans="2:9" ht="19.5" customHeight="1">
      <c r="G28108" t="s">
        <v>161</v>
      </c>
      <c r="I28108">
        <v>1344</v>
      </c>
    </row>
    <row r="28109" spans="2:9" ht="19.5" customHeight="1">
      <c r="G28109" t="s">
        <v>162</v>
      </c>
      <c r="I28109">
        <v>429</v>
      </c>
    </row>
    <row r="28110" spans="2:9" ht="19.5" customHeight="1">
      <c r="B28110" t="s">
        <v>148</v>
      </c>
      <c r="D28110">
        <v>4680</v>
      </c>
      <c r="G28110" t="s">
        <v>163</v>
      </c>
      <c r="I28110">
        <v>783</v>
      </c>
    </row>
    <row r="28111" spans="2:9" ht="19.5" customHeight="1">
      <c r="B28111" t="s">
        <v>149</v>
      </c>
      <c r="D28111">
        <v>10139</v>
      </c>
      <c r="G28111" t="s">
        <v>164</v>
      </c>
      <c r="I28111">
        <v>238</v>
      </c>
    </row>
    <row r="28112" spans="2:9" ht="19.5" customHeight="1">
      <c r="G28112" t="s">
        <v>165</v>
      </c>
      <c r="I28112">
        <v>420</v>
      </c>
    </row>
    <row r="28113" spans="1:9" ht="19.5" customHeight="1">
      <c r="A28113" t="s">
        <v>168</v>
      </c>
      <c r="G28113" t="s">
        <v>166</v>
      </c>
      <c r="I28113">
        <v>774</v>
      </c>
    </row>
    <row r="28114" spans="1:9" ht="19.5" customHeight="1">
      <c r="A28114" t="s">
        <v>187</v>
      </c>
      <c r="G28114" t="s">
        <v>167</v>
      </c>
      <c r="I28114">
        <v>1479</v>
      </c>
    </row>
    <row r="28116" spans="1:9" ht="19.5" customHeight="1">
      <c r="G28116" t="s">
        <v>148</v>
      </c>
      <c r="I28116">
        <v>4680</v>
      </c>
    </row>
    <row r="28117" spans="1:9" ht="19.5" customHeight="1">
      <c r="G28117" t="s">
        <v>149</v>
      </c>
      <c r="I28117">
        <v>10139</v>
      </c>
    </row>
    <row r="28119" spans="1:9" ht="19.5" customHeight="1">
      <c r="F28119" t="s">
        <v>168</v>
      </c>
    </row>
    <row r="28120" spans="1:9" ht="19.5" customHeight="1">
      <c r="F28120" t="s">
        <v>187</v>
      </c>
    </row>
    <row r="28122" spans="1:9" ht="19.5" customHeight="1">
      <c r="F28122" t="s">
        <v>147</v>
      </c>
    </row>
    <row r="28123" spans="1:9" ht="19.5" customHeight="1">
      <c r="A28123" t="s">
        <v>1033</v>
      </c>
    </row>
    <row r="28124" spans="1:9" ht="19.5" customHeight="1">
      <c r="F28124" t="s">
        <v>1250</v>
      </c>
    </row>
    <row r="28125" spans="1:9" ht="19.5" customHeight="1">
      <c r="A28125" t="s">
        <v>1251</v>
      </c>
    </row>
    <row r="28126" spans="1:9" ht="19.5" customHeight="1">
      <c r="B28126" t="s">
        <v>336</v>
      </c>
      <c r="G28126" t="s">
        <v>150</v>
      </c>
      <c r="I28126">
        <v>31</v>
      </c>
    </row>
    <row r="28127" spans="1:9" ht="19.5" customHeight="1">
      <c r="B28127" t="s">
        <v>176</v>
      </c>
      <c r="D28127">
        <v>30</v>
      </c>
      <c r="G28127" t="s">
        <v>151</v>
      </c>
      <c r="I28127">
        <v>65</v>
      </c>
    </row>
    <row r="28128" spans="1:9" ht="19.5" customHeight="1">
      <c r="B28128" t="s">
        <v>177</v>
      </c>
      <c r="D28128">
        <v>111</v>
      </c>
      <c r="G28128" t="s">
        <v>152</v>
      </c>
      <c r="I28128">
        <v>101</v>
      </c>
    </row>
    <row r="28129" spans="1:9" ht="19.5" customHeight="1">
      <c r="B28129" t="s">
        <v>178</v>
      </c>
      <c r="D28129">
        <v>23</v>
      </c>
      <c r="G28129" t="s">
        <v>153</v>
      </c>
      <c r="I28129">
        <v>149</v>
      </c>
    </row>
    <row r="28130" spans="1:9" ht="19.5" customHeight="1">
      <c r="B28130" t="s">
        <v>179</v>
      </c>
      <c r="D28130">
        <v>71</v>
      </c>
      <c r="G28130" t="s">
        <v>170</v>
      </c>
      <c r="I28130">
        <v>111</v>
      </c>
    </row>
    <row r="28131" spans="1:9" ht="19.5" customHeight="1">
      <c r="B28131" t="s">
        <v>180</v>
      </c>
      <c r="D28131">
        <v>12</v>
      </c>
      <c r="G28131" t="s">
        <v>171</v>
      </c>
      <c r="I28131">
        <v>323</v>
      </c>
    </row>
    <row r="28132" spans="1:9" ht="19.5" customHeight="1">
      <c r="B28132" t="s">
        <v>181</v>
      </c>
      <c r="D28132">
        <v>42</v>
      </c>
      <c r="G28132" t="s">
        <v>154</v>
      </c>
      <c r="I28132">
        <v>56</v>
      </c>
    </row>
    <row r="28133" spans="1:9" ht="19.5" customHeight="1">
      <c r="B28133" t="s">
        <v>182</v>
      </c>
      <c r="D28133">
        <v>14</v>
      </c>
      <c r="G28133" t="s">
        <v>155</v>
      </c>
      <c r="I28133">
        <v>84</v>
      </c>
    </row>
    <row r="28134" spans="1:9" ht="19.5" customHeight="1">
      <c r="B28134" t="s">
        <v>183</v>
      </c>
      <c r="D28134">
        <v>37</v>
      </c>
      <c r="G28134" t="s">
        <v>156</v>
      </c>
      <c r="I28134">
        <v>40</v>
      </c>
    </row>
    <row r="28135" spans="1:9" ht="19.5" customHeight="1">
      <c r="G28135" t="s">
        <v>157</v>
      </c>
      <c r="I28135">
        <v>70</v>
      </c>
    </row>
    <row r="28136" spans="1:9" ht="19.5" customHeight="1">
      <c r="B28136" t="s">
        <v>184</v>
      </c>
      <c r="G28136" t="s">
        <v>158</v>
      </c>
      <c r="I28136">
        <v>68</v>
      </c>
    </row>
    <row r="28137" spans="1:9" ht="19.5" customHeight="1">
      <c r="B28137" t="s">
        <v>185</v>
      </c>
      <c r="D28137">
        <v>32</v>
      </c>
      <c r="G28137" t="s">
        <v>159</v>
      </c>
      <c r="I28137">
        <v>168</v>
      </c>
    </row>
    <row r="28138" spans="1:9" ht="19.5" customHeight="1">
      <c r="B28138" t="s">
        <v>186</v>
      </c>
      <c r="D28138">
        <v>61</v>
      </c>
      <c r="G28138" t="s">
        <v>160</v>
      </c>
      <c r="I28138">
        <v>126</v>
      </c>
    </row>
    <row r="28139" spans="1:9" ht="19.5" customHeight="1">
      <c r="G28139" t="s">
        <v>161</v>
      </c>
      <c r="I28139">
        <v>233</v>
      </c>
    </row>
    <row r="28140" spans="1:9" ht="19.5" customHeight="1">
      <c r="G28140" t="s">
        <v>162</v>
      </c>
      <c r="I28140">
        <v>89</v>
      </c>
    </row>
    <row r="28141" spans="1:9" ht="19.5" customHeight="1">
      <c r="B28141" t="s">
        <v>148</v>
      </c>
      <c r="D28141">
        <v>804</v>
      </c>
      <c r="G28141" t="s">
        <v>163</v>
      </c>
      <c r="I28141">
        <v>139</v>
      </c>
    </row>
    <row r="28142" spans="1:9" ht="19.5" customHeight="1">
      <c r="B28142" t="s">
        <v>149</v>
      </c>
      <c r="D28142">
        <v>1575</v>
      </c>
      <c r="G28142" t="s">
        <v>164</v>
      </c>
      <c r="I28142">
        <v>54</v>
      </c>
    </row>
    <row r="28143" spans="1:9" ht="19.5" customHeight="1">
      <c r="G28143" t="s">
        <v>165</v>
      </c>
      <c r="I28143">
        <v>105</v>
      </c>
    </row>
    <row r="28144" spans="1:9" ht="19.5" customHeight="1">
      <c r="A28144" t="s">
        <v>168</v>
      </c>
      <c r="G28144" t="s">
        <v>166</v>
      </c>
      <c r="I28144">
        <v>125</v>
      </c>
    </row>
    <row r="28145" spans="1:9" ht="19.5" customHeight="1">
      <c r="A28145" t="s">
        <v>187</v>
      </c>
      <c r="G28145" t="s">
        <v>167</v>
      </c>
      <c r="I28145">
        <v>233</v>
      </c>
    </row>
    <row r="28147" spans="1:9" ht="19.5" customHeight="1">
      <c r="G28147" t="s">
        <v>148</v>
      </c>
      <c r="I28147">
        <v>804</v>
      </c>
    </row>
    <row r="28148" spans="1:9" ht="19.5" customHeight="1">
      <c r="G28148" t="s">
        <v>149</v>
      </c>
      <c r="I28148">
        <v>1575</v>
      </c>
    </row>
    <row r="28150" spans="1:9" ht="19.5" customHeight="1">
      <c r="F28150" t="s">
        <v>168</v>
      </c>
    </row>
    <row r="28151" spans="1:9" ht="19.5" customHeight="1">
      <c r="F28151" t="s">
        <v>187</v>
      </c>
    </row>
    <row r="28157" spans="1:9" ht="19.5" customHeight="1">
      <c r="A28157" t="s">
        <v>1033</v>
      </c>
      <c r="F28157" t="s">
        <v>147</v>
      </c>
    </row>
    <row r="28159" spans="1:9" ht="19.5" customHeight="1">
      <c r="A28159" t="s">
        <v>1252</v>
      </c>
      <c r="F28159" t="s">
        <v>1253</v>
      </c>
    </row>
    <row r="28160" spans="1:9" ht="19.5" customHeight="1">
      <c r="B28160" t="s">
        <v>336</v>
      </c>
    </row>
    <row r="28161" spans="2:7" ht="19.5" customHeight="1">
      <c r="B28161" t="s">
        <v>176</v>
      </c>
      <c r="D28161">
        <v>7</v>
      </c>
      <c r="G28161" t="s">
        <v>150</v>
      </c>
    </row>
    <row r="28162" spans="2:7" ht="19.5" customHeight="1">
      <c r="B28162" t="s">
        <v>177</v>
      </c>
      <c r="D28162">
        <v>57</v>
      </c>
      <c r="G28162" t="s">
        <v>151</v>
      </c>
    </row>
    <row r="28163" spans="2:7" ht="19.5" customHeight="1">
      <c r="B28163" t="s">
        <v>178</v>
      </c>
      <c r="G28163" t="s">
        <v>152</v>
      </c>
    </row>
    <row r="28164" spans="2:7" ht="19.5" customHeight="1">
      <c r="B28164" t="s">
        <v>179</v>
      </c>
      <c r="G28164" t="s">
        <v>153</v>
      </c>
    </row>
    <row r="28165" spans="2:7" ht="19.5" customHeight="1">
      <c r="B28165" t="s">
        <v>180</v>
      </c>
      <c r="G28165" t="s">
        <v>170</v>
      </c>
    </row>
    <row r="28166" spans="2:7" ht="19.5" customHeight="1">
      <c r="B28166" t="s">
        <v>181</v>
      </c>
      <c r="G28166" t="s">
        <v>171</v>
      </c>
    </row>
    <row r="28167" spans="2:7" ht="19.5" customHeight="1">
      <c r="B28167" t="s">
        <v>182</v>
      </c>
      <c r="G28167" t="s">
        <v>154</v>
      </c>
    </row>
    <row r="28168" spans="2:7" ht="19.5" customHeight="1">
      <c r="B28168" t="s">
        <v>183</v>
      </c>
      <c r="G28168" t="s">
        <v>155</v>
      </c>
    </row>
    <row r="28169" spans="2:7" ht="19.5" customHeight="1">
      <c r="G28169" t="s">
        <v>156</v>
      </c>
    </row>
    <row r="28170" spans="2:7" ht="19.5" customHeight="1">
      <c r="B28170" t="s">
        <v>184</v>
      </c>
      <c r="G28170" t="s">
        <v>157</v>
      </c>
    </row>
    <row r="28171" spans="2:7" ht="19.5" customHeight="1">
      <c r="B28171" t="s">
        <v>185</v>
      </c>
      <c r="G28171" t="s">
        <v>158</v>
      </c>
    </row>
    <row r="28172" spans="2:7" ht="19.5" customHeight="1">
      <c r="B28172" t="s">
        <v>186</v>
      </c>
      <c r="G28172" t="s">
        <v>159</v>
      </c>
    </row>
    <row r="28173" spans="2:7" ht="19.5" customHeight="1">
      <c r="G28173" t="s">
        <v>160</v>
      </c>
    </row>
    <row r="28174" spans="2:7" ht="19.5" customHeight="1">
      <c r="G28174" t="s">
        <v>161</v>
      </c>
    </row>
    <row r="28175" spans="2:7" ht="19.5" customHeight="1">
      <c r="B28175" t="s">
        <v>148</v>
      </c>
      <c r="D28175">
        <v>9</v>
      </c>
      <c r="G28175" t="s">
        <v>162</v>
      </c>
    </row>
    <row r="28176" spans="2:7" ht="19.5" customHeight="1">
      <c r="B28176" t="s">
        <v>149</v>
      </c>
      <c r="D28176">
        <v>64</v>
      </c>
      <c r="G28176" t="s">
        <v>163</v>
      </c>
    </row>
    <row r="28177" spans="1:9" ht="19.5" customHeight="1">
      <c r="G28177" t="s">
        <v>164</v>
      </c>
    </row>
    <row r="28178" spans="1:9" ht="19.5" customHeight="1">
      <c r="A28178" t="s">
        <v>168</v>
      </c>
      <c r="G28178" t="s">
        <v>165</v>
      </c>
    </row>
    <row r="28179" spans="1:9" ht="19.5" customHeight="1">
      <c r="A28179" t="s">
        <v>187</v>
      </c>
      <c r="G28179" t="s">
        <v>166</v>
      </c>
    </row>
    <row r="28180" spans="1:9" ht="19.5" customHeight="1">
      <c r="G28180" t="s">
        <v>167</v>
      </c>
    </row>
    <row r="28182" spans="1:9" ht="19.5" customHeight="1">
      <c r="G28182" t="s">
        <v>148</v>
      </c>
    </row>
    <row r="28183" spans="1:9" ht="19.5" customHeight="1">
      <c r="G28183" t="s">
        <v>149</v>
      </c>
    </row>
    <row r="28185" spans="1:9" ht="19.5" customHeight="1">
      <c r="F28185" t="s">
        <v>168</v>
      </c>
    </row>
    <row r="28186" spans="1:9" ht="19.5" customHeight="1">
      <c r="F28186" t="s">
        <v>187</v>
      </c>
    </row>
    <row r="28188" spans="1:9" ht="19.5" customHeight="1">
      <c r="A28188" t="s">
        <v>1033</v>
      </c>
      <c r="F28188" t="s">
        <v>147</v>
      </c>
    </row>
    <row r="28190" spans="1:9" ht="19.5" customHeight="1">
      <c r="A28190" t="s">
        <v>1254</v>
      </c>
      <c r="F28190" t="s">
        <v>1255</v>
      </c>
    </row>
    <row r="28191" spans="1:9" ht="19.5" customHeight="1">
      <c r="B28191" t="s">
        <v>336</v>
      </c>
    </row>
    <row r="28192" spans="1:9" ht="19.5" customHeight="1">
      <c r="B28192" t="s">
        <v>176</v>
      </c>
      <c r="D28192">
        <v>255</v>
      </c>
      <c r="G28192" t="s">
        <v>150</v>
      </c>
      <c r="I28192">
        <v>167</v>
      </c>
    </row>
    <row r="28193" spans="2:9" ht="19.5" customHeight="1">
      <c r="B28193" t="s">
        <v>177</v>
      </c>
      <c r="D28193">
        <v>1969</v>
      </c>
      <c r="G28193" t="s">
        <v>151</v>
      </c>
      <c r="I28193">
        <v>513</v>
      </c>
    </row>
    <row r="28194" spans="2:9" ht="19.5" customHeight="1">
      <c r="B28194" t="s">
        <v>178</v>
      </c>
      <c r="D28194">
        <v>33</v>
      </c>
      <c r="G28194" t="s">
        <v>152</v>
      </c>
      <c r="I28194">
        <v>449</v>
      </c>
    </row>
    <row r="28195" spans="2:9" ht="19.5" customHeight="1">
      <c r="B28195" t="s">
        <v>179</v>
      </c>
      <c r="D28195">
        <v>740</v>
      </c>
      <c r="G28195" t="s">
        <v>153</v>
      </c>
      <c r="I28195">
        <v>1643</v>
      </c>
    </row>
    <row r="28196" spans="2:9" ht="19.5" customHeight="1">
      <c r="B28196" t="s">
        <v>180</v>
      </c>
      <c r="D28196">
        <v>95</v>
      </c>
      <c r="G28196" t="s">
        <v>170</v>
      </c>
      <c r="I28196">
        <v>904</v>
      </c>
    </row>
    <row r="28197" spans="2:9" ht="19.5" customHeight="1">
      <c r="B28197" t="s">
        <v>181</v>
      </c>
      <c r="D28197">
        <v>548</v>
      </c>
      <c r="G28197" t="s">
        <v>171</v>
      </c>
      <c r="I28197">
        <v>4764</v>
      </c>
    </row>
    <row r="28198" spans="2:9" ht="19.5" customHeight="1">
      <c r="B28198" t="s">
        <v>182</v>
      </c>
      <c r="D28198">
        <v>113</v>
      </c>
      <c r="G28198" t="s">
        <v>154</v>
      </c>
      <c r="I28198">
        <v>188</v>
      </c>
    </row>
    <row r="28199" spans="2:9" ht="19.5" customHeight="1">
      <c r="B28199" t="s">
        <v>183</v>
      </c>
      <c r="D28199">
        <v>566</v>
      </c>
      <c r="G28199" t="s">
        <v>155</v>
      </c>
      <c r="I28199">
        <v>734</v>
      </c>
    </row>
    <row r="28200" spans="2:9" ht="19.5" customHeight="1">
      <c r="G28200" t="s">
        <v>156</v>
      </c>
      <c r="I28200">
        <v>101</v>
      </c>
    </row>
    <row r="28201" spans="2:9" ht="19.5" customHeight="1">
      <c r="B28201" t="s">
        <v>184</v>
      </c>
      <c r="G28201" t="s">
        <v>157</v>
      </c>
      <c r="I28201">
        <v>637</v>
      </c>
    </row>
    <row r="28202" spans="2:9" ht="19.5" customHeight="1">
      <c r="B28202" t="s">
        <v>185</v>
      </c>
      <c r="D28202">
        <v>407</v>
      </c>
      <c r="G28202" t="s">
        <v>158</v>
      </c>
      <c r="I28202">
        <v>485</v>
      </c>
    </row>
    <row r="28203" spans="2:9" ht="19.5" customHeight="1">
      <c r="B28203" t="s">
        <v>186</v>
      </c>
      <c r="D28203">
        <v>936</v>
      </c>
      <c r="G28203" t="s">
        <v>159</v>
      </c>
      <c r="I28203">
        <v>1966</v>
      </c>
    </row>
    <row r="28204" spans="2:9" ht="19.5" customHeight="1">
      <c r="G28204" t="s">
        <v>160</v>
      </c>
      <c r="I28204">
        <v>324</v>
      </c>
    </row>
    <row r="28205" spans="2:9" ht="19.5" customHeight="1">
      <c r="G28205" t="s">
        <v>161</v>
      </c>
      <c r="I28205">
        <v>2508</v>
      </c>
    </row>
    <row r="28206" spans="2:9" ht="19.5" customHeight="1">
      <c r="B28206" t="s">
        <v>148</v>
      </c>
      <c r="D28206">
        <v>3419</v>
      </c>
      <c r="G28206" t="s">
        <v>162</v>
      </c>
      <c r="I28206">
        <v>298</v>
      </c>
    </row>
    <row r="28207" spans="2:9" ht="19.5" customHeight="1">
      <c r="G28207" t="s">
        <v>163</v>
      </c>
      <c r="I28207">
        <v>1474</v>
      </c>
    </row>
    <row r="28208" spans="2:9" ht="19.5" customHeight="1">
      <c r="G28208" t="s">
        <v>164</v>
      </c>
      <c r="I28208">
        <v>235</v>
      </c>
    </row>
    <row r="28209" spans="1:9" ht="19.5" customHeight="1">
      <c r="A28209" t="s">
        <v>168</v>
      </c>
      <c r="G28209" t="s">
        <v>165</v>
      </c>
      <c r="I28209">
        <v>1082</v>
      </c>
    </row>
    <row r="28210" spans="1:9" ht="19.5" customHeight="1">
      <c r="A28210" t="s">
        <v>187</v>
      </c>
      <c r="G28210" t="s">
        <v>166</v>
      </c>
      <c r="I28210">
        <v>265</v>
      </c>
    </row>
    <row r="28211" spans="1:9" ht="19.5" customHeight="1">
      <c r="G28211" t="s">
        <v>167</v>
      </c>
      <c r="I28211">
        <v>2578</v>
      </c>
    </row>
    <row r="28213" spans="1:9" ht="19.5" customHeight="1">
      <c r="G28213" t="s">
        <v>148</v>
      </c>
      <c r="I28213">
        <v>3419</v>
      </c>
    </row>
    <row r="28216" spans="1:9" ht="19.5" customHeight="1">
      <c r="F28216" t="s">
        <v>168</v>
      </c>
    </row>
    <row r="28217" spans="1:9" ht="19.5" customHeight="1">
      <c r="F28217" t="s">
        <v>187</v>
      </c>
    </row>
    <row r="28225" spans="1:9" ht="19.5" customHeight="1">
      <c r="A28225" t="s">
        <v>1033</v>
      </c>
    </row>
    <row r="28226" spans="1:9" ht="19.5" customHeight="1">
      <c r="F28226" t="s">
        <v>147</v>
      </c>
    </row>
    <row r="28227" spans="1:9" ht="19.5" customHeight="1">
      <c r="A28227" t="s">
        <v>1256</v>
      </c>
    </row>
    <row r="28228" spans="1:9" ht="19.5" customHeight="1">
      <c r="B28228" t="s">
        <v>336</v>
      </c>
      <c r="F28228" t="s">
        <v>1257</v>
      </c>
    </row>
    <row r="28229" spans="1:9" ht="19.5" customHeight="1">
      <c r="B28229" t="s">
        <v>176</v>
      </c>
      <c r="D28229">
        <v>12</v>
      </c>
    </row>
    <row r="28230" spans="1:9" ht="19.5" customHeight="1">
      <c r="B28230" t="s">
        <v>177</v>
      </c>
      <c r="D28230">
        <v>26</v>
      </c>
      <c r="G28230" t="s">
        <v>150</v>
      </c>
      <c r="I28230">
        <v>0</v>
      </c>
    </row>
    <row r="28231" spans="1:9" ht="19.5" customHeight="1">
      <c r="B28231" t="s">
        <v>178</v>
      </c>
      <c r="D28231">
        <v>1</v>
      </c>
      <c r="G28231" t="s">
        <v>151</v>
      </c>
      <c r="I28231">
        <v>2</v>
      </c>
    </row>
    <row r="28232" spans="1:9" ht="19.5" customHeight="1">
      <c r="B28232" t="s">
        <v>179</v>
      </c>
      <c r="D28232">
        <v>4</v>
      </c>
      <c r="G28232" t="s">
        <v>152</v>
      </c>
      <c r="I28232">
        <v>12</v>
      </c>
    </row>
    <row r="28233" spans="1:9" ht="19.5" customHeight="1">
      <c r="B28233" t="s">
        <v>180</v>
      </c>
      <c r="D28233">
        <v>0</v>
      </c>
      <c r="G28233" t="s">
        <v>153</v>
      </c>
      <c r="I28233">
        <v>19</v>
      </c>
    </row>
    <row r="28234" spans="1:9" ht="19.5" customHeight="1">
      <c r="B28234" t="s">
        <v>181</v>
      </c>
      <c r="D28234">
        <v>1</v>
      </c>
      <c r="G28234" t="s">
        <v>170</v>
      </c>
      <c r="I28234">
        <v>23</v>
      </c>
    </row>
    <row r="28235" spans="1:9" ht="19.5" customHeight="1">
      <c r="B28235" t="s">
        <v>182</v>
      </c>
      <c r="D28235">
        <v>3</v>
      </c>
      <c r="G28235" t="s">
        <v>171</v>
      </c>
      <c r="I28235">
        <v>48</v>
      </c>
    </row>
    <row r="28236" spans="1:9" ht="19.5" customHeight="1">
      <c r="B28236" t="s">
        <v>183</v>
      </c>
      <c r="D28236">
        <v>7</v>
      </c>
      <c r="G28236" t="s">
        <v>154</v>
      </c>
      <c r="I28236">
        <v>5</v>
      </c>
    </row>
    <row r="28237" spans="1:9" ht="19.5" customHeight="1">
      <c r="G28237" t="s">
        <v>155</v>
      </c>
      <c r="I28237">
        <v>8</v>
      </c>
    </row>
    <row r="28238" spans="1:9" ht="19.5" customHeight="1">
      <c r="B28238" t="s">
        <v>184</v>
      </c>
      <c r="G28238" t="s">
        <v>156</v>
      </c>
      <c r="I28238">
        <v>7</v>
      </c>
    </row>
    <row r="28239" spans="1:9" ht="19.5" customHeight="1">
      <c r="B28239" t="s">
        <v>185</v>
      </c>
      <c r="D28239">
        <v>7</v>
      </c>
      <c r="G28239" t="s">
        <v>157</v>
      </c>
      <c r="I28239">
        <v>9</v>
      </c>
    </row>
    <row r="28240" spans="1:9" ht="19.5" customHeight="1">
      <c r="B28240" t="s">
        <v>186</v>
      </c>
      <c r="D28240">
        <v>10</v>
      </c>
      <c r="G28240" t="s">
        <v>158</v>
      </c>
      <c r="I28240">
        <v>18</v>
      </c>
    </row>
    <row r="28241" spans="1:9" ht="19.5" customHeight="1">
      <c r="G28241" t="s">
        <v>159</v>
      </c>
      <c r="I28241">
        <v>29</v>
      </c>
    </row>
    <row r="28242" spans="1:9" ht="19.5" customHeight="1">
      <c r="G28242" t="s">
        <v>160</v>
      </c>
      <c r="I28242">
        <v>9</v>
      </c>
    </row>
    <row r="28243" spans="1:9" ht="19.5" customHeight="1">
      <c r="B28243" t="s">
        <v>148</v>
      </c>
      <c r="D28243">
        <v>108</v>
      </c>
      <c r="G28243" t="s">
        <v>161</v>
      </c>
      <c r="I28243">
        <v>24</v>
      </c>
    </row>
    <row r="28244" spans="1:9" ht="19.5" customHeight="1">
      <c r="B28244" t="s">
        <v>149</v>
      </c>
      <c r="D28244">
        <v>197</v>
      </c>
      <c r="G28244" t="s">
        <v>162</v>
      </c>
      <c r="I28244">
        <v>11</v>
      </c>
    </row>
    <row r="28245" spans="1:9" ht="19.5" customHeight="1">
      <c r="G28245" t="s">
        <v>163</v>
      </c>
      <c r="I28245">
        <v>17</v>
      </c>
    </row>
    <row r="28246" spans="1:9" ht="19.5" customHeight="1">
      <c r="A28246" t="s">
        <v>168</v>
      </c>
      <c r="G28246" t="s">
        <v>164</v>
      </c>
      <c r="I28246">
        <v>12</v>
      </c>
    </row>
    <row r="28247" spans="1:9" ht="19.5" customHeight="1">
      <c r="A28247" t="s">
        <v>187</v>
      </c>
      <c r="G28247" t="s">
        <v>165</v>
      </c>
      <c r="I28247">
        <v>12</v>
      </c>
    </row>
    <row r="28248" spans="1:9" ht="19.5" customHeight="1">
      <c r="G28248" t="s">
        <v>166</v>
      </c>
      <c r="I28248">
        <v>11</v>
      </c>
    </row>
    <row r="28249" spans="1:9" ht="19.5" customHeight="1">
      <c r="G28249" t="s">
        <v>167</v>
      </c>
      <c r="I28249">
        <v>29</v>
      </c>
    </row>
    <row r="28251" spans="1:9" ht="19.5" customHeight="1">
      <c r="G28251" t="s">
        <v>148</v>
      </c>
      <c r="I28251">
        <v>108</v>
      </c>
    </row>
    <row r="28252" spans="1:9" ht="19.5" customHeight="1">
      <c r="G28252" t="s">
        <v>149</v>
      </c>
      <c r="I28252">
        <v>197</v>
      </c>
    </row>
    <row r="28254" spans="1:9" ht="19.5" customHeight="1">
      <c r="F28254" t="s">
        <v>168</v>
      </c>
    </row>
    <row r="28255" spans="1:9" ht="19.5" customHeight="1">
      <c r="F28255" t="s">
        <v>187</v>
      </c>
    </row>
    <row r="28256" spans="1:9" ht="19.5" customHeight="1">
      <c r="A28256" t="s">
        <v>1033</v>
      </c>
    </row>
    <row r="28257" spans="1:9" ht="19.5" customHeight="1">
      <c r="F28257" t="s">
        <v>147</v>
      </c>
    </row>
    <row r="28258" spans="1:9" ht="19.5" customHeight="1">
      <c r="A28258" t="s">
        <v>1258</v>
      </c>
    </row>
    <row r="28259" spans="1:9" ht="19.5" customHeight="1">
      <c r="B28259" t="s">
        <v>336</v>
      </c>
      <c r="F28259" t="s">
        <v>1259</v>
      </c>
    </row>
    <row r="28260" spans="1:9" ht="19.5" customHeight="1">
      <c r="B28260" t="s">
        <v>176</v>
      </c>
    </row>
    <row r="28261" spans="1:9" ht="19.5" customHeight="1">
      <c r="B28261" t="s">
        <v>177</v>
      </c>
      <c r="G28261" t="s">
        <v>150</v>
      </c>
    </row>
    <row r="28262" spans="1:9" ht="19.5" customHeight="1">
      <c r="B28262" t="s">
        <v>178</v>
      </c>
      <c r="G28262" t="s">
        <v>151</v>
      </c>
    </row>
    <row r="28263" spans="1:9" ht="19.5" customHeight="1">
      <c r="B28263" t="s">
        <v>179</v>
      </c>
      <c r="G28263" t="s">
        <v>152</v>
      </c>
    </row>
    <row r="28264" spans="1:9" ht="19.5" customHeight="1">
      <c r="B28264" t="s">
        <v>180</v>
      </c>
      <c r="G28264" t="s">
        <v>153</v>
      </c>
    </row>
    <row r="28265" spans="1:9" ht="19.5" customHeight="1">
      <c r="B28265" t="s">
        <v>181</v>
      </c>
      <c r="G28265" t="s">
        <v>170</v>
      </c>
      <c r="I28265">
        <v>3</v>
      </c>
    </row>
    <row r="28266" spans="1:9" ht="19.5" customHeight="1">
      <c r="B28266" t="s">
        <v>182</v>
      </c>
      <c r="G28266" t="s">
        <v>171</v>
      </c>
      <c r="I28266">
        <v>9</v>
      </c>
    </row>
    <row r="28267" spans="1:9" ht="19.5" customHeight="1">
      <c r="B28267" t="s">
        <v>183</v>
      </c>
      <c r="G28267" t="s">
        <v>154</v>
      </c>
    </row>
    <row r="28268" spans="1:9" ht="19.5" customHeight="1">
      <c r="G28268" t="s">
        <v>155</v>
      </c>
    </row>
    <row r="28269" spans="1:9" ht="19.5" customHeight="1">
      <c r="B28269" t="s">
        <v>184</v>
      </c>
      <c r="G28269" t="s">
        <v>156</v>
      </c>
    </row>
    <row r="28270" spans="1:9" ht="19.5" customHeight="1">
      <c r="B28270" t="s">
        <v>185</v>
      </c>
      <c r="D28270">
        <v>0</v>
      </c>
      <c r="G28270" t="s">
        <v>157</v>
      </c>
    </row>
    <row r="28271" spans="1:9" ht="19.5" customHeight="1">
      <c r="B28271" t="s">
        <v>186</v>
      </c>
      <c r="D28271">
        <v>1</v>
      </c>
      <c r="G28271" t="s">
        <v>158</v>
      </c>
    </row>
    <row r="28272" spans="1:9" ht="19.5" customHeight="1">
      <c r="G28272" t="s">
        <v>159</v>
      </c>
    </row>
    <row r="28273" spans="1:7" ht="19.5" customHeight="1">
      <c r="G28273" t="s">
        <v>160</v>
      </c>
    </row>
    <row r="28274" spans="1:7" ht="19.5" customHeight="1">
      <c r="B28274" t="s">
        <v>148</v>
      </c>
      <c r="G28274" t="s">
        <v>161</v>
      </c>
    </row>
    <row r="28275" spans="1:7" ht="19.5" customHeight="1">
      <c r="B28275" t="s">
        <v>149</v>
      </c>
      <c r="G28275" t="s">
        <v>162</v>
      </c>
    </row>
    <row r="28276" spans="1:7" ht="19.5" customHeight="1">
      <c r="G28276" t="s">
        <v>163</v>
      </c>
    </row>
    <row r="28277" spans="1:7" ht="19.5" customHeight="1">
      <c r="A28277" t="s">
        <v>168</v>
      </c>
      <c r="G28277" t="s">
        <v>164</v>
      </c>
    </row>
    <row r="28278" spans="1:7" ht="19.5" customHeight="1">
      <c r="A28278" t="s">
        <v>187</v>
      </c>
      <c r="G28278" t="s">
        <v>165</v>
      </c>
    </row>
    <row r="28279" spans="1:7" ht="19.5" customHeight="1">
      <c r="G28279" t="s">
        <v>166</v>
      </c>
    </row>
    <row r="28281" spans="1:7" ht="19.5" customHeight="1">
      <c r="G28281" t="s">
        <v>148</v>
      </c>
    </row>
    <row r="28282" spans="1:7" ht="19.5" customHeight="1">
      <c r="G28282" t="s">
        <v>149</v>
      </c>
    </row>
    <row r="28284" spans="1:7" ht="19.5" customHeight="1">
      <c r="F28284" t="s">
        <v>168</v>
      </c>
    </row>
    <row r="28285" spans="1:7" ht="19.5" customHeight="1">
      <c r="F28285" t="s">
        <v>187</v>
      </c>
    </row>
    <row r="28290" spans="1:9" ht="19.5" customHeight="1">
      <c r="A28290" t="s">
        <v>1033</v>
      </c>
    </row>
    <row r="28291" spans="1:9" ht="19.5" customHeight="1">
      <c r="F28291" t="s">
        <v>147</v>
      </c>
    </row>
    <row r="28292" spans="1:9" ht="19.5" customHeight="1">
      <c r="A28292" t="s">
        <v>1260</v>
      </c>
    </row>
    <row r="28293" spans="1:9" ht="19.5" customHeight="1">
      <c r="B28293" t="s">
        <v>336</v>
      </c>
      <c r="F28293" t="s">
        <v>1261</v>
      </c>
    </row>
    <row r="28294" spans="1:9" ht="19.5" customHeight="1">
      <c r="B28294" t="s">
        <v>176</v>
      </c>
      <c r="D28294">
        <v>104</v>
      </c>
    </row>
    <row r="28295" spans="1:9" ht="19.5" customHeight="1">
      <c r="B28295" t="s">
        <v>177</v>
      </c>
      <c r="D28295">
        <v>228</v>
      </c>
      <c r="G28295" t="s">
        <v>150</v>
      </c>
      <c r="I28295">
        <v>5</v>
      </c>
    </row>
    <row r="28296" spans="1:9" ht="19.5" customHeight="1">
      <c r="B28296" t="s">
        <v>178</v>
      </c>
      <c r="D28296">
        <v>11</v>
      </c>
      <c r="G28296" t="s">
        <v>151</v>
      </c>
      <c r="I28296">
        <v>5</v>
      </c>
    </row>
    <row r="28297" spans="1:9" ht="19.5" customHeight="1">
      <c r="B28297" t="s">
        <v>179</v>
      </c>
      <c r="D28297">
        <v>15</v>
      </c>
      <c r="G28297" t="s">
        <v>152</v>
      </c>
      <c r="I28297">
        <v>5</v>
      </c>
    </row>
    <row r="28298" spans="1:9" ht="19.5" customHeight="1">
      <c r="B28298" t="s">
        <v>180</v>
      </c>
      <c r="D28298">
        <v>10</v>
      </c>
      <c r="G28298" t="s">
        <v>153</v>
      </c>
      <c r="I28298">
        <v>5</v>
      </c>
    </row>
    <row r="28299" spans="1:9" ht="19.5" customHeight="1">
      <c r="B28299" t="s">
        <v>181</v>
      </c>
      <c r="D28299">
        <v>15</v>
      </c>
      <c r="G28299" t="s">
        <v>170</v>
      </c>
      <c r="I28299">
        <v>130</v>
      </c>
    </row>
    <row r="28300" spans="1:9" ht="19.5" customHeight="1">
      <c r="B28300" t="s">
        <v>182</v>
      </c>
      <c r="D28300">
        <v>4</v>
      </c>
      <c r="G28300" t="s">
        <v>171</v>
      </c>
      <c r="I28300">
        <v>267</v>
      </c>
    </row>
    <row r="28301" spans="1:9" ht="19.5" customHeight="1">
      <c r="B28301" t="s">
        <v>183</v>
      </c>
      <c r="D28301">
        <v>6</v>
      </c>
      <c r="G28301" t="s">
        <v>154</v>
      </c>
      <c r="I28301">
        <v>2</v>
      </c>
    </row>
    <row r="28302" spans="1:9" ht="19.5" customHeight="1">
      <c r="G28302" t="s">
        <v>155</v>
      </c>
      <c r="I28302">
        <v>4</v>
      </c>
    </row>
    <row r="28303" spans="1:9" ht="19.5" customHeight="1">
      <c r="B28303" t="s">
        <v>184</v>
      </c>
      <c r="G28303" t="s">
        <v>156</v>
      </c>
      <c r="I28303">
        <v>0</v>
      </c>
    </row>
    <row r="28304" spans="1:9" ht="19.5" customHeight="1">
      <c r="B28304" t="s">
        <v>185</v>
      </c>
      <c r="D28304">
        <v>1</v>
      </c>
      <c r="G28304" t="s">
        <v>157</v>
      </c>
      <c r="I28304">
        <v>0</v>
      </c>
    </row>
    <row r="28305" spans="1:9" ht="19.5" customHeight="1">
      <c r="B28305" t="s">
        <v>186</v>
      </c>
      <c r="D28305">
        <v>1</v>
      </c>
      <c r="G28305" t="s">
        <v>158</v>
      </c>
      <c r="I28305">
        <v>28</v>
      </c>
    </row>
    <row r="28306" spans="1:9" ht="19.5" customHeight="1">
      <c r="G28306" t="s">
        <v>159</v>
      </c>
      <c r="I28306">
        <v>38</v>
      </c>
    </row>
    <row r="28307" spans="1:9" ht="19.5" customHeight="1">
      <c r="G28307" t="s">
        <v>160</v>
      </c>
      <c r="I28307">
        <v>58</v>
      </c>
    </row>
    <row r="28308" spans="1:9" ht="19.5" customHeight="1">
      <c r="B28308" t="s">
        <v>148</v>
      </c>
      <c r="D28308">
        <v>264</v>
      </c>
      <c r="G28308" t="s">
        <v>161</v>
      </c>
      <c r="I28308">
        <v>75</v>
      </c>
    </row>
    <row r="28309" spans="1:9" ht="19.5" customHeight="1">
      <c r="B28309" t="s">
        <v>149</v>
      </c>
      <c r="D28309">
        <v>440</v>
      </c>
      <c r="G28309" t="s">
        <v>162</v>
      </c>
      <c r="I28309">
        <v>4</v>
      </c>
    </row>
    <row r="28310" spans="1:9" ht="19.5" customHeight="1">
      <c r="G28310" t="s">
        <v>163</v>
      </c>
      <c r="I28310">
        <v>4</v>
      </c>
    </row>
    <row r="28311" spans="1:9" ht="19.5" customHeight="1">
      <c r="A28311" t="s">
        <v>168</v>
      </c>
      <c r="G28311" t="s">
        <v>164</v>
      </c>
      <c r="I28311">
        <v>2</v>
      </c>
    </row>
    <row r="28312" spans="1:9" ht="19.5" customHeight="1">
      <c r="A28312" t="s">
        <v>187</v>
      </c>
      <c r="G28312" t="s">
        <v>165</v>
      </c>
      <c r="I28312">
        <v>2</v>
      </c>
    </row>
    <row r="28313" spans="1:9" ht="19.5" customHeight="1">
      <c r="G28313" t="s">
        <v>166</v>
      </c>
      <c r="I28313">
        <v>25</v>
      </c>
    </row>
    <row r="28314" spans="1:9" ht="19.5" customHeight="1">
      <c r="G28314" t="s">
        <v>167</v>
      </c>
      <c r="I28314">
        <v>29</v>
      </c>
    </row>
    <row r="28316" spans="1:9" ht="19.5" customHeight="1">
      <c r="G28316" t="s">
        <v>148</v>
      </c>
      <c r="I28316">
        <v>264</v>
      </c>
    </row>
    <row r="28317" spans="1:9" ht="19.5" customHeight="1">
      <c r="G28317" t="s">
        <v>149</v>
      </c>
      <c r="I28317">
        <v>440</v>
      </c>
    </row>
    <row r="28319" spans="1:9" ht="19.5" customHeight="1">
      <c r="F28319" t="s">
        <v>168</v>
      </c>
    </row>
    <row r="28320" spans="1:9" ht="19.5" customHeight="1">
      <c r="F28320" t="s">
        <v>187</v>
      </c>
    </row>
    <row r="28321" spans="1:9" ht="19.5" customHeight="1">
      <c r="A28321" t="s">
        <v>1033</v>
      </c>
    </row>
    <row r="28322" spans="1:9" ht="19.5" customHeight="1">
      <c r="F28322" t="s">
        <v>147</v>
      </c>
    </row>
    <row r="28323" spans="1:9" ht="19.5" customHeight="1">
      <c r="A28323" t="s">
        <v>1262</v>
      </c>
    </row>
    <row r="28324" spans="1:9" ht="19.5" customHeight="1">
      <c r="B28324" t="s">
        <v>336</v>
      </c>
      <c r="F28324" t="s">
        <v>1263</v>
      </c>
    </row>
    <row r="28325" spans="1:9" ht="19.5" customHeight="1">
      <c r="B28325" t="s">
        <v>176</v>
      </c>
      <c r="D28325">
        <v>93</v>
      </c>
    </row>
    <row r="28326" spans="1:9" ht="19.5" customHeight="1">
      <c r="B28326" t="s">
        <v>177</v>
      </c>
      <c r="D28326">
        <v>167</v>
      </c>
      <c r="G28326" t="s">
        <v>150</v>
      </c>
      <c r="I28326">
        <v>5</v>
      </c>
    </row>
    <row r="28327" spans="1:9" ht="19.5" customHeight="1">
      <c r="B28327" t="s">
        <v>178</v>
      </c>
      <c r="D28327">
        <v>10</v>
      </c>
      <c r="G28327" t="s">
        <v>151</v>
      </c>
      <c r="I28327">
        <v>5</v>
      </c>
    </row>
    <row r="28328" spans="1:9" ht="19.5" customHeight="1">
      <c r="B28328" t="s">
        <v>179</v>
      </c>
      <c r="D28328">
        <v>11</v>
      </c>
      <c r="G28328" t="s">
        <v>152</v>
      </c>
      <c r="I28328">
        <v>2</v>
      </c>
    </row>
    <row r="28329" spans="1:9" ht="19.5" customHeight="1">
      <c r="B28329" t="s">
        <v>180</v>
      </c>
      <c r="D28329">
        <v>7</v>
      </c>
      <c r="G28329" t="s">
        <v>153</v>
      </c>
      <c r="I28329">
        <v>2</v>
      </c>
    </row>
    <row r="28330" spans="1:9" ht="19.5" customHeight="1">
      <c r="B28330" t="s">
        <v>181</v>
      </c>
      <c r="D28330">
        <v>10</v>
      </c>
      <c r="G28330" t="s">
        <v>170</v>
      </c>
      <c r="I28330">
        <v>117</v>
      </c>
    </row>
    <row r="28331" spans="1:9" ht="19.5" customHeight="1">
      <c r="B28331" t="s">
        <v>182</v>
      </c>
      <c r="D28331">
        <v>7</v>
      </c>
      <c r="G28331" t="s">
        <v>171</v>
      </c>
      <c r="I28331">
        <v>198</v>
      </c>
    </row>
    <row r="28332" spans="1:9" ht="19.5" customHeight="1">
      <c r="B28332" t="s">
        <v>183</v>
      </c>
      <c r="D28332">
        <v>10</v>
      </c>
      <c r="G28332" t="s">
        <v>154</v>
      </c>
      <c r="I28332">
        <v>1</v>
      </c>
    </row>
    <row r="28333" spans="1:9" ht="19.5" customHeight="1">
      <c r="G28333" t="s">
        <v>155</v>
      </c>
      <c r="I28333">
        <v>2</v>
      </c>
    </row>
    <row r="28334" spans="1:9" ht="19.5" customHeight="1">
      <c r="B28334" t="s">
        <v>184</v>
      </c>
      <c r="G28334" t="s">
        <v>156</v>
      </c>
      <c r="I28334">
        <v>0</v>
      </c>
    </row>
    <row r="28335" spans="1:9" ht="19.5" customHeight="1">
      <c r="B28335" t="s">
        <v>185</v>
      </c>
      <c r="D28335">
        <v>0</v>
      </c>
      <c r="G28335" t="s">
        <v>157</v>
      </c>
      <c r="I28335">
        <v>0</v>
      </c>
    </row>
    <row r="28336" spans="1:9" ht="19.5" customHeight="1">
      <c r="B28336" t="s">
        <v>186</v>
      </c>
      <c r="D28336">
        <v>0</v>
      </c>
      <c r="G28336" t="s">
        <v>158</v>
      </c>
      <c r="I28336">
        <v>18</v>
      </c>
    </row>
    <row r="28337" spans="1:9" ht="19.5" customHeight="1">
      <c r="G28337" t="s">
        <v>159</v>
      </c>
      <c r="I28337">
        <v>25</v>
      </c>
    </row>
    <row r="28338" spans="1:9" ht="19.5" customHeight="1">
      <c r="G28338" t="s">
        <v>160</v>
      </c>
      <c r="I28338">
        <v>44</v>
      </c>
    </row>
    <row r="28339" spans="1:9" ht="19.5" customHeight="1">
      <c r="B28339" t="s">
        <v>148</v>
      </c>
      <c r="D28339">
        <v>216</v>
      </c>
      <c r="G28339" t="s">
        <v>161</v>
      </c>
      <c r="I28339">
        <v>60</v>
      </c>
    </row>
    <row r="28340" spans="1:9" ht="19.5" customHeight="1">
      <c r="B28340" t="s">
        <v>149</v>
      </c>
      <c r="D28340">
        <v>329</v>
      </c>
      <c r="G28340" t="s">
        <v>162</v>
      </c>
      <c r="I28340">
        <v>3</v>
      </c>
    </row>
    <row r="28341" spans="1:9" ht="19.5" customHeight="1">
      <c r="G28341" t="s">
        <v>163</v>
      </c>
      <c r="I28341">
        <v>3</v>
      </c>
    </row>
    <row r="28342" spans="1:9" ht="19.5" customHeight="1">
      <c r="A28342" t="s">
        <v>168</v>
      </c>
      <c r="G28342" t="s">
        <v>164</v>
      </c>
      <c r="I28342">
        <v>2</v>
      </c>
    </row>
    <row r="28343" spans="1:9" ht="19.5" customHeight="1">
      <c r="A28343" t="s">
        <v>187</v>
      </c>
      <c r="G28343" t="s">
        <v>165</v>
      </c>
      <c r="I28343">
        <v>2</v>
      </c>
    </row>
    <row r="28344" spans="1:9" ht="19.5" customHeight="1">
      <c r="G28344" t="s">
        <v>166</v>
      </c>
      <c r="I28344">
        <v>21</v>
      </c>
    </row>
    <row r="28345" spans="1:9" ht="19.5" customHeight="1">
      <c r="G28345" t="s">
        <v>167</v>
      </c>
      <c r="I28345">
        <v>25</v>
      </c>
    </row>
    <row r="28347" spans="1:9" ht="19.5" customHeight="1">
      <c r="G28347" t="s">
        <v>148</v>
      </c>
      <c r="I28347">
        <v>216</v>
      </c>
    </row>
    <row r="28348" spans="1:9" ht="19.5" customHeight="1">
      <c r="G28348" t="s">
        <v>149</v>
      </c>
      <c r="I28348">
        <v>329</v>
      </c>
    </row>
    <row r="28350" spans="1:9" ht="19.5" customHeight="1">
      <c r="F28350" t="s">
        <v>168</v>
      </c>
    </row>
    <row r="28351" spans="1:9" ht="19.5" customHeight="1">
      <c r="F28351" t="s">
        <v>187</v>
      </c>
    </row>
    <row r="28358" spans="1:9" ht="19.5" customHeight="1">
      <c r="A28358" t="s">
        <v>1033</v>
      </c>
    </row>
    <row r="28360" spans="1:9" ht="19.5" customHeight="1">
      <c r="A28360" t="s">
        <v>1264</v>
      </c>
      <c r="F28360" t="s">
        <v>147</v>
      </c>
    </row>
    <row r="28361" spans="1:9" ht="19.5" customHeight="1">
      <c r="B28361" t="s">
        <v>336</v>
      </c>
    </row>
    <row r="28362" spans="1:9" ht="19.5" customHeight="1">
      <c r="B28362" t="s">
        <v>176</v>
      </c>
      <c r="D28362">
        <v>139</v>
      </c>
      <c r="F28362" t="s">
        <v>1265</v>
      </c>
    </row>
    <row r="28363" spans="1:9" ht="19.5" customHeight="1">
      <c r="B28363" t="s">
        <v>177</v>
      </c>
      <c r="D28363">
        <v>408</v>
      </c>
    </row>
    <row r="28364" spans="1:9" ht="19.5" customHeight="1">
      <c r="B28364" t="s">
        <v>178</v>
      </c>
      <c r="D28364">
        <v>11</v>
      </c>
      <c r="G28364" t="s">
        <v>150</v>
      </c>
      <c r="I28364">
        <v>26</v>
      </c>
    </row>
    <row r="28365" spans="1:9" ht="19.5" customHeight="1">
      <c r="B28365" t="s">
        <v>179</v>
      </c>
      <c r="D28365">
        <v>29</v>
      </c>
      <c r="G28365" t="s">
        <v>151</v>
      </c>
      <c r="I28365">
        <v>91</v>
      </c>
    </row>
    <row r="28366" spans="1:9" ht="19.5" customHeight="1">
      <c r="B28366" t="s">
        <v>180</v>
      </c>
      <c r="D28366">
        <v>13</v>
      </c>
      <c r="G28366" t="s">
        <v>152</v>
      </c>
      <c r="I28366">
        <v>27</v>
      </c>
    </row>
    <row r="28367" spans="1:9" ht="19.5" customHeight="1">
      <c r="B28367" t="s">
        <v>181</v>
      </c>
      <c r="D28367">
        <v>31</v>
      </c>
      <c r="G28367" t="s">
        <v>153</v>
      </c>
      <c r="I28367">
        <v>78</v>
      </c>
    </row>
    <row r="28368" spans="1:9" ht="19.5" customHeight="1">
      <c r="B28368" t="s">
        <v>182</v>
      </c>
      <c r="D28368">
        <v>7</v>
      </c>
      <c r="G28368" t="s">
        <v>170</v>
      </c>
      <c r="I28368">
        <v>177</v>
      </c>
    </row>
    <row r="28369" spans="1:9" ht="19.5" customHeight="1">
      <c r="B28369" t="s">
        <v>183</v>
      </c>
      <c r="D28369">
        <v>42</v>
      </c>
      <c r="G28369" t="s">
        <v>171</v>
      </c>
      <c r="I28369">
        <v>536</v>
      </c>
    </row>
    <row r="28370" spans="1:9" ht="19.5" customHeight="1">
      <c r="G28370" t="s">
        <v>154</v>
      </c>
      <c r="I28370">
        <v>15</v>
      </c>
    </row>
    <row r="28371" spans="1:9" ht="19.5" customHeight="1">
      <c r="B28371" t="s">
        <v>184</v>
      </c>
      <c r="G28371" t="s">
        <v>155</v>
      </c>
      <c r="I28371">
        <v>40</v>
      </c>
    </row>
    <row r="28372" spans="1:9" ht="19.5" customHeight="1">
      <c r="B28372" t="s">
        <v>185</v>
      </c>
      <c r="D28372">
        <v>5</v>
      </c>
      <c r="G28372" t="s">
        <v>156</v>
      </c>
      <c r="I28372">
        <v>7</v>
      </c>
    </row>
    <row r="28373" spans="1:9" ht="19.5" customHeight="1">
      <c r="B28373" t="s">
        <v>186</v>
      </c>
      <c r="D28373">
        <v>23</v>
      </c>
      <c r="G28373" t="s">
        <v>157</v>
      </c>
      <c r="I28373">
        <v>20</v>
      </c>
    </row>
    <row r="28374" spans="1:9" ht="19.5" customHeight="1">
      <c r="G28374" t="s">
        <v>158</v>
      </c>
      <c r="I28374">
        <v>45</v>
      </c>
    </row>
    <row r="28375" spans="1:9" ht="19.5" customHeight="1">
      <c r="G28375" t="s">
        <v>159</v>
      </c>
      <c r="I28375">
        <v>121</v>
      </c>
    </row>
    <row r="28376" spans="1:9" ht="19.5" customHeight="1">
      <c r="B28376" t="s">
        <v>148</v>
      </c>
      <c r="D28376">
        <v>470</v>
      </c>
      <c r="G28376" t="s">
        <v>160</v>
      </c>
      <c r="I28376">
        <v>61</v>
      </c>
    </row>
    <row r="28377" spans="1:9" ht="19.5" customHeight="1">
      <c r="B28377" t="s">
        <v>149</v>
      </c>
      <c r="D28377">
        <v>1332</v>
      </c>
      <c r="G28377" t="s">
        <v>161</v>
      </c>
      <c r="I28377">
        <v>165</v>
      </c>
    </row>
    <row r="28378" spans="1:9" ht="19.5" customHeight="1">
      <c r="G28378" t="s">
        <v>162</v>
      </c>
      <c r="I28378">
        <v>29</v>
      </c>
    </row>
    <row r="28379" spans="1:9" ht="19.5" customHeight="1">
      <c r="A28379" t="s">
        <v>168</v>
      </c>
      <c r="G28379" t="s">
        <v>163</v>
      </c>
      <c r="I28379">
        <v>78</v>
      </c>
    </row>
    <row r="28380" spans="1:9" ht="19.5" customHeight="1">
      <c r="A28380" t="s">
        <v>187</v>
      </c>
      <c r="G28380" t="s">
        <v>164</v>
      </c>
      <c r="I28380">
        <v>16</v>
      </c>
    </row>
    <row r="28381" spans="1:9" ht="19.5" customHeight="1">
      <c r="G28381" t="s">
        <v>165</v>
      </c>
      <c r="I28381">
        <v>42</v>
      </c>
    </row>
    <row r="28382" spans="1:9" ht="19.5" customHeight="1">
      <c r="G28382" t="s">
        <v>166</v>
      </c>
      <c r="I28382">
        <v>61</v>
      </c>
    </row>
    <row r="28383" spans="1:9" ht="19.5" customHeight="1">
      <c r="G28383" t="s">
        <v>167</v>
      </c>
      <c r="I28383">
        <v>147</v>
      </c>
    </row>
    <row r="28385" spans="1:9" ht="19.5" customHeight="1">
      <c r="G28385" t="s">
        <v>148</v>
      </c>
      <c r="I28385">
        <v>470</v>
      </c>
    </row>
    <row r="28386" spans="1:9" ht="19.5" customHeight="1">
      <c r="G28386" t="s">
        <v>149</v>
      </c>
      <c r="I28386">
        <v>1332</v>
      </c>
    </row>
    <row r="28388" spans="1:9" ht="19.5" customHeight="1">
      <c r="F28388" t="s">
        <v>168</v>
      </c>
    </row>
    <row r="28389" spans="1:9" ht="19.5" customHeight="1">
      <c r="A28389" t="s">
        <v>1033</v>
      </c>
      <c r="F28389" t="s">
        <v>187</v>
      </c>
    </row>
    <row r="28391" spans="1:9" ht="19.5" customHeight="1">
      <c r="A28391" t="s">
        <v>1266</v>
      </c>
      <c r="F28391" t="s">
        <v>147</v>
      </c>
    </row>
    <row r="28392" spans="1:9" ht="19.5" customHeight="1">
      <c r="B28392" t="s">
        <v>336</v>
      </c>
    </row>
    <row r="28393" spans="1:9" ht="19.5" customHeight="1">
      <c r="B28393" t="s">
        <v>176</v>
      </c>
      <c r="D28393">
        <v>24</v>
      </c>
      <c r="F28393" t="s">
        <v>1267</v>
      </c>
    </row>
    <row r="28394" spans="1:9" ht="19.5" customHeight="1">
      <c r="B28394" t="s">
        <v>177</v>
      </c>
      <c r="D28394">
        <v>62</v>
      </c>
    </row>
    <row r="28395" spans="1:9" ht="19.5" customHeight="1">
      <c r="B28395" t="s">
        <v>178</v>
      </c>
      <c r="D28395">
        <v>7</v>
      </c>
      <c r="G28395" t="s">
        <v>150</v>
      </c>
      <c r="I28395">
        <v>11</v>
      </c>
    </row>
    <row r="28396" spans="1:9" ht="19.5" customHeight="1">
      <c r="B28396" t="s">
        <v>179</v>
      </c>
      <c r="D28396">
        <v>42</v>
      </c>
      <c r="G28396" t="s">
        <v>151</v>
      </c>
      <c r="I28396">
        <v>22</v>
      </c>
    </row>
    <row r="28397" spans="1:9" ht="19.5" customHeight="1">
      <c r="B28397" t="s">
        <v>180</v>
      </c>
      <c r="D28397">
        <v>6</v>
      </c>
      <c r="G28397" t="s">
        <v>152</v>
      </c>
      <c r="I28397">
        <v>35</v>
      </c>
    </row>
    <row r="28398" spans="1:9" ht="19.5" customHeight="1">
      <c r="B28398" t="s">
        <v>181</v>
      </c>
      <c r="D28398">
        <v>10</v>
      </c>
      <c r="G28398" t="s">
        <v>153</v>
      </c>
      <c r="I28398">
        <v>68</v>
      </c>
    </row>
    <row r="28399" spans="1:9" ht="19.5" customHeight="1">
      <c r="B28399" t="s">
        <v>182</v>
      </c>
      <c r="D28399">
        <v>6</v>
      </c>
      <c r="G28399" t="s">
        <v>170</v>
      </c>
      <c r="I28399">
        <v>58</v>
      </c>
    </row>
    <row r="28400" spans="1:9" ht="19.5" customHeight="1">
      <c r="B28400" t="s">
        <v>183</v>
      </c>
      <c r="D28400">
        <v>15</v>
      </c>
      <c r="G28400" t="s">
        <v>171</v>
      </c>
      <c r="I28400">
        <v>167</v>
      </c>
    </row>
    <row r="28401" spans="1:9" ht="19.5" customHeight="1">
      <c r="G28401" t="s">
        <v>154</v>
      </c>
      <c r="I28401">
        <v>17</v>
      </c>
    </row>
    <row r="28402" spans="1:9" ht="19.5" customHeight="1">
      <c r="B28402" t="s">
        <v>184</v>
      </c>
      <c r="G28402" t="s">
        <v>155</v>
      </c>
      <c r="I28402">
        <v>21</v>
      </c>
    </row>
    <row r="28403" spans="1:9" ht="19.5" customHeight="1">
      <c r="B28403" t="s">
        <v>185</v>
      </c>
      <c r="D28403">
        <v>15</v>
      </c>
      <c r="G28403" t="s">
        <v>156</v>
      </c>
      <c r="I28403">
        <v>17</v>
      </c>
    </row>
    <row r="28404" spans="1:9" ht="19.5" customHeight="1">
      <c r="B28404" t="s">
        <v>186</v>
      </c>
      <c r="D28404">
        <v>38</v>
      </c>
      <c r="G28404" t="s">
        <v>157</v>
      </c>
      <c r="I28404">
        <v>23</v>
      </c>
    </row>
    <row r="28405" spans="1:9" ht="19.5" customHeight="1">
      <c r="G28405" t="s">
        <v>158</v>
      </c>
      <c r="I28405">
        <v>27</v>
      </c>
    </row>
    <row r="28406" spans="1:9" ht="19.5" customHeight="1">
      <c r="G28406" t="s">
        <v>159</v>
      </c>
      <c r="I28406">
        <v>47</v>
      </c>
    </row>
    <row r="28407" spans="1:9" ht="19.5" customHeight="1">
      <c r="B28407" t="s">
        <v>148</v>
      </c>
      <c r="D28407">
        <v>282</v>
      </c>
      <c r="G28407" t="s">
        <v>160</v>
      </c>
      <c r="I28407">
        <v>39</v>
      </c>
    </row>
    <row r="28408" spans="1:9" ht="19.5" customHeight="1">
      <c r="B28408" t="s">
        <v>149</v>
      </c>
      <c r="D28408">
        <v>537</v>
      </c>
      <c r="G28408" t="s">
        <v>161</v>
      </c>
      <c r="I28408">
        <v>55</v>
      </c>
    </row>
    <row r="28409" spans="1:9" ht="19.5" customHeight="1">
      <c r="G28409" t="s">
        <v>162</v>
      </c>
      <c r="I28409">
        <v>24</v>
      </c>
    </row>
    <row r="28410" spans="1:9" ht="19.5" customHeight="1">
      <c r="A28410" t="s">
        <v>168</v>
      </c>
      <c r="G28410" t="s">
        <v>163</v>
      </c>
      <c r="I28410">
        <v>46</v>
      </c>
    </row>
    <row r="28411" spans="1:9" ht="19.5" customHeight="1">
      <c r="A28411" t="s">
        <v>187</v>
      </c>
      <c r="G28411" t="s">
        <v>164</v>
      </c>
      <c r="I28411">
        <v>13</v>
      </c>
    </row>
    <row r="28412" spans="1:9" ht="19.5" customHeight="1">
      <c r="G28412" t="s">
        <v>165</v>
      </c>
      <c r="I28412">
        <v>17</v>
      </c>
    </row>
    <row r="28413" spans="1:9" ht="19.5" customHeight="1">
      <c r="G28413" t="s">
        <v>166</v>
      </c>
      <c r="I28413">
        <v>41</v>
      </c>
    </row>
    <row r="28414" spans="1:9" ht="19.5" customHeight="1">
      <c r="G28414" t="s">
        <v>167</v>
      </c>
      <c r="I28414">
        <v>70</v>
      </c>
    </row>
    <row r="28416" spans="1:9" ht="19.5" customHeight="1">
      <c r="G28416" t="s">
        <v>148</v>
      </c>
      <c r="I28416">
        <v>282</v>
      </c>
    </row>
    <row r="28417" spans="1:9" ht="19.5" customHeight="1">
      <c r="G28417" t="s">
        <v>149</v>
      </c>
      <c r="I28417">
        <v>537</v>
      </c>
    </row>
    <row r="28419" spans="1:9" ht="19.5" customHeight="1">
      <c r="F28419" t="s">
        <v>168</v>
      </c>
    </row>
    <row r="28420" spans="1:9" ht="19.5" customHeight="1">
      <c r="F28420" t="s">
        <v>187</v>
      </c>
    </row>
    <row r="28423" spans="1:9" ht="19.5" customHeight="1">
      <c r="A28423" t="s">
        <v>1033</v>
      </c>
    </row>
    <row r="28425" spans="1:9" ht="19.5" customHeight="1">
      <c r="A28425" t="s">
        <v>1268</v>
      </c>
    </row>
    <row r="28426" spans="1:9" ht="19.5" customHeight="1">
      <c r="B28426" t="s">
        <v>336</v>
      </c>
      <c r="F28426" t="s">
        <v>147</v>
      </c>
    </row>
    <row r="28427" spans="1:9" ht="19.5" customHeight="1">
      <c r="B28427" t="s">
        <v>176</v>
      </c>
      <c r="D28427">
        <v>110</v>
      </c>
    </row>
    <row r="28428" spans="1:9" ht="19.5" customHeight="1">
      <c r="B28428" t="s">
        <v>177</v>
      </c>
      <c r="D28428">
        <v>733</v>
      </c>
      <c r="F28428" t="s">
        <v>1269</v>
      </c>
    </row>
    <row r="28429" spans="1:9" ht="19.5" customHeight="1">
      <c r="B28429" t="s">
        <v>178</v>
      </c>
      <c r="D28429">
        <v>3</v>
      </c>
    </row>
    <row r="28430" spans="1:9" ht="19.5" customHeight="1">
      <c r="B28430" t="s">
        <v>179</v>
      </c>
      <c r="D28430">
        <v>127</v>
      </c>
      <c r="G28430" t="s">
        <v>150</v>
      </c>
      <c r="I28430">
        <v>3</v>
      </c>
    </row>
    <row r="28431" spans="1:9" ht="19.5" customHeight="1">
      <c r="B28431" t="s">
        <v>180</v>
      </c>
      <c r="D28431">
        <v>5</v>
      </c>
      <c r="G28431" t="s">
        <v>151</v>
      </c>
      <c r="I28431">
        <v>35</v>
      </c>
    </row>
    <row r="28432" spans="1:9" ht="19.5" customHeight="1">
      <c r="B28432" t="s">
        <v>181</v>
      </c>
      <c r="D28432">
        <v>81</v>
      </c>
      <c r="G28432" t="s">
        <v>152</v>
      </c>
      <c r="I28432">
        <v>9</v>
      </c>
    </row>
    <row r="28433" spans="1:9" ht="19.5" customHeight="1">
      <c r="B28433" t="s">
        <v>182</v>
      </c>
      <c r="D28433">
        <v>6</v>
      </c>
      <c r="G28433" t="s">
        <v>153</v>
      </c>
      <c r="I28433">
        <v>58</v>
      </c>
    </row>
    <row r="28434" spans="1:9" ht="19.5" customHeight="1">
      <c r="B28434" t="s">
        <v>183</v>
      </c>
      <c r="D28434">
        <v>77</v>
      </c>
      <c r="G28434" t="s">
        <v>170</v>
      </c>
      <c r="I28434">
        <v>140</v>
      </c>
    </row>
    <row r="28435" spans="1:9" ht="19.5" customHeight="1">
      <c r="G28435" t="s">
        <v>171</v>
      </c>
      <c r="I28435">
        <v>1102</v>
      </c>
    </row>
    <row r="28436" spans="1:9" ht="19.5" customHeight="1">
      <c r="B28436" t="s">
        <v>184</v>
      </c>
      <c r="G28436" t="s">
        <v>154</v>
      </c>
      <c r="I28436">
        <v>46</v>
      </c>
    </row>
    <row r="28437" spans="1:9" ht="19.5" customHeight="1">
      <c r="B28437" t="s">
        <v>185</v>
      </c>
      <c r="D28437">
        <v>16</v>
      </c>
      <c r="G28437" t="s">
        <v>155</v>
      </c>
      <c r="I28437">
        <v>103</v>
      </c>
    </row>
    <row r="28438" spans="1:9" ht="19.5" customHeight="1">
      <c r="B28438" t="s">
        <v>186</v>
      </c>
      <c r="D28438">
        <v>84</v>
      </c>
      <c r="G28438" t="s">
        <v>156</v>
      </c>
      <c r="I28438">
        <v>29</v>
      </c>
    </row>
    <row r="28439" spans="1:9" ht="19.5" customHeight="1">
      <c r="G28439" t="s">
        <v>157</v>
      </c>
      <c r="I28439">
        <v>76</v>
      </c>
    </row>
    <row r="28440" spans="1:9" ht="19.5" customHeight="1">
      <c r="G28440" t="s">
        <v>158</v>
      </c>
      <c r="I28440">
        <v>48</v>
      </c>
    </row>
    <row r="28441" spans="1:9" ht="19.5" customHeight="1">
      <c r="B28441" t="s">
        <v>148</v>
      </c>
      <c r="D28441">
        <v>391</v>
      </c>
      <c r="G28441" t="s">
        <v>159</v>
      </c>
      <c r="I28441">
        <v>326</v>
      </c>
    </row>
    <row r="28442" spans="1:9" ht="19.5" customHeight="1">
      <c r="B28442" t="s">
        <v>149</v>
      </c>
      <c r="D28442">
        <v>2504</v>
      </c>
      <c r="G28442" t="s">
        <v>160</v>
      </c>
      <c r="I28442">
        <v>54</v>
      </c>
    </row>
    <row r="28443" spans="1:9" ht="19.5" customHeight="1">
      <c r="G28443" t="s">
        <v>161</v>
      </c>
      <c r="I28443">
        <v>406</v>
      </c>
    </row>
    <row r="28444" spans="1:9" ht="19.5" customHeight="1">
      <c r="A28444" t="s">
        <v>168</v>
      </c>
      <c r="G28444" t="s">
        <v>162</v>
      </c>
      <c r="I28444">
        <v>14</v>
      </c>
    </row>
    <row r="28445" spans="1:9" ht="19.5" customHeight="1">
      <c r="A28445" t="s">
        <v>187</v>
      </c>
      <c r="G28445" t="s">
        <v>163</v>
      </c>
      <c r="I28445">
        <v>134</v>
      </c>
    </row>
    <row r="28446" spans="1:9" ht="19.5" customHeight="1">
      <c r="G28446" t="s">
        <v>164</v>
      </c>
      <c r="I28446">
        <v>18</v>
      </c>
    </row>
    <row r="28447" spans="1:9" ht="19.5" customHeight="1">
      <c r="G28447" t="s">
        <v>165</v>
      </c>
      <c r="I28447">
        <v>84</v>
      </c>
    </row>
    <row r="28448" spans="1:9" ht="19.5" customHeight="1">
      <c r="G28448" t="s">
        <v>166</v>
      </c>
      <c r="I28448">
        <v>29</v>
      </c>
    </row>
    <row r="28449" spans="1:9" ht="19.5" customHeight="1">
      <c r="G28449" t="s">
        <v>167</v>
      </c>
      <c r="I28449">
        <v>176</v>
      </c>
    </row>
    <row r="28451" spans="1:9" ht="19.5" customHeight="1">
      <c r="G28451" t="s">
        <v>148</v>
      </c>
      <c r="I28451">
        <v>391</v>
      </c>
    </row>
    <row r="28452" spans="1:9" ht="19.5" customHeight="1">
      <c r="G28452" t="s">
        <v>149</v>
      </c>
      <c r="I28452">
        <v>2504</v>
      </c>
    </row>
    <row r="28454" spans="1:9" ht="19.5" customHeight="1">
      <c r="A28454" t="s">
        <v>1033</v>
      </c>
      <c r="F28454" t="s">
        <v>168</v>
      </c>
    </row>
    <row r="28455" spans="1:9" ht="19.5" customHeight="1">
      <c r="F28455" t="s">
        <v>187</v>
      </c>
    </row>
    <row r="28456" spans="1:9" ht="19.5" customHeight="1">
      <c r="A28456" t="s">
        <v>318</v>
      </c>
    </row>
    <row r="28457" spans="1:9" ht="19.5" customHeight="1">
      <c r="B28457" t="s">
        <v>336</v>
      </c>
      <c r="F28457" t="s">
        <v>147</v>
      </c>
    </row>
    <row r="28458" spans="1:9" ht="19.5" customHeight="1">
      <c r="B28458" t="s">
        <v>176</v>
      </c>
      <c r="D28458">
        <v>250</v>
      </c>
    </row>
    <row r="28459" spans="1:9" ht="19.5" customHeight="1">
      <c r="B28459" t="s">
        <v>177</v>
      </c>
      <c r="D28459">
        <v>806</v>
      </c>
      <c r="F28459" t="s">
        <v>1270</v>
      </c>
    </row>
    <row r="28460" spans="1:9" ht="19.5" customHeight="1">
      <c r="B28460" t="s">
        <v>178</v>
      </c>
      <c r="D28460">
        <v>130</v>
      </c>
    </row>
    <row r="28461" spans="1:9" ht="19.5" customHeight="1">
      <c r="B28461" t="s">
        <v>179</v>
      </c>
      <c r="D28461">
        <v>416</v>
      </c>
      <c r="G28461" t="s">
        <v>150</v>
      </c>
      <c r="I28461">
        <v>302</v>
      </c>
    </row>
    <row r="28462" spans="1:9" ht="19.5" customHeight="1">
      <c r="B28462" t="s">
        <v>180</v>
      </c>
      <c r="D28462">
        <v>103</v>
      </c>
      <c r="G28462" t="s">
        <v>151</v>
      </c>
      <c r="I28462">
        <v>595</v>
      </c>
    </row>
    <row r="28463" spans="1:9" ht="19.5" customHeight="1">
      <c r="B28463" t="s">
        <v>181</v>
      </c>
      <c r="D28463">
        <v>356</v>
      </c>
      <c r="G28463" t="s">
        <v>152</v>
      </c>
      <c r="I28463">
        <v>550</v>
      </c>
    </row>
    <row r="28464" spans="1:9" ht="19.5" customHeight="1">
      <c r="B28464" t="s">
        <v>182</v>
      </c>
      <c r="D28464">
        <v>117</v>
      </c>
      <c r="G28464" t="s">
        <v>153</v>
      </c>
      <c r="I28464">
        <v>939</v>
      </c>
    </row>
    <row r="28465" spans="1:9" ht="19.5" customHeight="1">
      <c r="B28465" t="s">
        <v>183</v>
      </c>
      <c r="D28465">
        <v>323</v>
      </c>
      <c r="G28465" t="s">
        <v>170</v>
      </c>
      <c r="I28465">
        <v>785</v>
      </c>
    </row>
    <row r="28466" spans="1:9" ht="19.5" customHeight="1">
      <c r="G28466" t="s">
        <v>171</v>
      </c>
      <c r="I28466">
        <v>2367</v>
      </c>
    </row>
    <row r="28467" spans="1:9" ht="19.5" customHeight="1">
      <c r="B28467" t="s">
        <v>184</v>
      </c>
      <c r="G28467" t="s">
        <v>154</v>
      </c>
      <c r="I28467">
        <v>376</v>
      </c>
    </row>
    <row r="28468" spans="1:9" ht="19.5" customHeight="1">
      <c r="B28468" t="s">
        <v>185</v>
      </c>
      <c r="D28468">
        <v>185</v>
      </c>
      <c r="G28468" t="s">
        <v>155</v>
      </c>
      <c r="I28468">
        <v>565</v>
      </c>
    </row>
    <row r="28469" spans="1:9" ht="19.5" customHeight="1">
      <c r="B28469" t="s">
        <v>186</v>
      </c>
      <c r="D28469">
        <v>455</v>
      </c>
      <c r="G28469" t="s">
        <v>156</v>
      </c>
      <c r="I28469">
        <v>226</v>
      </c>
    </row>
    <row r="28470" spans="1:9" ht="19.5" customHeight="1">
      <c r="G28470" t="s">
        <v>157</v>
      </c>
      <c r="I28470">
        <v>395</v>
      </c>
    </row>
    <row r="28471" spans="1:9" ht="19.5" customHeight="1">
      <c r="G28471" t="s">
        <v>158</v>
      </c>
      <c r="I28471">
        <v>446</v>
      </c>
    </row>
    <row r="28472" spans="1:9" ht="19.5" customHeight="1">
      <c r="B28472" t="s">
        <v>148</v>
      </c>
      <c r="D28472">
        <v>5487</v>
      </c>
      <c r="G28472" t="s">
        <v>159</v>
      </c>
      <c r="I28472">
        <v>1040</v>
      </c>
    </row>
    <row r="28473" spans="1:9" ht="19.5" customHeight="1">
      <c r="B28473" t="s">
        <v>149</v>
      </c>
      <c r="D28473">
        <v>11713</v>
      </c>
      <c r="G28473" t="s">
        <v>160</v>
      </c>
      <c r="I28473">
        <v>1007</v>
      </c>
    </row>
    <row r="28474" spans="1:9" ht="19.5" customHeight="1">
      <c r="G28474" t="s">
        <v>161</v>
      </c>
      <c r="I28474">
        <v>2385</v>
      </c>
    </row>
    <row r="28475" spans="1:9" ht="19.5" customHeight="1">
      <c r="A28475" t="s">
        <v>168</v>
      </c>
      <c r="G28475" t="s">
        <v>162</v>
      </c>
      <c r="I28475">
        <v>651</v>
      </c>
    </row>
    <row r="28476" spans="1:9" ht="19.5" customHeight="1">
      <c r="A28476" t="s">
        <v>187</v>
      </c>
      <c r="G28476" t="s">
        <v>163</v>
      </c>
      <c r="I28476">
        <v>1123</v>
      </c>
    </row>
    <row r="28477" spans="1:9" ht="19.5" customHeight="1">
      <c r="G28477" t="s">
        <v>164</v>
      </c>
      <c r="I28477">
        <v>132</v>
      </c>
    </row>
    <row r="28478" spans="1:9" ht="19.5" customHeight="1">
      <c r="G28478" t="s">
        <v>165</v>
      </c>
      <c r="I28478">
        <v>222</v>
      </c>
    </row>
    <row r="28479" spans="1:9" ht="19.5" customHeight="1">
      <c r="G28479" t="s">
        <v>166</v>
      </c>
      <c r="I28479">
        <v>1000</v>
      </c>
    </row>
    <row r="28480" spans="1:9" ht="19.5" customHeight="1">
      <c r="G28480" t="s">
        <v>167</v>
      </c>
      <c r="I28480">
        <v>2015</v>
      </c>
    </row>
    <row r="28482" spans="1:9" ht="19.5" customHeight="1">
      <c r="G28482" t="s">
        <v>148</v>
      </c>
      <c r="I28482">
        <v>5487</v>
      </c>
    </row>
    <row r="28483" spans="1:9" ht="19.5" customHeight="1">
      <c r="G28483" t="s">
        <v>149</v>
      </c>
      <c r="I28483">
        <v>11713</v>
      </c>
    </row>
    <row r="28485" spans="1:9" ht="19.5" customHeight="1">
      <c r="F28485" t="s">
        <v>168</v>
      </c>
    </row>
    <row r="28486" spans="1:9" ht="19.5" customHeight="1">
      <c r="F28486" t="s">
        <v>187</v>
      </c>
    </row>
    <row r="28491" spans="1:9" ht="19.5" customHeight="1">
      <c r="A28491" t="s">
        <v>1033</v>
      </c>
    </row>
    <row r="28493" spans="1:9" ht="19.5" customHeight="1">
      <c r="A28493" t="s">
        <v>1271</v>
      </c>
    </row>
    <row r="28494" spans="1:9" ht="19.5" customHeight="1">
      <c r="B28494" t="s">
        <v>336</v>
      </c>
    </row>
    <row r="28495" spans="1:9" ht="19.5" customHeight="1">
      <c r="B28495" t="s">
        <v>176</v>
      </c>
      <c r="D28495">
        <v>13164</v>
      </c>
      <c r="F28495" t="s">
        <v>147</v>
      </c>
    </row>
    <row r="28496" spans="1:9" ht="19.5" customHeight="1">
      <c r="B28496" t="s">
        <v>177</v>
      </c>
      <c r="D28496">
        <v>5829</v>
      </c>
    </row>
    <row r="28497" spans="1:9" ht="19.5" customHeight="1">
      <c r="B28497" t="s">
        <v>178</v>
      </c>
      <c r="D28497">
        <v>1640</v>
      </c>
      <c r="F28497" t="s">
        <v>1272</v>
      </c>
    </row>
    <row r="28498" spans="1:9" ht="19.5" customHeight="1">
      <c r="B28498" t="s">
        <v>179</v>
      </c>
      <c r="D28498">
        <v>3715</v>
      </c>
    </row>
    <row r="28499" spans="1:9" ht="19.5" customHeight="1">
      <c r="B28499" t="s">
        <v>180</v>
      </c>
      <c r="D28499">
        <v>1363</v>
      </c>
      <c r="G28499" t="s">
        <v>150</v>
      </c>
      <c r="I28499">
        <v>1833</v>
      </c>
    </row>
    <row r="28500" spans="1:9" ht="19.5" customHeight="1">
      <c r="B28500" t="s">
        <v>181</v>
      </c>
      <c r="D28500">
        <v>2873</v>
      </c>
      <c r="G28500" t="s">
        <v>151</v>
      </c>
      <c r="I28500">
        <v>3818</v>
      </c>
    </row>
    <row r="28501" spans="1:9" ht="19.5" customHeight="1">
      <c r="B28501" t="s">
        <v>182</v>
      </c>
      <c r="D28501">
        <v>1443</v>
      </c>
      <c r="G28501" t="s">
        <v>152</v>
      </c>
      <c r="I28501">
        <v>2962</v>
      </c>
    </row>
    <row r="28502" spans="1:9" ht="19.5" customHeight="1">
      <c r="B28502" t="s">
        <v>183</v>
      </c>
      <c r="D28502">
        <v>2787</v>
      </c>
      <c r="G28502" t="s">
        <v>153</v>
      </c>
      <c r="I28502">
        <v>5093</v>
      </c>
    </row>
    <row r="28503" spans="1:9" ht="19.5" customHeight="1">
      <c r="G28503" t="s">
        <v>170</v>
      </c>
      <c r="I28503">
        <v>11590</v>
      </c>
    </row>
    <row r="28504" spans="1:9" ht="19.5" customHeight="1">
      <c r="B28504" t="s">
        <v>184</v>
      </c>
      <c r="G28504" t="s">
        <v>171</v>
      </c>
      <c r="I28504">
        <v>25237</v>
      </c>
    </row>
    <row r="28505" spans="1:9" ht="19.5" customHeight="1">
      <c r="B28505" t="s">
        <v>185</v>
      </c>
      <c r="D28505">
        <v>1253</v>
      </c>
      <c r="G28505" t="s">
        <v>154</v>
      </c>
      <c r="I28505">
        <v>1846</v>
      </c>
    </row>
    <row r="28506" spans="1:9" ht="19.5" customHeight="1">
      <c r="B28506" t="s">
        <v>186</v>
      </c>
      <c r="D28506">
        <v>2571</v>
      </c>
      <c r="G28506" t="s">
        <v>155</v>
      </c>
      <c r="I28506">
        <v>2874</v>
      </c>
    </row>
    <row r="28507" spans="1:9" ht="19.5" customHeight="1">
      <c r="G28507" t="s">
        <v>156</v>
      </c>
      <c r="I28507">
        <v>1055</v>
      </c>
    </row>
    <row r="28508" spans="1:9" ht="19.5" customHeight="1">
      <c r="G28508" t="s">
        <v>157</v>
      </c>
      <c r="I28508">
        <v>1850</v>
      </c>
    </row>
    <row r="28509" spans="1:9" ht="19.5" customHeight="1">
      <c r="A28509" t="s">
        <v>168</v>
      </c>
      <c r="G28509" t="s">
        <v>158</v>
      </c>
      <c r="I28509">
        <v>3872</v>
      </c>
    </row>
    <row r="28510" spans="1:9" ht="19.5" customHeight="1">
      <c r="A28510" t="s">
        <v>187</v>
      </c>
      <c r="G28510" t="s">
        <v>159</v>
      </c>
      <c r="I28510">
        <v>7772</v>
      </c>
    </row>
    <row r="28511" spans="1:9" ht="19.5" customHeight="1">
      <c r="G28511" t="s">
        <v>160</v>
      </c>
      <c r="I28511">
        <v>7491</v>
      </c>
    </row>
    <row r="28512" spans="1:9" ht="19.5" customHeight="1">
      <c r="G28512" t="s">
        <v>161</v>
      </c>
      <c r="I28512">
        <v>16405</v>
      </c>
    </row>
    <row r="28513" spans="1:9" ht="19.5" customHeight="1">
      <c r="G28513" t="s">
        <v>162</v>
      </c>
      <c r="I28513">
        <v>2965</v>
      </c>
    </row>
    <row r="28514" spans="1:9" ht="19.5" customHeight="1">
      <c r="G28514" t="s">
        <v>163</v>
      </c>
      <c r="I28514">
        <v>5775</v>
      </c>
    </row>
    <row r="28515" spans="1:9" ht="19.5" customHeight="1">
      <c r="G28515" t="s">
        <v>164</v>
      </c>
      <c r="I28515">
        <v>1265</v>
      </c>
    </row>
    <row r="28516" spans="1:9" ht="19.5" customHeight="1">
      <c r="G28516" t="s">
        <v>165</v>
      </c>
      <c r="I28516">
        <v>2612</v>
      </c>
    </row>
    <row r="28517" spans="1:9" ht="19.5" customHeight="1">
      <c r="G28517" t="s">
        <v>166</v>
      </c>
      <c r="I28517">
        <v>6038</v>
      </c>
    </row>
    <row r="28518" spans="1:9" ht="19.5" customHeight="1">
      <c r="G28518" t="s">
        <v>167</v>
      </c>
      <c r="I28518">
        <v>10553</v>
      </c>
    </row>
    <row r="28519" spans="1:9" ht="19.5" customHeight="1">
      <c r="A28519" t="s">
        <v>1033</v>
      </c>
    </row>
    <row r="28521" spans="1:9" ht="19.5" customHeight="1">
      <c r="A28521" t="s">
        <v>1273</v>
      </c>
      <c r="F28521" t="s">
        <v>168</v>
      </c>
    </row>
    <row r="28522" spans="1:9" ht="19.5" customHeight="1">
      <c r="B28522" t="s">
        <v>336</v>
      </c>
      <c r="F28522" t="s">
        <v>187</v>
      </c>
    </row>
    <row r="28523" spans="1:9" ht="19.5" customHeight="1">
      <c r="B28523" t="s">
        <v>176</v>
      </c>
      <c r="D28523">
        <v>1154</v>
      </c>
    </row>
    <row r="28524" spans="1:9" ht="19.5" customHeight="1">
      <c r="B28524" t="s">
        <v>177</v>
      </c>
      <c r="D28524">
        <v>1999</v>
      </c>
      <c r="F28524" t="s">
        <v>147</v>
      </c>
    </row>
    <row r="28525" spans="1:9" ht="19.5" customHeight="1">
      <c r="B28525" t="s">
        <v>178</v>
      </c>
      <c r="D28525">
        <v>459</v>
      </c>
    </row>
    <row r="28526" spans="1:9" ht="19.5" customHeight="1">
      <c r="B28526" t="s">
        <v>179</v>
      </c>
      <c r="D28526">
        <v>725</v>
      </c>
      <c r="F28526" t="s">
        <v>1274</v>
      </c>
    </row>
    <row r="28527" spans="1:9" ht="19.5" customHeight="1">
      <c r="B28527" t="s">
        <v>180</v>
      </c>
      <c r="D28527">
        <v>767</v>
      </c>
    </row>
    <row r="28528" spans="1:9" ht="19.5" customHeight="1">
      <c r="B28528" t="s">
        <v>181</v>
      </c>
      <c r="D28528">
        <v>1352</v>
      </c>
      <c r="G28528" t="s">
        <v>150</v>
      </c>
      <c r="I28528">
        <v>653</v>
      </c>
    </row>
    <row r="28529" spans="1:9" ht="19.5" customHeight="1">
      <c r="B28529" t="s">
        <v>182</v>
      </c>
      <c r="D28529">
        <v>790</v>
      </c>
      <c r="G28529" t="s">
        <v>151</v>
      </c>
      <c r="I28529">
        <v>1057</v>
      </c>
    </row>
    <row r="28530" spans="1:9" ht="19.5" customHeight="1">
      <c r="B28530" t="s">
        <v>183</v>
      </c>
      <c r="D28530">
        <v>1311</v>
      </c>
      <c r="G28530" t="s">
        <v>152</v>
      </c>
      <c r="I28530">
        <v>1674</v>
      </c>
    </row>
    <row r="28531" spans="1:9" ht="19.5" customHeight="1">
      <c r="G28531" t="s">
        <v>153</v>
      </c>
      <c r="I28531">
        <v>2387</v>
      </c>
    </row>
    <row r="28532" spans="1:9" ht="19.5" customHeight="1">
      <c r="B28532" t="s">
        <v>184</v>
      </c>
      <c r="G28532" t="s">
        <v>170</v>
      </c>
      <c r="I28532">
        <v>3830</v>
      </c>
    </row>
    <row r="28533" spans="1:9" ht="19.5" customHeight="1">
      <c r="B28533" t="s">
        <v>185</v>
      </c>
      <c r="D28533">
        <v>639</v>
      </c>
      <c r="G28533" t="s">
        <v>171</v>
      </c>
      <c r="I28533">
        <v>6641</v>
      </c>
    </row>
    <row r="28534" spans="1:9" ht="19.5" customHeight="1">
      <c r="B28534" t="s">
        <v>186</v>
      </c>
      <c r="D28534">
        <v>1214</v>
      </c>
      <c r="G28534" t="s">
        <v>154</v>
      </c>
      <c r="I28534">
        <v>1069</v>
      </c>
    </row>
    <row r="28535" spans="1:9" ht="19.5" customHeight="1">
      <c r="G28535" t="s">
        <v>155</v>
      </c>
      <c r="I28535">
        <v>1462</v>
      </c>
    </row>
    <row r="28536" spans="1:9" ht="19.5" customHeight="1">
      <c r="G28536" t="s">
        <v>156</v>
      </c>
      <c r="I28536">
        <v>644</v>
      </c>
    </row>
    <row r="28537" spans="1:9" ht="19.5" customHeight="1">
      <c r="B28537" t="s">
        <v>148</v>
      </c>
      <c r="D28537">
        <v>20412</v>
      </c>
      <c r="G28537" t="s">
        <v>157</v>
      </c>
      <c r="I28537">
        <v>991</v>
      </c>
    </row>
    <row r="28538" spans="1:9" ht="19.5" customHeight="1">
      <c r="G28538" t="s">
        <v>158</v>
      </c>
      <c r="I28538">
        <v>2377</v>
      </c>
    </row>
    <row r="28539" spans="1:9" ht="19.5" customHeight="1">
      <c r="G28539" t="s">
        <v>159</v>
      </c>
      <c r="I28539">
        <v>4302</v>
      </c>
    </row>
    <row r="28540" spans="1:9" ht="19.5" customHeight="1">
      <c r="A28540" t="s">
        <v>168</v>
      </c>
      <c r="G28540" t="s">
        <v>160</v>
      </c>
      <c r="I28540">
        <v>3785</v>
      </c>
    </row>
    <row r="28541" spans="1:9" ht="19.5" customHeight="1">
      <c r="A28541" t="s">
        <v>187</v>
      </c>
      <c r="G28541" t="s">
        <v>161</v>
      </c>
      <c r="I28541">
        <v>6963</v>
      </c>
    </row>
    <row r="28542" spans="1:9" ht="19.5" customHeight="1">
      <c r="G28542" t="s">
        <v>162</v>
      </c>
      <c r="I28542">
        <v>1834</v>
      </c>
    </row>
    <row r="28543" spans="1:9" ht="19.5" customHeight="1">
      <c r="G28543" t="s">
        <v>163</v>
      </c>
      <c r="I28543">
        <v>2812</v>
      </c>
    </row>
    <row r="28544" spans="1:9" ht="19.5" customHeight="1">
      <c r="G28544" t="s">
        <v>164</v>
      </c>
      <c r="I28544">
        <v>873</v>
      </c>
    </row>
    <row r="28545" spans="1:9" ht="19.5" customHeight="1">
      <c r="G28545" t="s">
        <v>165</v>
      </c>
      <c r="I28545">
        <v>1276</v>
      </c>
    </row>
    <row r="28546" spans="1:9" ht="19.5" customHeight="1">
      <c r="G28546" t="s">
        <v>166</v>
      </c>
      <c r="I28546">
        <v>3602</v>
      </c>
    </row>
    <row r="28547" spans="1:9" ht="19.5" customHeight="1">
      <c r="G28547" t="s">
        <v>167</v>
      </c>
      <c r="I28547">
        <v>5558</v>
      </c>
    </row>
    <row r="28549" spans="1:9" ht="19.5" customHeight="1">
      <c r="G28549" t="s">
        <v>148</v>
      </c>
      <c r="I28549">
        <v>20412</v>
      </c>
    </row>
    <row r="28552" spans="1:9" ht="19.5" customHeight="1">
      <c r="F28552" t="s">
        <v>168</v>
      </c>
    </row>
    <row r="28553" spans="1:9" ht="19.5" customHeight="1">
      <c r="A28553" t="s">
        <v>1033</v>
      </c>
      <c r="F28553" t="s">
        <v>187</v>
      </c>
    </row>
    <row r="28555" spans="1:9" ht="19.5" customHeight="1">
      <c r="A28555" t="s">
        <v>1275</v>
      </c>
      <c r="F28555" t="s">
        <v>147</v>
      </c>
    </row>
    <row r="28556" spans="1:9" ht="19.5" customHeight="1">
      <c r="B28556" t="s">
        <v>336</v>
      </c>
    </row>
    <row r="28557" spans="1:9" ht="19.5" customHeight="1">
      <c r="B28557" t="s">
        <v>176</v>
      </c>
      <c r="D28557">
        <v>13660</v>
      </c>
      <c r="F28557" t="s">
        <v>1276</v>
      </c>
    </row>
    <row r="28558" spans="1:9" ht="19.5" customHeight="1">
      <c r="B28558" t="s">
        <v>177</v>
      </c>
      <c r="D28558">
        <v>29401</v>
      </c>
    </row>
    <row r="28559" spans="1:9" ht="19.5" customHeight="1">
      <c r="B28559" t="s">
        <v>178</v>
      </c>
      <c r="D28559">
        <v>5069</v>
      </c>
      <c r="G28559" t="s">
        <v>150</v>
      </c>
      <c r="I28559">
        <v>3354</v>
      </c>
    </row>
    <row r="28560" spans="1:9" ht="19.5" customHeight="1">
      <c r="B28560" t="s">
        <v>179</v>
      </c>
      <c r="D28560">
        <v>9993</v>
      </c>
      <c r="G28560" t="s">
        <v>151</v>
      </c>
      <c r="I28560">
        <v>5768</v>
      </c>
    </row>
    <row r="28561" spans="1:9" ht="19.5" customHeight="1">
      <c r="B28561" t="s">
        <v>180</v>
      </c>
      <c r="D28561">
        <v>3579</v>
      </c>
      <c r="G28561" t="s">
        <v>152</v>
      </c>
      <c r="I28561">
        <v>5650</v>
      </c>
    </row>
    <row r="28562" spans="1:9" ht="19.5" customHeight="1">
      <c r="B28562" t="s">
        <v>181</v>
      </c>
      <c r="D28562">
        <v>7298</v>
      </c>
      <c r="G28562" t="s">
        <v>153</v>
      </c>
      <c r="I28562">
        <v>8742</v>
      </c>
    </row>
    <row r="28563" spans="1:9" ht="19.5" customHeight="1">
      <c r="B28563" t="s">
        <v>182</v>
      </c>
      <c r="D28563">
        <v>3137</v>
      </c>
      <c r="G28563" t="s">
        <v>170</v>
      </c>
      <c r="I28563">
        <v>28789</v>
      </c>
    </row>
    <row r="28564" spans="1:9" ht="19.5" customHeight="1">
      <c r="B28564" t="s">
        <v>183</v>
      </c>
      <c r="D28564">
        <v>5955</v>
      </c>
      <c r="G28564" t="s">
        <v>171</v>
      </c>
      <c r="I28564">
        <v>59251</v>
      </c>
    </row>
    <row r="28565" spans="1:9" ht="19.5" customHeight="1">
      <c r="G28565" t="s">
        <v>154</v>
      </c>
      <c r="I28565">
        <v>2033</v>
      </c>
    </row>
    <row r="28566" spans="1:9" ht="19.5" customHeight="1">
      <c r="B28566" t="s">
        <v>184</v>
      </c>
      <c r="G28566" t="s">
        <v>155</v>
      </c>
      <c r="I28566">
        <v>3070</v>
      </c>
    </row>
    <row r="28567" spans="1:9" ht="19.5" customHeight="1">
      <c r="B28567" t="s">
        <v>185</v>
      </c>
      <c r="D28567">
        <v>3329</v>
      </c>
      <c r="G28567" t="s">
        <v>156</v>
      </c>
      <c r="I28567">
        <v>715</v>
      </c>
    </row>
    <row r="28568" spans="1:9" ht="19.5" customHeight="1">
      <c r="B28568" t="s">
        <v>186</v>
      </c>
      <c r="D28568">
        <v>6561</v>
      </c>
      <c r="G28568" t="s">
        <v>157</v>
      </c>
      <c r="I28568">
        <v>1157</v>
      </c>
    </row>
    <row r="28569" spans="1:9" ht="19.5" customHeight="1">
      <c r="G28569" t="s">
        <v>158</v>
      </c>
      <c r="I28569">
        <v>8629</v>
      </c>
    </row>
    <row r="28570" spans="1:9" ht="19.5" customHeight="1">
      <c r="G28570" t="s">
        <v>159</v>
      </c>
      <c r="I28570">
        <v>15866</v>
      </c>
    </row>
    <row r="28571" spans="1:9" ht="19.5" customHeight="1">
      <c r="B28571" t="s">
        <v>148</v>
      </c>
      <c r="G28571" t="s">
        <v>160</v>
      </c>
      <c r="I28571">
        <v>13851</v>
      </c>
    </row>
    <row r="28572" spans="1:9" ht="19.5" customHeight="1">
      <c r="B28572" t="s">
        <v>149</v>
      </c>
      <c r="G28572" t="s">
        <v>161</v>
      </c>
      <c r="I28572">
        <v>26586</v>
      </c>
    </row>
    <row r="28573" spans="1:9" ht="19.5" customHeight="1">
      <c r="G28573" t="s">
        <v>162</v>
      </c>
      <c r="I28573">
        <v>5146</v>
      </c>
    </row>
    <row r="28574" spans="1:9" ht="19.5" customHeight="1">
      <c r="A28574" t="s">
        <v>168</v>
      </c>
      <c r="G28574" t="s">
        <v>163</v>
      </c>
      <c r="I28574">
        <v>8972</v>
      </c>
    </row>
    <row r="28575" spans="1:9" ht="19.5" customHeight="1">
      <c r="A28575" t="s">
        <v>187</v>
      </c>
      <c r="G28575" t="s">
        <v>164</v>
      </c>
      <c r="I28575">
        <v>2693</v>
      </c>
    </row>
    <row r="28576" spans="1:9" ht="19.5" customHeight="1">
      <c r="G28576" t="s">
        <v>165</v>
      </c>
      <c r="I28576">
        <v>4555</v>
      </c>
    </row>
    <row r="28577" spans="1:9" ht="19.5" customHeight="1">
      <c r="G28577" t="s">
        <v>166</v>
      </c>
      <c r="I28577">
        <v>10870</v>
      </c>
    </row>
    <row r="28578" spans="1:9" ht="19.5" customHeight="1">
      <c r="G28578" t="s">
        <v>167</v>
      </c>
      <c r="I28578">
        <v>17705</v>
      </c>
    </row>
    <row r="28580" spans="1:9" ht="19.5" customHeight="1">
      <c r="G28580" t="s">
        <v>148</v>
      </c>
    </row>
    <row r="28581" spans="1:9" ht="19.5" customHeight="1">
      <c r="G28581" t="s">
        <v>149</v>
      </c>
    </row>
    <row r="28583" spans="1:9" ht="19.5" customHeight="1">
      <c r="F28583" t="s">
        <v>168</v>
      </c>
    </row>
    <row r="28584" spans="1:9" ht="19.5" customHeight="1">
      <c r="A28584" t="s">
        <v>1033</v>
      </c>
      <c r="F28584" t="s">
        <v>187</v>
      </c>
    </row>
    <row r="28586" spans="1:9" ht="19.5" customHeight="1">
      <c r="A28586" t="s">
        <v>1277</v>
      </c>
      <c r="F28586" t="s">
        <v>147</v>
      </c>
    </row>
    <row r="28587" spans="1:9" ht="19.5" customHeight="1">
      <c r="B28587" t="s">
        <v>336</v>
      </c>
    </row>
    <row r="28588" spans="1:9" ht="19.5" customHeight="1">
      <c r="B28588" t="s">
        <v>176</v>
      </c>
      <c r="D28588">
        <v>1170</v>
      </c>
      <c r="F28588" t="s">
        <v>1278</v>
      </c>
    </row>
    <row r="28589" spans="1:9" ht="19.5" customHeight="1">
      <c r="B28589" t="s">
        <v>177</v>
      </c>
      <c r="D28589">
        <v>3957</v>
      </c>
    </row>
    <row r="28590" spans="1:9" ht="19.5" customHeight="1">
      <c r="B28590" t="s">
        <v>178</v>
      </c>
      <c r="D28590">
        <v>385</v>
      </c>
      <c r="G28590" t="s">
        <v>150</v>
      </c>
      <c r="I28590">
        <v>505</v>
      </c>
    </row>
    <row r="28591" spans="1:9" ht="19.5" customHeight="1">
      <c r="B28591" t="s">
        <v>179</v>
      </c>
      <c r="D28591">
        <v>1382</v>
      </c>
      <c r="G28591" t="s">
        <v>151</v>
      </c>
      <c r="I28591">
        <v>967</v>
      </c>
    </row>
    <row r="28592" spans="1:9" ht="19.5" customHeight="1">
      <c r="B28592" t="s">
        <v>180</v>
      </c>
      <c r="D28592">
        <v>270</v>
      </c>
      <c r="G28592" t="s">
        <v>152</v>
      </c>
      <c r="I28592">
        <v>731</v>
      </c>
    </row>
    <row r="28593" spans="1:9" ht="19.5" customHeight="1">
      <c r="B28593" t="s">
        <v>181</v>
      </c>
      <c r="D28593">
        <v>938</v>
      </c>
      <c r="G28593" t="s">
        <v>153</v>
      </c>
      <c r="I28593">
        <v>1386</v>
      </c>
    </row>
    <row r="28594" spans="1:9" ht="19.5" customHeight="1">
      <c r="B28594" t="s">
        <v>182</v>
      </c>
      <c r="D28594">
        <v>291</v>
      </c>
      <c r="G28594" t="s">
        <v>170</v>
      </c>
      <c r="I28594">
        <v>2439</v>
      </c>
    </row>
    <row r="28595" spans="1:9" ht="19.5" customHeight="1">
      <c r="B28595" t="s">
        <v>183</v>
      </c>
      <c r="D28595">
        <v>834</v>
      </c>
      <c r="G28595" t="s">
        <v>171</v>
      </c>
      <c r="I28595">
        <v>7851</v>
      </c>
    </row>
    <row r="28596" spans="1:9" ht="19.5" customHeight="1">
      <c r="G28596" t="s">
        <v>154</v>
      </c>
      <c r="I28596">
        <v>519</v>
      </c>
    </row>
    <row r="28597" spans="1:9" ht="19.5" customHeight="1">
      <c r="B28597" t="s">
        <v>184</v>
      </c>
      <c r="G28597" t="s">
        <v>155</v>
      </c>
      <c r="I28597">
        <v>828</v>
      </c>
    </row>
    <row r="28598" spans="1:9" ht="19.5" customHeight="1">
      <c r="B28598" t="s">
        <v>185</v>
      </c>
      <c r="D28598">
        <v>319</v>
      </c>
      <c r="G28598" t="s">
        <v>156</v>
      </c>
      <c r="I28598">
        <v>324</v>
      </c>
    </row>
    <row r="28599" spans="1:9" ht="19.5" customHeight="1">
      <c r="B28599" t="s">
        <v>186</v>
      </c>
      <c r="D28599">
        <v>733</v>
      </c>
      <c r="G28599" t="s">
        <v>157</v>
      </c>
      <c r="I28599">
        <v>593</v>
      </c>
    </row>
    <row r="28600" spans="1:9" ht="19.5" customHeight="1">
      <c r="G28600" t="s">
        <v>158</v>
      </c>
      <c r="I28600">
        <v>821</v>
      </c>
    </row>
    <row r="28601" spans="1:9" ht="19.5" customHeight="1">
      <c r="G28601" t="s">
        <v>159</v>
      </c>
      <c r="I28601">
        <v>1895</v>
      </c>
    </row>
    <row r="28602" spans="1:9" ht="19.5" customHeight="1">
      <c r="B28602" t="s">
        <v>148</v>
      </c>
      <c r="D28602">
        <v>9870</v>
      </c>
      <c r="G28602" t="s">
        <v>160</v>
      </c>
      <c r="I28602">
        <v>1748</v>
      </c>
    </row>
    <row r="28603" spans="1:9" ht="19.5" customHeight="1">
      <c r="B28603" t="s">
        <v>149</v>
      </c>
      <c r="D28603">
        <v>23646</v>
      </c>
      <c r="G28603" t="s">
        <v>161</v>
      </c>
      <c r="I28603">
        <v>4254</v>
      </c>
    </row>
    <row r="28604" spans="1:9" ht="19.5" customHeight="1">
      <c r="G28604" t="s">
        <v>162</v>
      </c>
      <c r="I28604">
        <v>850</v>
      </c>
    </row>
    <row r="28605" spans="1:9" ht="19.5" customHeight="1">
      <c r="A28605" t="s">
        <v>168</v>
      </c>
      <c r="G28605" t="s">
        <v>163</v>
      </c>
      <c r="I28605">
        <v>2035</v>
      </c>
    </row>
    <row r="28606" spans="1:9" ht="19.5" customHeight="1">
      <c r="A28606" t="s">
        <v>187</v>
      </c>
      <c r="G28606" t="s">
        <v>164</v>
      </c>
      <c r="I28606">
        <v>345</v>
      </c>
    </row>
    <row r="28607" spans="1:9" ht="19.5" customHeight="1">
      <c r="G28607" t="s">
        <v>165</v>
      </c>
      <c r="I28607">
        <v>779</v>
      </c>
    </row>
    <row r="28608" spans="1:9" ht="19.5" customHeight="1">
      <c r="G28608" t="s">
        <v>166</v>
      </c>
      <c r="I28608">
        <v>1577</v>
      </c>
    </row>
    <row r="28609" spans="1:9" ht="19.5" customHeight="1">
      <c r="G28609" t="s">
        <v>167</v>
      </c>
      <c r="I28609">
        <v>3018</v>
      </c>
    </row>
    <row r="28611" spans="1:9" ht="19.5" customHeight="1">
      <c r="G28611" t="s">
        <v>148</v>
      </c>
      <c r="I28611">
        <v>9870</v>
      </c>
    </row>
    <row r="28612" spans="1:9" ht="19.5" customHeight="1">
      <c r="G28612" t="s">
        <v>149</v>
      </c>
      <c r="I28612">
        <v>23646</v>
      </c>
    </row>
    <row r="28614" spans="1:9" ht="19.5" customHeight="1">
      <c r="F28614" t="s">
        <v>168</v>
      </c>
    </row>
    <row r="28615" spans="1:9" ht="19.5" customHeight="1">
      <c r="F28615" t="s">
        <v>187</v>
      </c>
    </row>
    <row r="28617" spans="1:9" ht="19.5" customHeight="1">
      <c r="F28617" t="s">
        <v>147</v>
      </c>
    </row>
    <row r="28619" spans="1:9" ht="19.5" customHeight="1">
      <c r="F28619" t="s">
        <v>1279</v>
      </c>
    </row>
    <row r="28620" spans="1:9" ht="19.5" customHeight="1">
      <c r="A28620" t="s">
        <v>1033</v>
      </c>
    </row>
    <row r="28621" spans="1:9" ht="19.5" customHeight="1">
      <c r="G28621" t="s">
        <v>150</v>
      </c>
      <c r="I28621">
        <v>2079</v>
      </c>
    </row>
    <row r="28622" spans="1:9" ht="19.5" customHeight="1">
      <c r="A28622" t="s">
        <v>1280</v>
      </c>
      <c r="G28622" t="s">
        <v>151</v>
      </c>
      <c r="I28622">
        <v>3943</v>
      </c>
    </row>
    <row r="28623" spans="1:9" ht="19.5" customHeight="1">
      <c r="B28623" t="s">
        <v>336</v>
      </c>
      <c r="G28623" t="s">
        <v>152</v>
      </c>
      <c r="I28623">
        <v>7013</v>
      </c>
    </row>
    <row r="28624" spans="1:9" ht="19.5" customHeight="1">
      <c r="B28624" t="s">
        <v>176</v>
      </c>
      <c r="D28624">
        <v>2586</v>
      </c>
      <c r="G28624" t="s">
        <v>153</v>
      </c>
      <c r="I28624">
        <v>11391</v>
      </c>
    </row>
    <row r="28625" spans="2:9" ht="19.5" customHeight="1">
      <c r="B28625" t="s">
        <v>177</v>
      </c>
      <c r="D28625">
        <v>6608</v>
      </c>
      <c r="G28625" t="s">
        <v>170</v>
      </c>
      <c r="I28625">
        <v>8561</v>
      </c>
    </row>
    <row r="28626" spans="2:9" ht="19.5" customHeight="1">
      <c r="B28626" t="s">
        <v>178</v>
      </c>
      <c r="D28626">
        <v>1305</v>
      </c>
      <c r="G28626" t="s">
        <v>171</v>
      </c>
      <c r="I28626">
        <v>22039</v>
      </c>
    </row>
    <row r="28627" spans="2:9" ht="19.5" customHeight="1">
      <c r="B28627" t="s">
        <v>179</v>
      </c>
      <c r="D28627">
        <v>3470</v>
      </c>
      <c r="G28627" t="s">
        <v>154</v>
      </c>
      <c r="I28627">
        <v>4460</v>
      </c>
    </row>
    <row r="28628" spans="2:9" ht="19.5" customHeight="1">
      <c r="B28628" t="s">
        <v>180</v>
      </c>
      <c r="D28628">
        <v>1270</v>
      </c>
      <c r="G28628" t="s">
        <v>155</v>
      </c>
      <c r="I28628">
        <v>6786</v>
      </c>
    </row>
    <row r="28629" spans="2:9" ht="19.5" customHeight="1">
      <c r="B28629" t="s">
        <v>181</v>
      </c>
      <c r="D28629">
        <v>3522</v>
      </c>
      <c r="G28629" t="s">
        <v>156</v>
      </c>
      <c r="I28629">
        <v>1909</v>
      </c>
    </row>
    <row r="28630" spans="2:9" ht="19.5" customHeight="1">
      <c r="B28630" t="s">
        <v>182</v>
      </c>
      <c r="D28630">
        <v>1112</v>
      </c>
      <c r="G28630" t="s">
        <v>157</v>
      </c>
      <c r="I28630">
        <v>3153</v>
      </c>
    </row>
    <row r="28631" spans="2:9" ht="19.5" customHeight="1">
      <c r="B28631" t="s">
        <v>183</v>
      </c>
      <c r="D28631">
        <v>2878</v>
      </c>
      <c r="G28631" t="s">
        <v>158</v>
      </c>
      <c r="I28631">
        <v>4561</v>
      </c>
    </row>
    <row r="28632" spans="2:9" ht="19.5" customHeight="1">
      <c r="G28632" t="s">
        <v>159</v>
      </c>
      <c r="I28632">
        <v>9313</v>
      </c>
    </row>
    <row r="28633" spans="2:9" ht="19.5" customHeight="1">
      <c r="B28633" t="s">
        <v>184</v>
      </c>
      <c r="G28633" t="s">
        <v>160</v>
      </c>
      <c r="I28633">
        <v>6045</v>
      </c>
    </row>
    <row r="28634" spans="2:9" ht="19.5" customHeight="1">
      <c r="B28634" t="s">
        <v>185</v>
      </c>
      <c r="D28634">
        <v>2269</v>
      </c>
      <c r="G28634" t="s">
        <v>161</v>
      </c>
      <c r="I28634">
        <v>13318</v>
      </c>
    </row>
    <row r="28635" spans="2:9" ht="19.5" customHeight="1">
      <c r="B28635" t="s">
        <v>186</v>
      </c>
      <c r="D28635">
        <v>5497</v>
      </c>
      <c r="G28635" t="s">
        <v>162</v>
      </c>
      <c r="I28635">
        <v>6038</v>
      </c>
    </row>
    <row r="28636" spans="2:9" ht="19.5" customHeight="1">
      <c r="G28636" t="s">
        <v>163</v>
      </c>
      <c r="I28636">
        <v>10438</v>
      </c>
    </row>
    <row r="28637" spans="2:9" ht="19.5" customHeight="1">
      <c r="G28637" t="s">
        <v>164</v>
      </c>
      <c r="I28637">
        <v>1851</v>
      </c>
    </row>
    <row r="28638" spans="2:9" ht="19.5" customHeight="1">
      <c r="B28638" t="s">
        <v>148</v>
      </c>
      <c r="G28638" t="s">
        <v>165</v>
      </c>
      <c r="I28638">
        <v>3255</v>
      </c>
    </row>
    <row r="28639" spans="2:9" ht="19.5" customHeight="1">
      <c r="B28639" t="s">
        <v>149</v>
      </c>
      <c r="G28639" t="s">
        <v>166</v>
      </c>
      <c r="I28639">
        <v>7902</v>
      </c>
    </row>
    <row r="28640" spans="2:9" ht="19.5" customHeight="1">
      <c r="G28640" t="s">
        <v>167</v>
      </c>
      <c r="I28640">
        <v>14976</v>
      </c>
    </row>
    <row r="28641" spans="1:9" ht="19.5" customHeight="1">
      <c r="A28641" t="s">
        <v>168</v>
      </c>
    </row>
    <row r="28642" spans="1:9" ht="19.5" customHeight="1">
      <c r="A28642" t="s">
        <v>187</v>
      </c>
      <c r="G28642" t="s">
        <v>148</v>
      </c>
    </row>
    <row r="28643" spans="1:9" ht="19.5" customHeight="1">
      <c r="G28643" t="s">
        <v>149</v>
      </c>
    </row>
    <row r="28645" spans="1:9" ht="19.5" customHeight="1">
      <c r="F28645" t="s">
        <v>168</v>
      </c>
    </row>
    <row r="28646" spans="1:9" ht="19.5" customHeight="1">
      <c r="F28646" t="s">
        <v>187</v>
      </c>
    </row>
    <row r="28648" spans="1:9" ht="19.5" customHeight="1">
      <c r="F28648" t="s">
        <v>147</v>
      </c>
    </row>
    <row r="28650" spans="1:9" ht="19.5" customHeight="1">
      <c r="F28650" t="s">
        <v>1281</v>
      </c>
    </row>
    <row r="28651" spans="1:9" ht="19.5" customHeight="1">
      <c r="A28651" t="s">
        <v>1033</v>
      </c>
    </row>
    <row r="28652" spans="1:9" ht="19.5" customHeight="1">
      <c r="G28652" t="s">
        <v>150</v>
      </c>
      <c r="I28652">
        <v>8022</v>
      </c>
    </row>
    <row r="28653" spans="1:9" ht="19.5" customHeight="1">
      <c r="A28653" t="s">
        <v>1282</v>
      </c>
      <c r="G28653" t="s">
        <v>151</v>
      </c>
      <c r="I28653">
        <v>14133</v>
      </c>
    </row>
    <row r="28654" spans="1:9" ht="19.5" customHeight="1">
      <c r="B28654" t="s">
        <v>336</v>
      </c>
      <c r="G28654" t="s">
        <v>152</v>
      </c>
      <c r="I28654">
        <v>28299</v>
      </c>
    </row>
    <row r="28655" spans="1:9" ht="19.5" customHeight="1">
      <c r="B28655" t="s">
        <v>176</v>
      </c>
      <c r="D28655">
        <v>11845</v>
      </c>
      <c r="G28655" t="s">
        <v>153</v>
      </c>
      <c r="I28655">
        <v>46044</v>
      </c>
    </row>
    <row r="28656" spans="1:9" ht="19.5" customHeight="1">
      <c r="B28656" t="s">
        <v>177</v>
      </c>
      <c r="D28656">
        <v>31711</v>
      </c>
      <c r="G28656" t="s">
        <v>170</v>
      </c>
      <c r="I28656">
        <v>42558</v>
      </c>
    </row>
    <row r="28657" spans="1:9" ht="19.5" customHeight="1">
      <c r="B28657" t="s">
        <v>178</v>
      </c>
      <c r="D28657">
        <v>6955</v>
      </c>
      <c r="G28657" t="s">
        <v>171</v>
      </c>
      <c r="I28657">
        <v>110779</v>
      </c>
    </row>
    <row r="28658" spans="1:9" ht="19.5" customHeight="1">
      <c r="B28658" t="s">
        <v>179</v>
      </c>
      <c r="D28658">
        <v>18558</v>
      </c>
      <c r="G28658" t="s">
        <v>154</v>
      </c>
      <c r="I28658">
        <v>18655</v>
      </c>
    </row>
    <row r="28659" spans="1:9" ht="19.5" customHeight="1">
      <c r="B28659" t="s">
        <v>180</v>
      </c>
      <c r="D28659">
        <v>7174</v>
      </c>
      <c r="G28659" t="s">
        <v>155</v>
      </c>
      <c r="I28659">
        <v>30124</v>
      </c>
    </row>
    <row r="28660" spans="1:9" ht="19.5" customHeight="1">
      <c r="B28660" t="s">
        <v>181</v>
      </c>
      <c r="D28660">
        <v>19966</v>
      </c>
      <c r="G28660" t="s">
        <v>156</v>
      </c>
      <c r="I28660">
        <v>10512</v>
      </c>
    </row>
    <row r="28661" spans="1:9" ht="19.5" customHeight="1">
      <c r="B28661" t="s">
        <v>182</v>
      </c>
      <c r="D28661">
        <v>6796</v>
      </c>
      <c r="G28661" t="s">
        <v>157</v>
      </c>
      <c r="I28661">
        <v>18762</v>
      </c>
    </row>
    <row r="28662" spans="1:9" ht="19.5" customHeight="1">
      <c r="B28662" t="s">
        <v>183</v>
      </c>
      <c r="D28662">
        <v>18178</v>
      </c>
      <c r="G28662" t="s">
        <v>158</v>
      </c>
      <c r="I28662">
        <v>26321</v>
      </c>
    </row>
    <row r="28663" spans="1:9" ht="19.5" customHeight="1">
      <c r="G28663" t="s">
        <v>159</v>
      </c>
      <c r="I28663">
        <v>56410</v>
      </c>
    </row>
    <row r="28664" spans="1:9" ht="19.5" customHeight="1">
      <c r="B28664" t="s">
        <v>184</v>
      </c>
      <c r="G28664" t="s">
        <v>160</v>
      </c>
      <c r="I28664">
        <v>24290</v>
      </c>
    </row>
    <row r="28665" spans="1:9" ht="19.5" customHeight="1">
      <c r="B28665" t="s">
        <v>185</v>
      </c>
      <c r="D28665">
        <v>16584</v>
      </c>
      <c r="G28665" t="s">
        <v>161</v>
      </c>
      <c r="I28665">
        <v>49663</v>
      </c>
    </row>
    <row r="28666" spans="1:9" ht="19.5" customHeight="1">
      <c r="B28666" t="s">
        <v>186</v>
      </c>
      <c r="D28666">
        <v>40544</v>
      </c>
      <c r="G28666" t="s">
        <v>162</v>
      </c>
      <c r="I28666">
        <v>20876</v>
      </c>
    </row>
    <row r="28667" spans="1:9" ht="19.5" customHeight="1">
      <c r="G28667" t="s">
        <v>163</v>
      </c>
      <c r="I28667">
        <v>35130</v>
      </c>
    </row>
    <row r="28668" spans="1:9" ht="19.5" customHeight="1">
      <c r="G28668" t="s">
        <v>164</v>
      </c>
      <c r="I28668">
        <v>10286</v>
      </c>
    </row>
    <row r="28669" spans="1:9" ht="19.5" customHeight="1">
      <c r="B28669" t="s">
        <v>148</v>
      </c>
      <c r="G28669" t="s">
        <v>165</v>
      </c>
      <c r="I28669">
        <v>18981</v>
      </c>
    </row>
    <row r="28670" spans="1:9" ht="19.5" customHeight="1">
      <c r="B28670" t="s">
        <v>149</v>
      </c>
      <c r="G28670" t="s">
        <v>166</v>
      </c>
      <c r="I28670">
        <v>32185</v>
      </c>
    </row>
    <row r="28671" spans="1:9" ht="19.5" customHeight="1">
      <c r="G28671" t="s">
        <v>167</v>
      </c>
      <c r="I28671">
        <v>60553</v>
      </c>
    </row>
    <row r="28672" spans="1:9" ht="19.5" customHeight="1">
      <c r="A28672" t="s">
        <v>168</v>
      </c>
    </row>
    <row r="28673" spans="1:9" ht="19.5" customHeight="1">
      <c r="A28673" t="s">
        <v>187</v>
      </c>
      <c r="G28673" t="s">
        <v>148</v>
      </c>
    </row>
    <row r="28674" spans="1:9" ht="19.5" customHeight="1">
      <c r="G28674" t="s">
        <v>149</v>
      </c>
    </row>
    <row r="28676" spans="1:9" ht="19.5" customHeight="1">
      <c r="F28676" t="s">
        <v>168</v>
      </c>
    </row>
    <row r="28677" spans="1:9" ht="19.5" customHeight="1">
      <c r="F28677" t="s">
        <v>187</v>
      </c>
    </row>
    <row r="28683" spans="1:9" ht="19.5" customHeight="1">
      <c r="F28683" t="s">
        <v>147</v>
      </c>
    </row>
    <row r="28685" spans="1:9" ht="19.5" customHeight="1">
      <c r="A28685" t="s">
        <v>1033</v>
      </c>
      <c r="F28685" t="s">
        <v>1283</v>
      </c>
    </row>
    <row r="28687" spans="1:9" ht="19.5" customHeight="1">
      <c r="A28687" t="s">
        <v>1284</v>
      </c>
      <c r="G28687" t="s">
        <v>150</v>
      </c>
      <c r="I28687">
        <v>3991</v>
      </c>
    </row>
    <row r="28688" spans="1:9" ht="19.5" customHeight="1">
      <c r="B28688" t="s">
        <v>336</v>
      </c>
      <c r="G28688" t="s">
        <v>151</v>
      </c>
      <c r="I28688">
        <v>6762</v>
      </c>
    </row>
    <row r="28689" spans="2:9" ht="19.5" customHeight="1">
      <c r="B28689" t="s">
        <v>176</v>
      </c>
      <c r="D28689">
        <v>6642</v>
      </c>
      <c r="G28689" t="s">
        <v>152</v>
      </c>
      <c r="I28689">
        <v>9866</v>
      </c>
    </row>
    <row r="28690" spans="2:9" ht="19.5" customHeight="1">
      <c r="B28690" t="s">
        <v>177</v>
      </c>
      <c r="D28690">
        <v>14078</v>
      </c>
      <c r="G28690" t="s">
        <v>153</v>
      </c>
      <c r="I28690">
        <v>14969</v>
      </c>
    </row>
    <row r="28691" spans="2:9" ht="19.5" customHeight="1">
      <c r="B28691" t="s">
        <v>178</v>
      </c>
      <c r="D28691">
        <v>3750</v>
      </c>
      <c r="G28691" t="s">
        <v>170</v>
      </c>
      <c r="I28691">
        <v>21220</v>
      </c>
    </row>
    <row r="28692" spans="2:9" ht="19.5" customHeight="1">
      <c r="B28692" t="s">
        <v>179</v>
      </c>
      <c r="D28692">
        <v>8352</v>
      </c>
      <c r="G28692" t="s">
        <v>171</v>
      </c>
      <c r="I28692">
        <v>45685</v>
      </c>
    </row>
    <row r="28693" spans="2:9" ht="19.5" customHeight="1">
      <c r="B28693" t="s">
        <v>180</v>
      </c>
      <c r="D28693">
        <v>3330</v>
      </c>
      <c r="G28693" t="s">
        <v>154</v>
      </c>
      <c r="I28693">
        <v>6385</v>
      </c>
    </row>
    <row r="28694" spans="2:9" ht="19.5" customHeight="1">
      <c r="B28694" t="s">
        <v>181</v>
      </c>
      <c r="D28694">
        <v>7095</v>
      </c>
      <c r="G28694" t="s">
        <v>155</v>
      </c>
      <c r="I28694">
        <v>9310</v>
      </c>
    </row>
    <row r="28695" spans="2:9" ht="19.5" customHeight="1">
      <c r="B28695" t="s">
        <v>182</v>
      </c>
      <c r="D28695">
        <v>2966</v>
      </c>
      <c r="G28695" t="s">
        <v>156</v>
      </c>
      <c r="I28695">
        <v>3825</v>
      </c>
    </row>
    <row r="28696" spans="2:9" ht="19.5" customHeight="1">
      <c r="B28696" t="s">
        <v>183</v>
      </c>
      <c r="D28696">
        <v>6407</v>
      </c>
      <c r="G28696" t="s">
        <v>157</v>
      </c>
      <c r="I28696">
        <v>6237</v>
      </c>
    </row>
    <row r="28697" spans="2:9" ht="19.5" customHeight="1">
      <c r="G28697" t="s">
        <v>158</v>
      </c>
      <c r="I28697">
        <v>11017</v>
      </c>
    </row>
    <row r="28698" spans="2:9" ht="19.5" customHeight="1">
      <c r="B28698" t="s">
        <v>184</v>
      </c>
      <c r="G28698" t="s">
        <v>159</v>
      </c>
      <c r="I28698">
        <v>21818</v>
      </c>
    </row>
    <row r="28699" spans="2:9" ht="19.5" customHeight="1">
      <c r="B28699" t="s">
        <v>185</v>
      </c>
      <c r="D28699">
        <v>4532</v>
      </c>
      <c r="G28699" t="s">
        <v>160</v>
      </c>
      <c r="I28699">
        <v>12652</v>
      </c>
    </row>
    <row r="28700" spans="2:9" ht="19.5" customHeight="1">
      <c r="B28700" t="s">
        <v>186</v>
      </c>
      <c r="D28700">
        <v>9753</v>
      </c>
      <c r="G28700" t="s">
        <v>161</v>
      </c>
      <c r="I28700">
        <v>23228</v>
      </c>
    </row>
    <row r="28701" spans="2:9" ht="19.5" customHeight="1">
      <c r="G28701" t="s">
        <v>162</v>
      </c>
      <c r="I28701">
        <v>8024</v>
      </c>
    </row>
    <row r="28702" spans="2:9" ht="19.5" customHeight="1">
      <c r="G28702" t="s">
        <v>163</v>
      </c>
      <c r="I28702">
        <v>12648</v>
      </c>
    </row>
    <row r="28703" spans="2:9" ht="19.5" customHeight="1">
      <c r="B28703" t="s">
        <v>148</v>
      </c>
      <c r="G28703" t="s">
        <v>164</v>
      </c>
      <c r="I28703">
        <v>3729</v>
      </c>
    </row>
    <row r="28704" spans="2:9" ht="19.5" customHeight="1">
      <c r="B28704" t="s">
        <v>149</v>
      </c>
      <c r="G28704" t="s">
        <v>165</v>
      </c>
      <c r="I28704">
        <v>6379</v>
      </c>
    </row>
    <row r="28705" spans="1:9" ht="19.5" customHeight="1">
      <c r="G28705" t="s">
        <v>166</v>
      </c>
      <c r="I28705">
        <v>12524</v>
      </c>
    </row>
    <row r="28706" spans="1:9" ht="19.5" customHeight="1">
      <c r="A28706" t="s">
        <v>168</v>
      </c>
      <c r="G28706" t="s">
        <v>167</v>
      </c>
      <c r="I28706">
        <v>22069</v>
      </c>
    </row>
    <row r="28707" spans="1:9" ht="19.5" customHeight="1">
      <c r="A28707" t="s">
        <v>187</v>
      </c>
    </row>
    <row r="28708" spans="1:9" ht="19.5" customHeight="1">
      <c r="G28708" t="s">
        <v>148</v>
      </c>
    </row>
    <row r="28709" spans="1:9" ht="19.5" customHeight="1">
      <c r="G28709" t="s">
        <v>149</v>
      </c>
    </row>
    <row r="28711" spans="1:9" ht="19.5" customHeight="1">
      <c r="F28711" t="s">
        <v>168</v>
      </c>
    </row>
    <row r="28712" spans="1:9" ht="19.5" customHeight="1">
      <c r="F28712" t="s">
        <v>187</v>
      </c>
    </row>
    <row r="28714" spans="1:9" ht="19.5" customHeight="1">
      <c r="F28714" t="s">
        <v>147</v>
      </c>
    </row>
    <row r="28716" spans="1:9" ht="19.5" customHeight="1">
      <c r="A28716" t="s">
        <v>1033</v>
      </c>
      <c r="F28716" t="s">
        <v>1285</v>
      </c>
    </row>
    <row r="28718" spans="1:9" ht="19.5" customHeight="1">
      <c r="A28718" t="s">
        <v>1286</v>
      </c>
      <c r="G28718" t="s">
        <v>150</v>
      </c>
      <c r="I28718">
        <v>1661</v>
      </c>
    </row>
    <row r="28719" spans="1:9" ht="19.5" customHeight="1">
      <c r="B28719" t="s">
        <v>336</v>
      </c>
      <c r="G28719" t="s">
        <v>151</v>
      </c>
      <c r="I28719">
        <v>3347</v>
      </c>
    </row>
    <row r="28720" spans="1:9" ht="19.5" customHeight="1">
      <c r="B28720" t="s">
        <v>176</v>
      </c>
      <c r="D28720">
        <v>2016</v>
      </c>
      <c r="G28720" t="s">
        <v>152</v>
      </c>
      <c r="I28720">
        <v>4008</v>
      </c>
    </row>
    <row r="28721" spans="1:9" ht="19.5" customHeight="1">
      <c r="B28721" t="s">
        <v>177</v>
      </c>
      <c r="D28721">
        <v>5939</v>
      </c>
      <c r="G28721" t="s">
        <v>153</v>
      </c>
      <c r="I28721">
        <v>6661</v>
      </c>
    </row>
    <row r="28722" spans="1:9" ht="19.5" customHeight="1">
      <c r="B28722" t="s">
        <v>178</v>
      </c>
      <c r="D28722">
        <v>1256</v>
      </c>
      <c r="G28722" t="s">
        <v>170</v>
      </c>
      <c r="I28722">
        <v>7066</v>
      </c>
    </row>
    <row r="28723" spans="1:9" ht="19.5" customHeight="1">
      <c r="B28723" t="s">
        <v>179</v>
      </c>
      <c r="D28723">
        <v>4385</v>
      </c>
      <c r="G28723" t="s">
        <v>171</v>
      </c>
      <c r="I28723">
        <v>21965</v>
      </c>
    </row>
    <row r="28724" spans="1:9" ht="19.5" customHeight="1">
      <c r="B28724" t="s">
        <v>180</v>
      </c>
      <c r="D28724">
        <v>1237</v>
      </c>
      <c r="G28724" t="s">
        <v>154</v>
      </c>
      <c r="I28724">
        <v>3240</v>
      </c>
    </row>
    <row r="28725" spans="1:9" ht="19.5" customHeight="1">
      <c r="B28725" t="s">
        <v>181</v>
      </c>
      <c r="D28725">
        <v>4041</v>
      </c>
      <c r="G28725" t="s">
        <v>155</v>
      </c>
      <c r="I28725">
        <v>4977</v>
      </c>
    </row>
    <row r="28726" spans="1:9" ht="19.5" customHeight="1">
      <c r="B28726" t="s">
        <v>182</v>
      </c>
      <c r="D28726">
        <v>1160</v>
      </c>
      <c r="G28726" t="s">
        <v>156</v>
      </c>
      <c r="I28726">
        <v>1730</v>
      </c>
    </row>
    <row r="28727" spans="1:9" ht="19.5" customHeight="1">
      <c r="B28727" t="s">
        <v>183</v>
      </c>
      <c r="D28727">
        <v>3589</v>
      </c>
      <c r="G28727" t="s">
        <v>157</v>
      </c>
      <c r="I28727">
        <v>3096</v>
      </c>
    </row>
    <row r="28728" spans="1:9" ht="19.5" customHeight="1">
      <c r="G28728" t="s">
        <v>158</v>
      </c>
      <c r="I28728">
        <v>4072</v>
      </c>
    </row>
    <row r="28729" spans="1:9" ht="19.5" customHeight="1">
      <c r="B28729" t="s">
        <v>184</v>
      </c>
      <c r="G28729" t="s">
        <v>159</v>
      </c>
      <c r="I28729">
        <v>9038</v>
      </c>
    </row>
    <row r="28730" spans="1:9" ht="19.5" customHeight="1">
      <c r="B28730" t="s">
        <v>185</v>
      </c>
      <c r="D28730">
        <v>1384</v>
      </c>
      <c r="G28730" t="s">
        <v>160</v>
      </c>
      <c r="I28730">
        <v>5866</v>
      </c>
    </row>
    <row r="28731" spans="1:9" ht="19.5" customHeight="1">
      <c r="B28731" t="s">
        <v>186</v>
      </c>
      <c r="D28731">
        <v>3931</v>
      </c>
      <c r="G28731" t="s">
        <v>161</v>
      </c>
      <c r="I28731">
        <v>13258</v>
      </c>
    </row>
    <row r="28732" spans="1:9" ht="19.5" customHeight="1">
      <c r="G28732" t="s">
        <v>162</v>
      </c>
      <c r="I28732">
        <v>4845</v>
      </c>
    </row>
    <row r="28733" spans="1:9" ht="19.5" customHeight="1">
      <c r="G28733" t="s">
        <v>163</v>
      </c>
      <c r="I28733">
        <v>8431</v>
      </c>
    </row>
    <row r="28734" spans="1:9" ht="19.5" customHeight="1">
      <c r="G28734" t="s">
        <v>164</v>
      </c>
      <c r="I28734">
        <v>1707</v>
      </c>
    </row>
    <row r="28735" spans="1:9" ht="19.5" customHeight="1">
      <c r="A28735" t="s">
        <v>168</v>
      </c>
      <c r="G28735" t="s">
        <v>165</v>
      </c>
      <c r="I28735">
        <v>3076</v>
      </c>
    </row>
    <row r="28736" spans="1:9" ht="19.5" customHeight="1">
      <c r="A28736" t="s">
        <v>187</v>
      </c>
      <c r="G28736" t="s">
        <v>166</v>
      </c>
      <c r="I28736">
        <v>5783</v>
      </c>
    </row>
    <row r="28737" spans="1:9" ht="19.5" customHeight="1">
      <c r="G28737" t="s">
        <v>167</v>
      </c>
      <c r="I28737">
        <v>12073</v>
      </c>
    </row>
    <row r="28740" spans="1:9" ht="19.5" customHeight="1">
      <c r="F28740" t="s">
        <v>168</v>
      </c>
    </row>
    <row r="28741" spans="1:9" ht="19.5" customHeight="1">
      <c r="F28741" t="s">
        <v>187</v>
      </c>
    </row>
    <row r="28750" spans="1:9" ht="19.5" customHeight="1">
      <c r="F28750" t="s">
        <v>147</v>
      </c>
    </row>
    <row r="28751" spans="1:9" ht="19.5" customHeight="1">
      <c r="A28751" t="s">
        <v>1033</v>
      </c>
    </row>
    <row r="28752" spans="1:9" ht="19.5" customHeight="1">
      <c r="F28752" t="s">
        <v>1287</v>
      </c>
    </row>
    <row r="28753" spans="1:9" ht="19.5" customHeight="1">
      <c r="A28753" t="s">
        <v>1288</v>
      </c>
    </row>
    <row r="28754" spans="1:9" ht="19.5" customHeight="1">
      <c r="B28754" t="s">
        <v>336</v>
      </c>
      <c r="G28754" t="s">
        <v>150</v>
      </c>
      <c r="I28754">
        <v>690</v>
      </c>
    </row>
    <row r="28755" spans="1:9" ht="19.5" customHeight="1">
      <c r="B28755" t="s">
        <v>176</v>
      </c>
      <c r="D28755">
        <v>368</v>
      </c>
      <c r="G28755" t="s">
        <v>151</v>
      </c>
      <c r="I28755">
        <v>1262</v>
      </c>
    </row>
    <row r="28756" spans="1:9" ht="19.5" customHeight="1">
      <c r="B28756" t="s">
        <v>177</v>
      </c>
      <c r="D28756">
        <v>1152</v>
      </c>
      <c r="G28756" t="s">
        <v>152</v>
      </c>
      <c r="I28756">
        <v>1737</v>
      </c>
    </row>
    <row r="28757" spans="1:9" ht="19.5" customHeight="1">
      <c r="B28757" t="s">
        <v>178</v>
      </c>
      <c r="D28757">
        <v>283</v>
      </c>
      <c r="G28757" t="s">
        <v>153</v>
      </c>
      <c r="I28757">
        <v>2644</v>
      </c>
    </row>
    <row r="28758" spans="1:9" ht="19.5" customHeight="1">
      <c r="B28758" t="s">
        <v>179</v>
      </c>
      <c r="D28758">
        <v>986</v>
      </c>
      <c r="G28758" t="s">
        <v>170</v>
      </c>
      <c r="I28758">
        <v>1623</v>
      </c>
    </row>
    <row r="28759" spans="1:9" ht="19.5" customHeight="1">
      <c r="B28759" t="s">
        <v>180</v>
      </c>
      <c r="D28759">
        <v>198</v>
      </c>
      <c r="G28759" t="s">
        <v>171</v>
      </c>
      <c r="I28759">
        <v>4570</v>
      </c>
    </row>
    <row r="28760" spans="1:9" ht="19.5" customHeight="1">
      <c r="B28760" t="s">
        <v>181</v>
      </c>
      <c r="D28760">
        <v>553</v>
      </c>
      <c r="G28760" t="s">
        <v>154</v>
      </c>
      <c r="I28760">
        <v>980</v>
      </c>
    </row>
    <row r="28761" spans="1:9" ht="19.5" customHeight="1">
      <c r="B28761" t="s">
        <v>182</v>
      </c>
      <c r="D28761">
        <v>293</v>
      </c>
      <c r="G28761" t="s">
        <v>155</v>
      </c>
      <c r="I28761">
        <v>1383</v>
      </c>
    </row>
    <row r="28762" spans="1:9" ht="19.5" customHeight="1">
      <c r="B28762" t="s">
        <v>183</v>
      </c>
      <c r="D28762">
        <v>796</v>
      </c>
      <c r="G28762" t="s">
        <v>156</v>
      </c>
      <c r="I28762">
        <v>733</v>
      </c>
    </row>
    <row r="28763" spans="1:9" ht="19.5" customHeight="1">
      <c r="G28763" t="s">
        <v>157</v>
      </c>
      <c r="I28763">
        <v>1260</v>
      </c>
    </row>
    <row r="28764" spans="1:9" ht="19.5" customHeight="1">
      <c r="B28764" t="s">
        <v>184</v>
      </c>
      <c r="G28764" t="s">
        <v>158</v>
      </c>
      <c r="I28764">
        <v>1099</v>
      </c>
    </row>
    <row r="28765" spans="1:9" ht="19.5" customHeight="1">
      <c r="B28765" t="s">
        <v>185</v>
      </c>
      <c r="D28765">
        <v>481</v>
      </c>
      <c r="G28765" t="s">
        <v>159</v>
      </c>
      <c r="I28765">
        <v>2595</v>
      </c>
    </row>
    <row r="28766" spans="1:9" ht="19.5" customHeight="1">
      <c r="B28766" t="s">
        <v>186</v>
      </c>
      <c r="D28766">
        <v>1081</v>
      </c>
      <c r="G28766" t="s">
        <v>160</v>
      </c>
      <c r="I28766">
        <v>965</v>
      </c>
    </row>
    <row r="28767" spans="1:9" ht="19.5" customHeight="1">
      <c r="G28767" t="s">
        <v>161</v>
      </c>
      <c r="I28767">
        <v>2306</v>
      </c>
    </row>
    <row r="28768" spans="1:9" ht="19.5" customHeight="1">
      <c r="G28768" t="s">
        <v>162</v>
      </c>
      <c r="I28768">
        <v>1533</v>
      </c>
    </row>
    <row r="28769" spans="1:9" ht="19.5" customHeight="1">
      <c r="B28769" t="s">
        <v>148</v>
      </c>
      <c r="D28769">
        <v>11613</v>
      </c>
      <c r="G28769" t="s">
        <v>163</v>
      </c>
      <c r="I28769">
        <v>2500</v>
      </c>
    </row>
    <row r="28770" spans="1:9" ht="19.5" customHeight="1">
      <c r="B28770" t="s">
        <v>149</v>
      </c>
      <c r="D28770">
        <v>22630</v>
      </c>
      <c r="G28770" t="s">
        <v>164</v>
      </c>
      <c r="I28770">
        <v>403</v>
      </c>
    </row>
    <row r="28771" spans="1:9" ht="19.5" customHeight="1">
      <c r="G28771" t="s">
        <v>165</v>
      </c>
      <c r="I28771">
        <v>673</v>
      </c>
    </row>
    <row r="28772" spans="1:9" ht="19.5" customHeight="1">
      <c r="A28772" t="s">
        <v>168</v>
      </c>
      <c r="G28772" t="s">
        <v>166</v>
      </c>
      <c r="I28772">
        <v>1843</v>
      </c>
    </row>
    <row r="28773" spans="1:9" ht="19.5" customHeight="1">
      <c r="A28773" t="s">
        <v>187</v>
      </c>
      <c r="G28773" t="s">
        <v>167</v>
      </c>
      <c r="I28773">
        <v>3400</v>
      </c>
    </row>
    <row r="28775" spans="1:9" ht="19.5" customHeight="1">
      <c r="G28775" t="s">
        <v>148</v>
      </c>
      <c r="I28775">
        <v>11613</v>
      </c>
    </row>
    <row r="28776" spans="1:9" ht="19.5" customHeight="1">
      <c r="G28776" t="s">
        <v>149</v>
      </c>
      <c r="I28776">
        <v>22630</v>
      </c>
    </row>
    <row r="28778" spans="1:9" ht="19.5" customHeight="1">
      <c r="F28778" t="s">
        <v>168</v>
      </c>
    </row>
    <row r="28779" spans="1:9" ht="19.5" customHeight="1">
      <c r="F28779" t="s">
        <v>187</v>
      </c>
    </row>
    <row r="28781" spans="1:9" ht="19.5" customHeight="1">
      <c r="F28781" t="s">
        <v>147</v>
      </c>
    </row>
    <row r="28782" spans="1:9" ht="19.5" customHeight="1">
      <c r="A28782" t="s">
        <v>1033</v>
      </c>
    </row>
    <row r="28783" spans="1:9" ht="19.5" customHeight="1">
      <c r="F28783" t="s">
        <v>1289</v>
      </c>
    </row>
    <row r="28784" spans="1:9" ht="19.5" customHeight="1">
      <c r="A28784" t="s">
        <v>1290</v>
      </c>
    </row>
    <row r="28785" spans="2:9" ht="19.5" customHeight="1">
      <c r="B28785" t="s">
        <v>336</v>
      </c>
      <c r="G28785" t="s">
        <v>150</v>
      </c>
      <c r="I28785">
        <v>47</v>
      </c>
    </row>
    <row r="28786" spans="2:9" ht="19.5" customHeight="1">
      <c r="B28786" t="s">
        <v>176</v>
      </c>
      <c r="D28786">
        <v>91</v>
      </c>
      <c r="G28786" t="s">
        <v>151</v>
      </c>
      <c r="I28786">
        <v>102</v>
      </c>
    </row>
    <row r="28787" spans="2:9" ht="19.5" customHeight="1">
      <c r="B28787" t="s">
        <v>177</v>
      </c>
      <c r="D28787">
        <v>235</v>
      </c>
      <c r="G28787" t="s">
        <v>152</v>
      </c>
      <c r="I28787">
        <v>221</v>
      </c>
    </row>
    <row r="28788" spans="2:9" ht="19.5" customHeight="1">
      <c r="B28788" t="s">
        <v>178</v>
      </c>
      <c r="D28788">
        <v>42</v>
      </c>
      <c r="G28788" t="s">
        <v>153</v>
      </c>
      <c r="I28788">
        <v>378</v>
      </c>
    </row>
    <row r="28789" spans="2:9" ht="19.5" customHeight="1">
      <c r="B28789" t="s">
        <v>179</v>
      </c>
      <c r="D28789">
        <v>117</v>
      </c>
      <c r="G28789" t="s">
        <v>170</v>
      </c>
      <c r="I28789">
        <v>263</v>
      </c>
    </row>
    <row r="28790" spans="2:9" ht="19.5" customHeight="1">
      <c r="B28790" t="s">
        <v>180</v>
      </c>
      <c r="D28790">
        <v>80</v>
      </c>
      <c r="G28790" t="s">
        <v>171</v>
      </c>
      <c r="I28790">
        <v>735</v>
      </c>
    </row>
    <row r="28791" spans="2:9" ht="19.5" customHeight="1">
      <c r="B28791" t="s">
        <v>181</v>
      </c>
      <c r="D28791">
        <v>238</v>
      </c>
      <c r="G28791" t="s">
        <v>154</v>
      </c>
      <c r="I28791">
        <v>125</v>
      </c>
    </row>
    <row r="28792" spans="2:9" ht="19.5" customHeight="1">
      <c r="B28792" t="s">
        <v>182</v>
      </c>
      <c r="D28792">
        <v>80</v>
      </c>
      <c r="G28792" t="s">
        <v>155</v>
      </c>
      <c r="I28792">
        <v>199</v>
      </c>
    </row>
    <row r="28793" spans="2:9" ht="19.5" customHeight="1">
      <c r="B28793" t="s">
        <v>183</v>
      </c>
      <c r="D28793">
        <v>238</v>
      </c>
      <c r="G28793" t="s">
        <v>156</v>
      </c>
      <c r="I28793">
        <v>113</v>
      </c>
    </row>
    <row r="28794" spans="2:9" ht="19.5" customHeight="1">
      <c r="G28794" t="s">
        <v>157</v>
      </c>
      <c r="I28794">
        <v>161</v>
      </c>
    </row>
    <row r="28795" spans="2:9" ht="19.5" customHeight="1">
      <c r="B28795" t="s">
        <v>184</v>
      </c>
      <c r="G28795" t="s">
        <v>158</v>
      </c>
      <c r="I28795">
        <v>134</v>
      </c>
    </row>
    <row r="28796" spans="2:9" ht="19.5" customHeight="1">
      <c r="B28796" t="s">
        <v>185</v>
      </c>
      <c r="D28796">
        <v>69</v>
      </c>
      <c r="G28796" t="s">
        <v>159</v>
      </c>
      <c r="I28796">
        <v>300</v>
      </c>
    </row>
    <row r="28797" spans="2:9" ht="19.5" customHeight="1">
      <c r="B28797" t="s">
        <v>186</v>
      </c>
      <c r="D28797">
        <v>176</v>
      </c>
      <c r="G28797" t="s">
        <v>160</v>
      </c>
      <c r="I28797">
        <v>148</v>
      </c>
    </row>
    <row r="28798" spans="2:9" ht="19.5" customHeight="1">
      <c r="G28798" t="s">
        <v>161</v>
      </c>
      <c r="I28798">
        <v>333</v>
      </c>
    </row>
    <row r="28799" spans="2:9" ht="19.5" customHeight="1">
      <c r="G28799" t="s">
        <v>162</v>
      </c>
      <c r="I28799">
        <v>142</v>
      </c>
    </row>
    <row r="28800" spans="2:9" ht="19.5" customHeight="1">
      <c r="B28800" t="s">
        <v>148</v>
      </c>
      <c r="D28800">
        <v>1500</v>
      </c>
      <c r="G28800" t="s">
        <v>163</v>
      </c>
      <c r="I28800">
        <v>260</v>
      </c>
    </row>
    <row r="28801" spans="1:9" ht="19.5" customHeight="1">
      <c r="B28801" t="s">
        <v>149</v>
      </c>
      <c r="D28801">
        <v>3030</v>
      </c>
      <c r="G28801" t="s">
        <v>164</v>
      </c>
      <c r="I28801">
        <v>142</v>
      </c>
    </row>
    <row r="28802" spans="1:9" ht="19.5" customHeight="1">
      <c r="G28802" t="s">
        <v>165</v>
      </c>
      <c r="I28802">
        <v>260</v>
      </c>
    </row>
    <row r="28803" spans="1:9" ht="19.5" customHeight="1">
      <c r="A28803" t="s">
        <v>168</v>
      </c>
      <c r="G28803" t="s">
        <v>166</v>
      </c>
      <c r="I28803">
        <v>222</v>
      </c>
    </row>
    <row r="28804" spans="1:9" ht="19.5" customHeight="1">
      <c r="A28804" t="s">
        <v>187</v>
      </c>
      <c r="G28804" t="s">
        <v>167</v>
      </c>
      <c r="I28804">
        <v>394</v>
      </c>
    </row>
    <row r="28806" spans="1:9" ht="19.5" customHeight="1">
      <c r="G28806" t="s">
        <v>148</v>
      </c>
      <c r="I28806">
        <v>1500</v>
      </c>
    </row>
    <row r="28807" spans="1:9" ht="19.5" customHeight="1">
      <c r="G28807" t="s">
        <v>149</v>
      </c>
      <c r="I28807">
        <v>3030</v>
      </c>
    </row>
    <row r="28809" spans="1:9" ht="19.5" customHeight="1">
      <c r="F28809" t="s">
        <v>168</v>
      </c>
    </row>
    <row r="28810" spans="1:9" ht="19.5" customHeight="1">
      <c r="F28810" t="s">
        <v>187</v>
      </c>
    </row>
    <row r="28816" spans="1:9" ht="19.5" customHeight="1">
      <c r="A28816" t="s">
        <v>1033</v>
      </c>
      <c r="F28816" t="s">
        <v>147</v>
      </c>
    </row>
    <row r="28818" spans="1:9" ht="19.5" customHeight="1">
      <c r="A28818" t="s">
        <v>1291</v>
      </c>
      <c r="F28818" t="s">
        <v>1292</v>
      </c>
    </row>
    <row r="28819" spans="1:9" ht="19.5" customHeight="1">
      <c r="B28819" t="s">
        <v>336</v>
      </c>
    </row>
    <row r="28820" spans="1:9" ht="19.5" customHeight="1">
      <c r="B28820" t="s">
        <v>176</v>
      </c>
      <c r="D28820">
        <v>557</v>
      </c>
      <c r="G28820" t="s">
        <v>150</v>
      </c>
      <c r="I28820">
        <v>385</v>
      </c>
    </row>
    <row r="28821" spans="1:9" ht="19.5" customHeight="1">
      <c r="B28821" t="s">
        <v>177</v>
      </c>
      <c r="D28821">
        <v>5220</v>
      </c>
      <c r="G28821" t="s">
        <v>151</v>
      </c>
      <c r="I28821">
        <v>2569</v>
      </c>
    </row>
    <row r="28822" spans="1:9" ht="19.5" customHeight="1">
      <c r="B28822" t="s">
        <v>178</v>
      </c>
      <c r="D28822">
        <v>218</v>
      </c>
      <c r="G28822" t="s">
        <v>152</v>
      </c>
      <c r="I28822">
        <v>510</v>
      </c>
    </row>
    <row r="28823" spans="1:9" ht="19.5" customHeight="1">
      <c r="B28823" t="s">
        <v>179</v>
      </c>
      <c r="D28823">
        <v>1727</v>
      </c>
      <c r="G28823" t="s">
        <v>153</v>
      </c>
      <c r="I28823">
        <v>2832</v>
      </c>
    </row>
    <row r="28824" spans="1:9" ht="19.5" customHeight="1">
      <c r="B28824" t="s">
        <v>180</v>
      </c>
      <c r="D28824">
        <v>131</v>
      </c>
      <c r="G28824" t="s">
        <v>170</v>
      </c>
      <c r="I28824">
        <v>1253</v>
      </c>
    </row>
    <row r="28825" spans="1:9" ht="19.5" customHeight="1">
      <c r="B28825" t="s">
        <v>181</v>
      </c>
      <c r="D28825">
        <v>1316</v>
      </c>
      <c r="G28825" t="s">
        <v>171</v>
      </c>
      <c r="I28825">
        <v>11110</v>
      </c>
    </row>
    <row r="28826" spans="1:9" ht="19.5" customHeight="1">
      <c r="B28826" t="s">
        <v>182</v>
      </c>
      <c r="D28826">
        <v>139</v>
      </c>
      <c r="G28826" t="s">
        <v>154</v>
      </c>
      <c r="I28826">
        <v>513</v>
      </c>
    </row>
    <row r="28827" spans="1:9" ht="19.5" customHeight="1">
      <c r="B28827" t="s">
        <v>183</v>
      </c>
      <c r="D28827">
        <v>1155</v>
      </c>
      <c r="G28827" t="s">
        <v>155</v>
      </c>
      <c r="I28827">
        <v>2199</v>
      </c>
    </row>
    <row r="28828" spans="1:9" ht="19.5" customHeight="1">
      <c r="G28828" t="s">
        <v>156</v>
      </c>
      <c r="I28828">
        <v>323</v>
      </c>
    </row>
    <row r="28829" spans="1:9" ht="19.5" customHeight="1">
      <c r="B28829" t="s">
        <v>184</v>
      </c>
      <c r="G28829" t="s">
        <v>157</v>
      </c>
      <c r="I28829">
        <v>2326</v>
      </c>
    </row>
    <row r="28830" spans="1:9" ht="19.5" customHeight="1">
      <c r="B28830" t="s">
        <v>185</v>
      </c>
      <c r="D28830">
        <v>207</v>
      </c>
      <c r="G28830" t="s">
        <v>158</v>
      </c>
      <c r="I28830">
        <v>1049</v>
      </c>
    </row>
    <row r="28831" spans="1:9" ht="19.5" customHeight="1">
      <c r="B28831" t="s">
        <v>186</v>
      </c>
      <c r="D28831">
        <v>1688</v>
      </c>
      <c r="G28831" t="s">
        <v>159</v>
      </c>
      <c r="I28831">
        <v>12673</v>
      </c>
    </row>
    <row r="28832" spans="1:9" ht="19.5" customHeight="1">
      <c r="G28832" t="s">
        <v>160</v>
      </c>
      <c r="I28832">
        <v>1351</v>
      </c>
    </row>
    <row r="28833" spans="1:9" ht="19.5" customHeight="1">
      <c r="G28833" t="s">
        <v>161</v>
      </c>
      <c r="I28833">
        <v>14465</v>
      </c>
    </row>
    <row r="28834" spans="1:9" ht="19.5" customHeight="1">
      <c r="B28834" t="s">
        <v>148</v>
      </c>
      <c r="D28834">
        <v>7079</v>
      </c>
      <c r="G28834" t="s">
        <v>162</v>
      </c>
      <c r="I28834">
        <v>635</v>
      </c>
    </row>
    <row r="28835" spans="1:9" ht="19.5" customHeight="1">
      <c r="G28835" t="s">
        <v>163</v>
      </c>
      <c r="I28835">
        <v>4187</v>
      </c>
    </row>
    <row r="28836" spans="1:9" ht="19.5" customHeight="1">
      <c r="G28836" t="s">
        <v>164</v>
      </c>
      <c r="I28836">
        <v>345</v>
      </c>
    </row>
    <row r="28837" spans="1:9" ht="19.5" customHeight="1">
      <c r="A28837" t="s">
        <v>168</v>
      </c>
      <c r="G28837" t="s">
        <v>165</v>
      </c>
      <c r="I28837">
        <v>3393</v>
      </c>
    </row>
    <row r="28838" spans="1:9" ht="19.5" customHeight="1">
      <c r="A28838" t="s">
        <v>187</v>
      </c>
      <c r="G28838" t="s">
        <v>166</v>
      </c>
      <c r="I28838">
        <v>735</v>
      </c>
    </row>
    <row r="28839" spans="1:9" ht="19.5" customHeight="1">
      <c r="G28839" t="s">
        <v>167</v>
      </c>
      <c r="I28839">
        <v>4812</v>
      </c>
    </row>
    <row r="28841" spans="1:9" ht="19.5" customHeight="1">
      <c r="G28841" t="s">
        <v>148</v>
      </c>
      <c r="I28841">
        <v>7079</v>
      </c>
    </row>
    <row r="28844" spans="1:9" ht="19.5" customHeight="1">
      <c r="F28844" t="s">
        <v>168</v>
      </c>
    </row>
    <row r="28845" spans="1:9" ht="19.5" customHeight="1">
      <c r="F28845" t="s">
        <v>187</v>
      </c>
    </row>
    <row r="28847" spans="1:9" ht="19.5" customHeight="1">
      <c r="A28847" t="s">
        <v>1033</v>
      </c>
      <c r="F28847" t="s">
        <v>147</v>
      </c>
    </row>
    <row r="28849" spans="1:14" ht="19.5" customHeight="1">
      <c r="A28849" t="s">
        <v>1293</v>
      </c>
      <c r="F28849" t="s">
        <v>1294</v>
      </c>
    </row>
    <row r="28850" spans="1:14" ht="19.5" customHeight="1">
      <c r="B28850" t="s">
        <v>336</v>
      </c>
    </row>
    <row r="28851" spans="1:14" ht="19.5" customHeight="1">
      <c r="B28851" t="s">
        <v>176</v>
      </c>
      <c r="D28851">
        <v>2701</v>
      </c>
      <c r="G28851" t="s">
        <v>150</v>
      </c>
      <c r="I28851">
        <v>1274</v>
      </c>
    </row>
    <row r="28852" spans="1:14" ht="19.5" customHeight="1">
      <c r="B28852" t="s">
        <v>177</v>
      </c>
      <c r="D28852">
        <v>16805</v>
      </c>
      <c r="G28852" t="s">
        <v>151</v>
      </c>
      <c r="I28852">
        <v>5844</v>
      </c>
    </row>
    <row r="28853" spans="1:14" ht="19.5" customHeight="1">
      <c r="B28853" t="s">
        <v>178</v>
      </c>
      <c r="D28853">
        <v>1056</v>
      </c>
      <c r="G28853" t="s">
        <v>152</v>
      </c>
      <c r="I28853">
        <v>1614</v>
      </c>
    </row>
    <row r="28854" spans="1:14" ht="19.5" customHeight="1">
      <c r="B28854" t="s">
        <v>179</v>
      </c>
      <c r="D28854">
        <v>5955</v>
      </c>
      <c r="G28854" t="s">
        <v>153</v>
      </c>
      <c r="I28854">
        <v>6130</v>
      </c>
    </row>
    <row r="28855" spans="1:14" ht="19.5" customHeight="1">
      <c r="B28855" t="s">
        <v>180</v>
      </c>
      <c r="D28855">
        <v>627</v>
      </c>
      <c r="G28855" t="s">
        <v>170</v>
      </c>
      <c r="I28855">
        <v>4899</v>
      </c>
      <c r="J28855">
        <f>SUM(K28855:P28855)</f>
        <v>4899</v>
      </c>
      <c r="K28855">
        <v>936</v>
      </c>
      <c r="L28855">
        <v>2701</v>
      </c>
      <c r="M28855">
        <v>627</v>
      </c>
      <c r="N28855">
        <v>635</v>
      </c>
    </row>
    <row r="28856" spans="1:14" ht="19.5" customHeight="1">
      <c r="B28856" t="s">
        <v>181</v>
      </c>
      <c r="D28856">
        <v>3750</v>
      </c>
      <c r="G28856" t="s">
        <v>171</v>
      </c>
      <c r="I28856">
        <v>28630</v>
      </c>
      <c r="J28856">
        <f>SUM(K28856:P28856)</f>
        <v>28630</v>
      </c>
      <c r="K28856">
        <v>4572</v>
      </c>
      <c r="L28856">
        <v>16805</v>
      </c>
      <c r="M28856">
        <v>3750</v>
      </c>
      <c r="N28856">
        <v>3503</v>
      </c>
    </row>
    <row r="28857" spans="1:14" ht="19.5" customHeight="1">
      <c r="B28857" t="s">
        <v>182</v>
      </c>
      <c r="D28857">
        <v>635</v>
      </c>
      <c r="G28857" t="s">
        <v>154</v>
      </c>
      <c r="I28857">
        <v>1365</v>
      </c>
    </row>
    <row r="28858" spans="1:14" ht="19.5" customHeight="1">
      <c r="B28858" t="s">
        <v>183</v>
      </c>
      <c r="D28858">
        <v>3503</v>
      </c>
      <c r="G28858" t="s">
        <v>155</v>
      </c>
      <c r="I28858">
        <v>4786</v>
      </c>
    </row>
    <row r="28859" spans="1:14" ht="19.5" customHeight="1">
      <c r="G28859" t="s">
        <v>156</v>
      </c>
      <c r="I28859">
        <v>866</v>
      </c>
    </row>
    <row r="28860" spans="1:14" ht="19.5" customHeight="1">
      <c r="B28860" t="s">
        <v>184</v>
      </c>
      <c r="G28860" t="s">
        <v>157</v>
      </c>
      <c r="I28860">
        <v>3934</v>
      </c>
    </row>
    <row r="28861" spans="1:14" ht="19.5" customHeight="1">
      <c r="B28861" t="s">
        <v>185</v>
      </c>
      <c r="D28861">
        <v>936</v>
      </c>
      <c r="G28861" t="s">
        <v>158</v>
      </c>
      <c r="I28861">
        <v>2892</v>
      </c>
    </row>
    <row r="28862" spans="1:14" ht="19.5" customHeight="1">
      <c r="B28862" t="s">
        <v>186</v>
      </c>
      <c r="D28862">
        <v>4572</v>
      </c>
      <c r="G28862" t="s">
        <v>159</v>
      </c>
      <c r="I28862">
        <v>20266</v>
      </c>
    </row>
    <row r="28863" spans="1:14" ht="19.5" customHeight="1">
      <c r="G28863" t="s">
        <v>160</v>
      </c>
      <c r="I28863">
        <v>4396</v>
      </c>
    </row>
    <row r="28864" spans="1:14" ht="19.5" customHeight="1">
      <c r="G28864" t="s">
        <v>161</v>
      </c>
      <c r="I28864">
        <v>27481</v>
      </c>
    </row>
    <row r="28865" spans="1:9" ht="19.5" customHeight="1">
      <c r="B28865" t="s">
        <v>148</v>
      </c>
      <c r="D28865">
        <v>2781</v>
      </c>
      <c r="G28865" t="s">
        <v>162</v>
      </c>
      <c r="I28865">
        <v>1723</v>
      </c>
    </row>
    <row r="28866" spans="1:9" ht="19.5" customHeight="1">
      <c r="G28866" t="s">
        <v>163</v>
      </c>
      <c r="I28866">
        <v>7868</v>
      </c>
    </row>
    <row r="28867" spans="1:9" ht="19.5" customHeight="1">
      <c r="G28867" t="s">
        <v>164</v>
      </c>
      <c r="I28867">
        <v>948</v>
      </c>
    </row>
    <row r="28868" spans="1:9" ht="19.5" customHeight="1">
      <c r="A28868" t="s">
        <v>168</v>
      </c>
      <c r="G28868" t="s">
        <v>165</v>
      </c>
      <c r="I28868">
        <v>5437</v>
      </c>
    </row>
    <row r="28869" spans="1:9" ht="19.5" customHeight="1">
      <c r="A28869" t="s">
        <v>187</v>
      </c>
      <c r="G28869" t="s">
        <v>166</v>
      </c>
      <c r="I28869">
        <v>2786</v>
      </c>
    </row>
    <row r="28870" spans="1:9" ht="19.5" customHeight="1">
      <c r="G28870" t="s">
        <v>167</v>
      </c>
      <c r="I28870">
        <v>12979</v>
      </c>
    </row>
    <row r="28872" spans="1:9" ht="19.5" customHeight="1">
      <c r="G28872" t="s">
        <v>148</v>
      </c>
      <c r="I28872">
        <v>2781</v>
      </c>
    </row>
    <row r="28875" spans="1:9" ht="19.5" customHeight="1">
      <c r="F28875" t="s">
        <v>168</v>
      </c>
    </row>
    <row r="28876" spans="1:9" ht="19.5" customHeight="1">
      <c r="F28876" t="s">
        <v>187</v>
      </c>
    </row>
    <row r="28884" spans="1:9" ht="19.5" customHeight="1">
      <c r="A28884" t="s">
        <v>1033</v>
      </c>
    </row>
    <row r="28885" spans="1:9" ht="19.5" customHeight="1">
      <c r="F28885" t="s">
        <v>147</v>
      </c>
    </row>
    <row r="28886" spans="1:9" ht="19.5" customHeight="1">
      <c r="A28886" t="s">
        <v>1295</v>
      </c>
    </row>
    <row r="28887" spans="1:9" ht="19.5" customHeight="1">
      <c r="B28887" t="s">
        <v>336</v>
      </c>
      <c r="F28887" t="s">
        <v>1296</v>
      </c>
    </row>
    <row r="28888" spans="1:9" ht="19.5" customHeight="1">
      <c r="B28888" t="s">
        <v>176</v>
      </c>
      <c r="D28888">
        <v>816</v>
      </c>
    </row>
    <row r="28889" spans="1:9" ht="19.5" customHeight="1">
      <c r="B28889" t="s">
        <v>177</v>
      </c>
      <c r="D28889">
        <v>5145</v>
      </c>
      <c r="G28889" t="s">
        <v>150</v>
      </c>
      <c r="I28889">
        <v>433</v>
      </c>
    </row>
    <row r="28890" spans="1:9" ht="19.5" customHeight="1">
      <c r="B28890" t="s">
        <v>178</v>
      </c>
      <c r="D28890">
        <v>259</v>
      </c>
      <c r="G28890" t="s">
        <v>151</v>
      </c>
      <c r="I28890">
        <v>1775</v>
      </c>
    </row>
    <row r="28891" spans="1:9" ht="19.5" customHeight="1">
      <c r="B28891" t="s">
        <v>179</v>
      </c>
      <c r="D28891">
        <v>1881</v>
      </c>
      <c r="G28891" t="s">
        <v>152</v>
      </c>
      <c r="I28891">
        <v>934</v>
      </c>
    </row>
    <row r="28892" spans="1:9" ht="19.5" customHeight="1">
      <c r="B28892" t="s">
        <v>180</v>
      </c>
      <c r="D28892">
        <v>251</v>
      </c>
      <c r="G28892" t="s">
        <v>153</v>
      </c>
      <c r="I28892">
        <v>3121</v>
      </c>
    </row>
    <row r="28893" spans="1:9" ht="19.5" customHeight="1">
      <c r="B28893" t="s">
        <v>181</v>
      </c>
      <c r="D28893">
        <v>2259</v>
      </c>
      <c r="G28893" t="s">
        <v>170</v>
      </c>
      <c r="I28893">
        <v>2096</v>
      </c>
    </row>
    <row r="28894" spans="1:9" ht="19.5" customHeight="1">
      <c r="B28894" t="s">
        <v>182</v>
      </c>
      <c r="D28894">
        <v>201</v>
      </c>
      <c r="G28894" t="s">
        <v>171</v>
      </c>
      <c r="I28894">
        <v>14311</v>
      </c>
    </row>
    <row r="28895" spans="1:9" ht="19.5" customHeight="1">
      <c r="B28895" t="s">
        <v>183</v>
      </c>
      <c r="D28895">
        <v>1529</v>
      </c>
      <c r="G28895" t="s">
        <v>154</v>
      </c>
      <c r="I28895">
        <v>952</v>
      </c>
    </row>
    <row r="28896" spans="1:9" ht="19.5" customHeight="1">
      <c r="G28896" t="s">
        <v>155</v>
      </c>
      <c r="I28896">
        <v>2536</v>
      </c>
    </row>
    <row r="28897" spans="1:9" ht="19.5" customHeight="1">
      <c r="B28897" t="s">
        <v>184</v>
      </c>
      <c r="G28897" t="s">
        <v>156</v>
      </c>
      <c r="I28897">
        <v>325</v>
      </c>
    </row>
    <row r="28898" spans="1:9" ht="19.5" customHeight="1">
      <c r="B28898" t="s">
        <v>185</v>
      </c>
      <c r="D28898">
        <v>568</v>
      </c>
      <c r="G28898" t="s">
        <v>157</v>
      </c>
      <c r="I28898">
        <v>1250</v>
      </c>
    </row>
    <row r="28899" spans="1:9" ht="19.5" customHeight="1">
      <c r="B28899" t="s">
        <v>186</v>
      </c>
      <c r="D28899">
        <v>3493</v>
      </c>
      <c r="G28899" t="s">
        <v>158</v>
      </c>
      <c r="I28899">
        <v>644</v>
      </c>
    </row>
    <row r="28900" spans="1:9" ht="19.5" customHeight="1">
      <c r="G28900" t="s">
        <v>159</v>
      </c>
      <c r="I28900">
        <v>3658</v>
      </c>
    </row>
    <row r="28901" spans="1:9" ht="19.5" customHeight="1">
      <c r="G28901" t="s">
        <v>160</v>
      </c>
      <c r="I28901">
        <v>791</v>
      </c>
    </row>
    <row r="28902" spans="1:9" ht="19.5" customHeight="1">
      <c r="B28902" t="s">
        <v>148</v>
      </c>
      <c r="D28902">
        <v>7374</v>
      </c>
      <c r="G28902" t="s">
        <v>161</v>
      </c>
      <c r="I28902">
        <v>3825</v>
      </c>
    </row>
    <row r="28903" spans="1:9" ht="19.5" customHeight="1">
      <c r="G28903" t="s">
        <v>162</v>
      </c>
      <c r="I28903">
        <v>369</v>
      </c>
    </row>
    <row r="28904" spans="1:9" ht="19.5" customHeight="1">
      <c r="G28904" t="s">
        <v>163</v>
      </c>
      <c r="I28904">
        <v>1392</v>
      </c>
    </row>
    <row r="28905" spans="1:9" ht="19.5" customHeight="1">
      <c r="A28905" t="s">
        <v>168</v>
      </c>
      <c r="G28905" t="s">
        <v>164</v>
      </c>
      <c r="I28905">
        <v>161</v>
      </c>
    </row>
    <row r="28906" spans="1:9" ht="19.5" customHeight="1">
      <c r="A28906" t="s">
        <v>187</v>
      </c>
      <c r="G28906" t="s">
        <v>165</v>
      </c>
      <c r="I28906">
        <v>677</v>
      </c>
    </row>
    <row r="28907" spans="1:9" ht="19.5" customHeight="1">
      <c r="G28907" t="s">
        <v>166</v>
      </c>
      <c r="I28907">
        <v>696</v>
      </c>
    </row>
    <row r="28908" spans="1:9" ht="19.5" customHeight="1">
      <c r="G28908" t="s">
        <v>167</v>
      </c>
      <c r="I28908">
        <v>2954</v>
      </c>
    </row>
    <row r="28910" spans="1:9" ht="19.5" customHeight="1">
      <c r="G28910" t="s">
        <v>148</v>
      </c>
      <c r="I28910">
        <v>7374</v>
      </c>
    </row>
    <row r="28913" spans="1:9" ht="19.5" customHeight="1">
      <c r="F28913" t="s">
        <v>168</v>
      </c>
    </row>
    <row r="28914" spans="1:9" ht="19.5" customHeight="1">
      <c r="F28914" t="s">
        <v>187</v>
      </c>
    </row>
    <row r="28915" spans="1:9" ht="19.5" customHeight="1">
      <c r="A28915" t="s">
        <v>1033</v>
      </c>
    </row>
    <row r="28916" spans="1:9" ht="19.5" customHeight="1">
      <c r="F28916" t="s">
        <v>147</v>
      </c>
    </row>
    <row r="28917" spans="1:9" ht="19.5" customHeight="1">
      <c r="A28917" t="s">
        <v>1297</v>
      </c>
    </row>
    <row r="28918" spans="1:9" ht="19.5" customHeight="1">
      <c r="B28918" t="s">
        <v>336</v>
      </c>
      <c r="F28918" t="s">
        <v>1298</v>
      </c>
    </row>
    <row r="28919" spans="1:9" ht="19.5" customHeight="1">
      <c r="B28919" t="s">
        <v>176</v>
      </c>
      <c r="D28919">
        <v>495</v>
      </c>
    </row>
    <row r="28920" spans="1:9" ht="19.5" customHeight="1">
      <c r="B28920" t="s">
        <v>177</v>
      </c>
      <c r="D28920">
        <v>4220</v>
      </c>
      <c r="G28920" t="s">
        <v>150</v>
      </c>
      <c r="I28920">
        <v>195</v>
      </c>
    </row>
    <row r="28921" spans="1:9" ht="19.5" customHeight="1">
      <c r="B28921" t="s">
        <v>178</v>
      </c>
      <c r="D28921">
        <v>182</v>
      </c>
      <c r="G28921" t="s">
        <v>151</v>
      </c>
      <c r="I28921">
        <v>946</v>
      </c>
    </row>
    <row r="28922" spans="1:9" ht="19.5" customHeight="1">
      <c r="B28922" t="s">
        <v>179</v>
      </c>
      <c r="D28922">
        <v>1614</v>
      </c>
      <c r="G28922" t="s">
        <v>152</v>
      </c>
      <c r="I28922">
        <v>500</v>
      </c>
    </row>
    <row r="28923" spans="1:9" ht="19.5" customHeight="1">
      <c r="B28923" t="s">
        <v>180</v>
      </c>
      <c r="D28923">
        <v>255</v>
      </c>
      <c r="G28923" t="s">
        <v>153</v>
      </c>
      <c r="I28923">
        <v>1899</v>
      </c>
    </row>
    <row r="28924" spans="1:9" ht="19.5" customHeight="1">
      <c r="B28924" t="s">
        <v>181</v>
      </c>
      <c r="D28924">
        <v>2391</v>
      </c>
      <c r="G28924" t="s">
        <v>170</v>
      </c>
      <c r="I28924">
        <v>1493</v>
      </c>
    </row>
    <row r="28925" spans="1:9" ht="19.5" customHeight="1">
      <c r="B28925" t="s">
        <v>182</v>
      </c>
      <c r="D28925">
        <v>136</v>
      </c>
      <c r="G28925" t="s">
        <v>171</v>
      </c>
      <c r="I28925">
        <v>12427</v>
      </c>
    </row>
    <row r="28926" spans="1:9" ht="19.5" customHeight="1">
      <c r="B28926" t="s">
        <v>183</v>
      </c>
      <c r="D28926">
        <v>1262</v>
      </c>
      <c r="G28926" t="s">
        <v>154</v>
      </c>
      <c r="I28926">
        <v>463</v>
      </c>
    </row>
    <row r="28927" spans="1:9" ht="19.5" customHeight="1">
      <c r="G28927" t="s">
        <v>155</v>
      </c>
      <c r="I28927">
        <v>1492</v>
      </c>
    </row>
    <row r="28928" spans="1:9" ht="19.5" customHeight="1">
      <c r="B28928" t="s">
        <v>184</v>
      </c>
      <c r="G28928" t="s">
        <v>156</v>
      </c>
      <c r="I28928">
        <v>277</v>
      </c>
    </row>
    <row r="28929" spans="1:9" ht="19.5" customHeight="1">
      <c r="B28929" t="s">
        <v>185</v>
      </c>
      <c r="D28929">
        <v>423</v>
      </c>
      <c r="G28929" t="s">
        <v>157</v>
      </c>
      <c r="I28929">
        <v>1117</v>
      </c>
    </row>
    <row r="28930" spans="1:9" ht="19.5" customHeight="1">
      <c r="B28930" t="s">
        <v>186</v>
      </c>
      <c r="D28930">
        <v>2935</v>
      </c>
      <c r="G28930" t="s">
        <v>158</v>
      </c>
      <c r="I28930">
        <v>593</v>
      </c>
    </row>
    <row r="28931" spans="1:9" ht="19.5" customHeight="1">
      <c r="G28931" t="s">
        <v>159</v>
      </c>
      <c r="I28931">
        <v>3757</v>
      </c>
    </row>
    <row r="28932" spans="1:9" ht="19.5" customHeight="1">
      <c r="B28932" t="s">
        <v>148</v>
      </c>
      <c r="D28932">
        <v>6243</v>
      </c>
      <c r="G28932" t="s">
        <v>160</v>
      </c>
      <c r="I28932">
        <v>963</v>
      </c>
    </row>
    <row r="28933" spans="1:9" ht="19.5" customHeight="1">
      <c r="G28933" t="s">
        <v>161</v>
      </c>
      <c r="I28933">
        <v>4998</v>
      </c>
    </row>
    <row r="28934" spans="1:9" ht="19.5" customHeight="1">
      <c r="G28934" t="s">
        <v>162</v>
      </c>
      <c r="I28934">
        <v>482</v>
      </c>
    </row>
    <row r="28935" spans="1:9" ht="19.5" customHeight="1">
      <c r="G28935" t="s">
        <v>163</v>
      </c>
      <c r="I28935">
        <v>1845</v>
      </c>
    </row>
    <row r="28936" spans="1:9" ht="19.5" customHeight="1">
      <c r="A28936" t="s">
        <v>168</v>
      </c>
      <c r="G28936" t="s">
        <v>164</v>
      </c>
      <c r="I28936">
        <v>525</v>
      </c>
    </row>
    <row r="28937" spans="1:9" ht="19.5" customHeight="1">
      <c r="A28937" t="s">
        <v>187</v>
      </c>
      <c r="G28937" t="s">
        <v>165</v>
      </c>
      <c r="I28937">
        <v>1824</v>
      </c>
    </row>
    <row r="28938" spans="1:9" ht="19.5" customHeight="1">
      <c r="G28938" t="s">
        <v>166</v>
      </c>
      <c r="I28938">
        <v>781</v>
      </c>
    </row>
    <row r="28939" spans="1:9" ht="19.5" customHeight="1">
      <c r="G28939" t="s">
        <v>167</v>
      </c>
      <c r="I28939">
        <v>3441</v>
      </c>
    </row>
    <row r="28941" spans="1:9" ht="19.5" customHeight="1">
      <c r="G28941" t="s">
        <v>148</v>
      </c>
      <c r="I28941">
        <v>6243</v>
      </c>
    </row>
    <row r="28944" spans="1:9" ht="19.5" customHeight="1">
      <c r="F28944" t="s">
        <v>168</v>
      </c>
    </row>
    <row r="28945" spans="1:9" ht="19.5" customHeight="1">
      <c r="F28945" t="s">
        <v>187</v>
      </c>
    </row>
    <row r="28949" spans="1:9" ht="19.5" customHeight="1">
      <c r="A28949" t="s">
        <v>1033</v>
      </c>
    </row>
    <row r="28951" spans="1:9" ht="19.5" customHeight="1">
      <c r="A28951" t="s">
        <v>1299</v>
      </c>
      <c r="F28951" t="s">
        <v>147</v>
      </c>
    </row>
    <row r="28952" spans="1:9" ht="19.5" customHeight="1">
      <c r="B28952" t="s">
        <v>336</v>
      </c>
    </row>
    <row r="28953" spans="1:9" ht="19.5" customHeight="1">
      <c r="B28953" t="s">
        <v>176</v>
      </c>
      <c r="D28953">
        <v>1066</v>
      </c>
      <c r="F28953" t="s">
        <v>1300</v>
      </c>
    </row>
    <row r="28954" spans="1:9" ht="19.5" customHeight="1">
      <c r="B28954" t="s">
        <v>177</v>
      </c>
      <c r="D28954">
        <v>7844</v>
      </c>
    </row>
    <row r="28955" spans="1:9" ht="19.5" customHeight="1">
      <c r="B28955" t="s">
        <v>178</v>
      </c>
      <c r="D28955">
        <v>508</v>
      </c>
      <c r="G28955" t="s">
        <v>150</v>
      </c>
      <c r="I28955">
        <v>771</v>
      </c>
    </row>
    <row r="28956" spans="1:9" ht="19.5" customHeight="1">
      <c r="B28956" t="s">
        <v>179</v>
      </c>
      <c r="D28956">
        <v>3180</v>
      </c>
      <c r="G28956" t="s">
        <v>151</v>
      </c>
      <c r="I28956">
        <v>3575</v>
      </c>
    </row>
    <row r="28957" spans="1:9" ht="19.5" customHeight="1">
      <c r="B28957" t="s">
        <v>180</v>
      </c>
      <c r="D28957">
        <v>361</v>
      </c>
      <c r="G28957" t="s">
        <v>152</v>
      </c>
      <c r="I28957">
        <v>1748</v>
      </c>
    </row>
    <row r="28958" spans="1:9" ht="19.5" customHeight="1">
      <c r="B28958" t="s">
        <v>181</v>
      </c>
      <c r="D28958">
        <v>2676</v>
      </c>
      <c r="G28958" t="s">
        <v>153</v>
      </c>
      <c r="I28958">
        <v>6845</v>
      </c>
    </row>
    <row r="28959" spans="1:9" ht="19.5" customHeight="1">
      <c r="B28959" t="s">
        <v>182</v>
      </c>
      <c r="D28959">
        <v>416</v>
      </c>
      <c r="G28959" t="s">
        <v>170</v>
      </c>
      <c r="I28959">
        <v>3051</v>
      </c>
    </row>
    <row r="28960" spans="1:9" ht="19.5" customHeight="1">
      <c r="B28960" t="s">
        <v>183</v>
      </c>
      <c r="D28960">
        <v>2713</v>
      </c>
      <c r="G28960" t="s">
        <v>171</v>
      </c>
      <c r="I28960">
        <v>20808</v>
      </c>
    </row>
    <row r="28961" spans="1:9" ht="19.5" customHeight="1">
      <c r="G28961" t="s">
        <v>154</v>
      </c>
      <c r="I28961">
        <v>1011</v>
      </c>
    </row>
    <row r="28962" spans="1:9" ht="19.5" customHeight="1">
      <c r="B28962" t="s">
        <v>184</v>
      </c>
      <c r="G28962" t="s">
        <v>155</v>
      </c>
      <c r="I28962">
        <v>3671</v>
      </c>
    </row>
    <row r="28963" spans="1:9" ht="19.5" customHeight="1">
      <c r="B28963" t="s">
        <v>185</v>
      </c>
      <c r="D28963">
        <v>693</v>
      </c>
      <c r="G28963" t="s">
        <v>156</v>
      </c>
      <c r="I28963">
        <v>392</v>
      </c>
    </row>
    <row r="28964" spans="1:9" ht="19.5" customHeight="1">
      <c r="B28964" t="s">
        <v>186</v>
      </c>
      <c r="D28964">
        <v>4370</v>
      </c>
      <c r="G28964" t="s">
        <v>157</v>
      </c>
      <c r="I28964">
        <v>1527</v>
      </c>
    </row>
    <row r="28965" spans="1:9" ht="19.5" customHeight="1">
      <c r="G28965" t="s">
        <v>158</v>
      </c>
      <c r="I28965">
        <v>1227</v>
      </c>
    </row>
    <row r="28966" spans="1:9" ht="19.5" customHeight="1">
      <c r="G28966" t="s">
        <v>159</v>
      </c>
      <c r="I28966">
        <v>5986</v>
      </c>
    </row>
    <row r="28967" spans="1:9" ht="19.5" customHeight="1">
      <c r="B28967" t="s">
        <v>148</v>
      </c>
      <c r="D28967">
        <v>11884</v>
      </c>
      <c r="G28967" t="s">
        <v>160</v>
      </c>
      <c r="I28967">
        <v>1379</v>
      </c>
    </row>
    <row r="28968" spans="1:9" ht="19.5" customHeight="1">
      <c r="G28968" t="s">
        <v>161</v>
      </c>
      <c r="I28968">
        <v>6300</v>
      </c>
    </row>
    <row r="28969" spans="1:9" ht="19.5" customHeight="1">
      <c r="G28969" t="s">
        <v>162</v>
      </c>
      <c r="I28969">
        <v>706</v>
      </c>
    </row>
    <row r="28970" spans="1:9" ht="19.5" customHeight="1">
      <c r="A28970" t="s">
        <v>168</v>
      </c>
      <c r="G28970" t="s">
        <v>163</v>
      </c>
      <c r="I28970">
        <v>3181</v>
      </c>
    </row>
    <row r="28971" spans="1:9" ht="19.5" customHeight="1">
      <c r="A28971" t="s">
        <v>187</v>
      </c>
      <c r="G28971" t="s">
        <v>164</v>
      </c>
      <c r="I28971">
        <v>315</v>
      </c>
    </row>
    <row r="28972" spans="1:9" ht="19.5" customHeight="1">
      <c r="G28972" t="s">
        <v>165</v>
      </c>
      <c r="I28972">
        <v>1620</v>
      </c>
    </row>
    <row r="28973" spans="1:9" ht="19.5" customHeight="1">
      <c r="G28973" t="s">
        <v>166</v>
      </c>
      <c r="I28973">
        <v>1228</v>
      </c>
    </row>
    <row r="28974" spans="1:9" ht="19.5" customHeight="1">
      <c r="G28974" t="s">
        <v>167</v>
      </c>
      <c r="I28974">
        <v>6047</v>
      </c>
    </row>
    <row r="28976" spans="1:9" ht="19.5" customHeight="1">
      <c r="G28976" t="s">
        <v>148</v>
      </c>
      <c r="I28976">
        <v>11884</v>
      </c>
    </row>
    <row r="28979" spans="1:9" ht="19.5" customHeight="1">
      <c r="F28979" t="s">
        <v>168</v>
      </c>
    </row>
    <row r="28980" spans="1:9" ht="19.5" customHeight="1">
      <c r="A28980" t="s">
        <v>1033</v>
      </c>
      <c r="F28980" t="s">
        <v>187</v>
      </c>
    </row>
    <row r="28982" spans="1:9" ht="19.5" customHeight="1">
      <c r="A28982" t="s">
        <v>1301</v>
      </c>
      <c r="F28982" t="s">
        <v>147</v>
      </c>
    </row>
    <row r="28983" spans="1:9" ht="19.5" customHeight="1">
      <c r="B28983" t="s">
        <v>336</v>
      </c>
    </row>
    <row r="28984" spans="1:9" ht="19.5" customHeight="1">
      <c r="B28984" t="s">
        <v>176</v>
      </c>
      <c r="D28984">
        <v>445</v>
      </c>
      <c r="F28984" t="s">
        <v>1302</v>
      </c>
    </row>
    <row r="28985" spans="1:9" ht="19.5" customHeight="1">
      <c r="B28985" t="s">
        <v>177</v>
      </c>
      <c r="D28985">
        <v>1525</v>
      </c>
    </row>
    <row r="28986" spans="1:9" ht="19.5" customHeight="1">
      <c r="B28986" t="s">
        <v>178</v>
      </c>
      <c r="D28986">
        <v>160</v>
      </c>
      <c r="G28986" t="s">
        <v>150</v>
      </c>
      <c r="I28986">
        <v>78</v>
      </c>
    </row>
    <row r="28987" spans="1:9" ht="19.5" customHeight="1">
      <c r="B28987" t="s">
        <v>179</v>
      </c>
      <c r="D28987">
        <v>564</v>
      </c>
      <c r="G28987" t="s">
        <v>151</v>
      </c>
      <c r="I28987">
        <v>198</v>
      </c>
    </row>
    <row r="28988" spans="1:9" ht="19.5" customHeight="1">
      <c r="B28988" t="s">
        <v>180</v>
      </c>
      <c r="D28988">
        <v>153</v>
      </c>
      <c r="G28988" t="s">
        <v>152</v>
      </c>
      <c r="I28988">
        <v>204</v>
      </c>
    </row>
    <row r="28989" spans="1:9" ht="19.5" customHeight="1">
      <c r="B28989" t="s">
        <v>181</v>
      </c>
      <c r="D28989">
        <v>470</v>
      </c>
      <c r="G28989" t="s">
        <v>153</v>
      </c>
      <c r="I28989">
        <v>479</v>
      </c>
    </row>
    <row r="28990" spans="1:9" ht="19.5" customHeight="1">
      <c r="B28990" t="s">
        <v>182</v>
      </c>
      <c r="D28990">
        <v>150</v>
      </c>
      <c r="G28990" t="s">
        <v>170</v>
      </c>
      <c r="I28990">
        <v>1041</v>
      </c>
    </row>
    <row r="28991" spans="1:9" ht="19.5" customHeight="1">
      <c r="B28991" t="s">
        <v>183</v>
      </c>
      <c r="D28991">
        <v>507</v>
      </c>
      <c r="G28991" t="s">
        <v>171</v>
      </c>
      <c r="I28991">
        <v>3609</v>
      </c>
    </row>
    <row r="28992" spans="1:9" ht="19.5" customHeight="1">
      <c r="G28992" t="s">
        <v>154</v>
      </c>
      <c r="I28992">
        <v>144</v>
      </c>
    </row>
    <row r="28993" spans="1:9" ht="19.5" customHeight="1">
      <c r="B28993" t="s">
        <v>184</v>
      </c>
      <c r="G28993" t="s">
        <v>155</v>
      </c>
      <c r="I28993">
        <v>331</v>
      </c>
    </row>
    <row r="28994" spans="1:9" ht="19.5" customHeight="1">
      <c r="B28994" t="s">
        <v>185</v>
      </c>
      <c r="D28994">
        <v>132</v>
      </c>
      <c r="G28994" t="s">
        <v>156</v>
      </c>
      <c r="I28994">
        <v>61</v>
      </c>
    </row>
    <row r="28995" spans="1:9" ht="19.5" customHeight="1">
      <c r="B28995" t="s">
        <v>186</v>
      </c>
      <c r="D28995">
        <v>537</v>
      </c>
      <c r="G28995" t="s">
        <v>157</v>
      </c>
      <c r="I28995">
        <v>178</v>
      </c>
    </row>
    <row r="28996" spans="1:9" ht="19.5" customHeight="1">
      <c r="G28996" t="s">
        <v>158</v>
      </c>
      <c r="I28996">
        <v>295</v>
      </c>
    </row>
    <row r="28997" spans="1:9" ht="19.5" customHeight="1">
      <c r="G28997" t="s">
        <v>159</v>
      </c>
      <c r="I28997">
        <v>1100</v>
      </c>
    </row>
    <row r="28998" spans="1:9" ht="19.5" customHeight="1">
      <c r="B28998" t="s">
        <v>148</v>
      </c>
      <c r="D28998">
        <v>2883</v>
      </c>
      <c r="G28998" t="s">
        <v>160</v>
      </c>
      <c r="I28998">
        <v>528</v>
      </c>
    </row>
    <row r="28999" spans="1:9" ht="19.5" customHeight="1">
      <c r="B28999" t="s">
        <v>149</v>
      </c>
      <c r="D28999">
        <v>9392</v>
      </c>
      <c r="G28999" t="s">
        <v>161</v>
      </c>
      <c r="I28999">
        <v>1796</v>
      </c>
    </row>
    <row r="29000" spans="1:9" ht="19.5" customHeight="1">
      <c r="G29000" t="s">
        <v>162</v>
      </c>
      <c r="I29000">
        <v>528</v>
      </c>
    </row>
    <row r="29001" spans="1:9" ht="19.5" customHeight="1">
      <c r="A29001" t="s">
        <v>168</v>
      </c>
      <c r="G29001" t="s">
        <v>163</v>
      </c>
      <c r="I29001">
        <v>1796</v>
      </c>
    </row>
    <row r="29002" spans="1:9" ht="19.5" customHeight="1">
      <c r="A29002" t="s">
        <v>187</v>
      </c>
      <c r="G29002" t="s">
        <v>164</v>
      </c>
      <c r="I29002">
        <v>72</v>
      </c>
    </row>
    <row r="29003" spans="1:9" ht="19.5" customHeight="1">
      <c r="G29003" t="s">
        <v>165</v>
      </c>
      <c r="I29003">
        <v>221</v>
      </c>
    </row>
    <row r="29004" spans="1:9" ht="19.5" customHeight="1">
      <c r="G29004" t="s">
        <v>166</v>
      </c>
      <c r="I29004">
        <v>283</v>
      </c>
    </row>
    <row r="29005" spans="1:9" ht="19.5" customHeight="1">
      <c r="G29005" t="s">
        <v>167</v>
      </c>
      <c r="I29005">
        <v>990</v>
      </c>
    </row>
    <row r="29007" spans="1:9" ht="19.5" customHeight="1">
      <c r="G29007" t="s">
        <v>148</v>
      </c>
      <c r="I29007">
        <v>2883</v>
      </c>
    </row>
    <row r="29008" spans="1:9" ht="19.5" customHeight="1">
      <c r="G29008" t="s">
        <v>149</v>
      </c>
      <c r="I29008">
        <v>9392</v>
      </c>
    </row>
    <row r="29010" spans="1:9" ht="19.5" customHeight="1">
      <c r="F29010" t="s">
        <v>168</v>
      </c>
    </row>
    <row r="29011" spans="1:9" ht="19.5" customHeight="1">
      <c r="F29011" t="s">
        <v>187</v>
      </c>
    </row>
    <row r="29017" spans="1:9" ht="19.5" customHeight="1">
      <c r="A29017" t="s">
        <v>1033</v>
      </c>
    </row>
    <row r="29019" spans="1:9" ht="19.5" customHeight="1">
      <c r="A29019" t="s">
        <v>1303</v>
      </c>
    </row>
    <row r="29020" spans="1:9" ht="19.5" customHeight="1">
      <c r="B29020" t="s">
        <v>336</v>
      </c>
      <c r="F29020" t="s">
        <v>147</v>
      </c>
    </row>
    <row r="29021" spans="1:9" ht="19.5" customHeight="1">
      <c r="B29021" t="s">
        <v>176</v>
      </c>
      <c r="D29021">
        <v>244</v>
      </c>
    </row>
    <row r="29022" spans="1:9" ht="19.5" customHeight="1">
      <c r="B29022" t="s">
        <v>177</v>
      </c>
      <c r="D29022">
        <v>1458</v>
      </c>
      <c r="F29022" t="s">
        <v>1304</v>
      </c>
    </row>
    <row r="29023" spans="1:9" ht="19.5" customHeight="1">
      <c r="B29023" t="s">
        <v>178</v>
      </c>
      <c r="D29023">
        <v>116</v>
      </c>
    </row>
    <row r="29024" spans="1:9" ht="19.5" customHeight="1">
      <c r="B29024" t="s">
        <v>179</v>
      </c>
      <c r="D29024">
        <v>610</v>
      </c>
      <c r="G29024" t="s">
        <v>150</v>
      </c>
      <c r="I29024">
        <v>62</v>
      </c>
    </row>
    <row r="29025" spans="1:9" ht="19.5" customHeight="1">
      <c r="B29025" t="s">
        <v>180</v>
      </c>
      <c r="D29025">
        <v>98</v>
      </c>
      <c r="G29025" t="s">
        <v>151</v>
      </c>
      <c r="I29025">
        <v>209</v>
      </c>
    </row>
    <row r="29026" spans="1:9" ht="19.5" customHeight="1">
      <c r="B29026" t="s">
        <v>181</v>
      </c>
      <c r="D29026">
        <v>471</v>
      </c>
      <c r="G29026" t="s">
        <v>152</v>
      </c>
      <c r="I29026">
        <v>142</v>
      </c>
    </row>
    <row r="29027" spans="1:9" ht="19.5" customHeight="1">
      <c r="B29027" t="s">
        <v>182</v>
      </c>
      <c r="D29027">
        <v>78</v>
      </c>
      <c r="G29027" t="s">
        <v>153</v>
      </c>
      <c r="I29027">
        <v>508</v>
      </c>
    </row>
    <row r="29028" spans="1:9" ht="19.5" customHeight="1">
      <c r="B29028" t="s">
        <v>183</v>
      </c>
      <c r="D29028">
        <v>443</v>
      </c>
      <c r="G29028" t="s">
        <v>170</v>
      </c>
      <c r="I29028">
        <v>659</v>
      </c>
    </row>
    <row r="29029" spans="1:9" ht="19.5" customHeight="1">
      <c r="G29029" t="s">
        <v>171</v>
      </c>
      <c r="I29029">
        <v>3676</v>
      </c>
    </row>
    <row r="29030" spans="1:9" ht="19.5" customHeight="1">
      <c r="B29030" t="s">
        <v>184</v>
      </c>
      <c r="G29030" t="s">
        <v>154</v>
      </c>
      <c r="I29030">
        <v>160</v>
      </c>
    </row>
    <row r="29031" spans="1:9" ht="19.5" customHeight="1">
      <c r="B29031" t="s">
        <v>185</v>
      </c>
      <c r="D29031">
        <v>122</v>
      </c>
      <c r="G29031" t="s">
        <v>155</v>
      </c>
      <c r="I29031">
        <v>444</v>
      </c>
    </row>
    <row r="29032" spans="1:9" ht="19.5" customHeight="1">
      <c r="B29032" t="s">
        <v>186</v>
      </c>
      <c r="D29032">
        <v>690</v>
      </c>
      <c r="G29032" t="s">
        <v>156</v>
      </c>
      <c r="I29032">
        <v>47</v>
      </c>
    </row>
    <row r="29033" spans="1:9" ht="19.5" customHeight="1">
      <c r="G29033" t="s">
        <v>157</v>
      </c>
      <c r="I29033">
        <v>175</v>
      </c>
    </row>
    <row r="29034" spans="1:9" ht="19.5" customHeight="1">
      <c r="G29034" t="s">
        <v>158</v>
      </c>
      <c r="I29034">
        <v>268</v>
      </c>
    </row>
    <row r="29035" spans="1:9" ht="19.5" customHeight="1">
      <c r="B29035" t="s">
        <v>148</v>
      </c>
      <c r="D29035">
        <v>1843</v>
      </c>
      <c r="G29035" t="s">
        <v>159</v>
      </c>
      <c r="I29035">
        <v>1347</v>
      </c>
    </row>
    <row r="29036" spans="1:9" ht="19.5" customHeight="1">
      <c r="B29036" t="s">
        <v>149</v>
      </c>
      <c r="D29036">
        <v>8286</v>
      </c>
      <c r="G29036" t="s">
        <v>160</v>
      </c>
      <c r="I29036">
        <v>199</v>
      </c>
    </row>
    <row r="29037" spans="1:9" ht="19.5" customHeight="1">
      <c r="G29037" t="s">
        <v>161</v>
      </c>
      <c r="I29037">
        <v>1060</v>
      </c>
    </row>
    <row r="29038" spans="1:9" ht="19.5" customHeight="1">
      <c r="A29038" t="s">
        <v>168</v>
      </c>
      <c r="G29038" t="s">
        <v>162</v>
      </c>
      <c r="I29038">
        <v>80</v>
      </c>
    </row>
    <row r="29039" spans="1:9" ht="19.5" customHeight="1">
      <c r="A29039" t="s">
        <v>187</v>
      </c>
      <c r="G29039" t="s">
        <v>163</v>
      </c>
      <c r="I29039">
        <v>253</v>
      </c>
    </row>
    <row r="29040" spans="1:9" ht="19.5" customHeight="1">
      <c r="G29040" t="s">
        <v>164</v>
      </c>
      <c r="I29040">
        <v>58</v>
      </c>
    </row>
    <row r="29041" spans="1:9" ht="19.5" customHeight="1">
      <c r="G29041" t="s">
        <v>165</v>
      </c>
      <c r="I29041">
        <v>134</v>
      </c>
    </row>
    <row r="29042" spans="1:9" ht="19.5" customHeight="1">
      <c r="G29042" t="s">
        <v>166</v>
      </c>
      <c r="I29042">
        <v>202</v>
      </c>
    </row>
    <row r="29043" spans="1:9" ht="19.5" customHeight="1">
      <c r="G29043" t="s">
        <v>167</v>
      </c>
      <c r="I29043">
        <v>614</v>
      </c>
    </row>
    <row r="29045" spans="1:9" ht="19.5" customHeight="1">
      <c r="G29045" t="s">
        <v>148</v>
      </c>
      <c r="I29045">
        <v>1843</v>
      </c>
    </row>
    <row r="29046" spans="1:9" ht="19.5" customHeight="1">
      <c r="G29046" t="s">
        <v>149</v>
      </c>
      <c r="I29046">
        <v>8286</v>
      </c>
    </row>
    <row r="29048" spans="1:9" ht="19.5" customHeight="1">
      <c r="A29048" t="s">
        <v>1033</v>
      </c>
      <c r="F29048" t="s">
        <v>168</v>
      </c>
    </row>
    <row r="29049" spans="1:9" ht="19.5" customHeight="1">
      <c r="F29049" t="s">
        <v>187</v>
      </c>
    </row>
    <row r="29050" spans="1:9" ht="19.5" customHeight="1">
      <c r="A29050" t="s">
        <v>1305</v>
      </c>
    </row>
    <row r="29051" spans="1:9" ht="19.5" customHeight="1">
      <c r="B29051" t="s">
        <v>336</v>
      </c>
      <c r="F29051" t="s">
        <v>147</v>
      </c>
    </row>
    <row r="29052" spans="1:9" ht="19.5" customHeight="1">
      <c r="B29052" t="s">
        <v>176</v>
      </c>
      <c r="D29052">
        <v>1604</v>
      </c>
    </row>
    <row r="29053" spans="1:9" ht="19.5" customHeight="1">
      <c r="B29053" t="s">
        <v>177</v>
      </c>
      <c r="D29053">
        <v>4530</v>
      </c>
      <c r="F29053" t="s">
        <v>1306</v>
      </c>
    </row>
    <row r="29054" spans="1:9" ht="19.5" customHeight="1">
      <c r="B29054" t="s">
        <v>178</v>
      </c>
      <c r="D29054">
        <v>457</v>
      </c>
    </row>
    <row r="29055" spans="1:9" ht="19.5" customHeight="1">
      <c r="B29055" t="s">
        <v>179</v>
      </c>
      <c r="D29055">
        <v>1274</v>
      </c>
      <c r="G29055" t="s">
        <v>150</v>
      </c>
      <c r="I29055">
        <v>210</v>
      </c>
    </row>
    <row r="29056" spans="1:9" ht="19.5" customHeight="1">
      <c r="B29056" t="s">
        <v>180</v>
      </c>
      <c r="D29056">
        <v>414</v>
      </c>
      <c r="G29056" t="s">
        <v>151</v>
      </c>
      <c r="I29056">
        <v>425</v>
      </c>
    </row>
    <row r="29057" spans="1:9" ht="19.5" customHeight="1">
      <c r="B29057" t="s">
        <v>181</v>
      </c>
      <c r="D29057">
        <v>1201</v>
      </c>
      <c r="G29057" t="s">
        <v>152</v>
      </c>
      <c r="I29057">
        <v>765</v>
      </c>
    </row>
    <row r="29058" spans="1:9" ht="19.5" customHeight="1">
      <c r="B29058" t="s">
        <v>182</v>
      </c>
      <c r="D29058">
        <v>372</v>
      </c>
      <c r="G29058" t="s">
        <v>153</v>
      </c>
      <c r="I29058">
        <v>1728</v>
      </c>
    </row>
    <row r="29059" spans="1:9" ht="19.5" customHeight="1">
      <c r="B29059" t="s">
        <v>183</v>
      </c>
      <c r="D29059">
        <v>1028</v>
      </c>
      <c r="G29059" t="s">
        <v>170</v>
      </c>
      <c r="I29059">
        <v>3360</v>
      </c>
    </row>
    <row r="29060" spans="1:9" ht="19.5" customHeight="1">
      <c r="G29060" t="s">
        <v>171</v>
      </c>
      <c r="I29060">
        <v>9734</v>
      </c>
    </row>
    <row r="29061" spans="1:9" ht="19.5" customHeight="1">
      <c r="B29061" t="s">
        <v>184</v>
      </c>
      <c r="G29061" t="s">
        <v>154</v>
      </c>
      <c r="I29061">
        <v>807</v>
      </c>
    </row>
    <row r="29062" spans="1:9" ht="19.5" customHeight="1">
      <c r="B29062" t="s">
        <v>185</v>
      </c>
      <c r="D29062">
        <v>497</v>
      </c>
      <c r="G29062" t="s">
        <v>155</v>
      </c>
      <c r="I29062">
        <v>1858</v>
      </c>
    </row>
    <row r="29063" spans="1:9" ht="19.5" customHeight="1">
      <c r="B29063" t="s">
        <v>186</v>
      </c>
      <c r="D29063">
        <v>1660</v>
      </c>
      <c r="G29063" t="s">
        <v>156</v>
      </c>
      <c r="I29063">
        <v>591</v>
      </c>
    </row>
    <row r="29064" spans="1:9" ht="19.5" customHeight="1">
      <c r="G29064" t="s">
        <v>157</v>
      </c>
      <c r="I29064">
        <v>1296</v>
      </c>
    </row>
    <row r="29065" spans="1:9" ht="19.5" customHeight="1">
      <c r="G29065" t="s">
        <v>158</v>
      </c>
      <c r="I29065">
        <v>1640</v>
      </c>
    </row>
    <row r="29066" spans="1:9" ht="19.5" customHeight="1">
      <c r="B29066" t="s">
        <v>148</v>
      </c>
      <c r="D29066">
        <v>13270</v>
      </c>
      <c r="G29066" t="s">
        <v>159</v>
      </c>
      <c r="I29066">
        <v>3988</v>
      </c>
    </row>
    <row r="29067" spans="1:9" ht="19.5" customHeight="1">
      <c r="G29067" t="s">
        <v>160</v>
      </c>
      <c r="I29067">
        <v>3168</v>
      </c>
    </row>
    <row r="29068" spans="1:9" ht="19.5" customHeight="1">
      <c r="G29068" t="s">
        <v>161</v>
      </c>
      <c r="I29068">
        <v>6987</v>
      </c>
    </row>
    <row r="29069" spans="1:9" ht="19.5" customHeight="1">
      <c r="A29069" t="s">
        <v>168</v>
      </c>
      <c r="G29069" t="s">
        <v>162</v>
      </c>
      <c r="I29069">
        <v>949</v>
      </c>
    </row>
    <row r="29070" spans="1:9" ht="19.5" customHeight="1">
      <c r="A29070" t="s">
        <v>187</v>
      </c>
      <c r="G29070" t="s">
        <v>163</v>
      </c>
      <c r="I29070">
        <v>1915</v>
      </c>
    </row>
    <row r="29071" spans="1:9" ht="19.5" customHeight="1">
      <c r="G29071" t="s">
        <v>164</v>
      </c>
      <c r="I29071">
        <v>361</v>
      </c>
    </row>
    <row r="29072" spans="1:9" ht="19.5" customHeight="1">
      <c r="G29072" t="s">
        <v>165</v>
      </c>
      <c r="I29072">
        <v>1082</v>
      </c>
    </row>
    <row r="29073" spans="1:9" ht="19.5" customHeight="1">
      <c r="G29073" t="s">
        <v>166</v>
      </c>
      <c r="I29073">
        <v>1392</v>
      </c>
    </row>
    <row r="29074" spans="1:9" ht="19.5" customHeight="1">
      <c r="G29074" t="s">
        <v>167</v>
      </c>
      <c r="I29074">
        <v>3387</v>
      </c>
    </row>
    <row r="29076" spans="1:9" ht="19.5" customHeight="1">
      <c r="G29076" t="s">
        <v>148</v>
      </c>
      <c r="I29076">
        <v>13270</v>
      </c>
    </row>
    <row r="29079" spans="1:9" ht="19.5" customHeight="1">
      <c r="F29079" t="s">
        <v>168</v>
      </c>
    </row>
    <row r="29080" spans="1:9" ht="19.5" customHeight="1">
      <c r="F29080" t="s">
        <v>187</v>
      </c>
    </row>
    <row r="29082" spans="1:9" ht="19.5" customHeight="1">
      <c r="A29082" t="s">
        <v>1033</v>
      </c>
    </row>
    <row r="29084" spans="1:9" ht="19.5" customHeight="1">
      <c r="A29084" t="s">
        <v>1307</v>
      </c>
    </row>
    <row r="29085" spans="1:9" ht="19.5" customHeight="1">
      <c r="B29085" t="s">
        <v>336</v>
      </c>
    </row>
    <row r="29086" spans="1:9" ht="19.5" customHeight="1">
      <c r="B29086" t="s">
        <v>176</v>
      </c>
      <c r="D29086">
        <v>716</v>
      </c>
      <c r="F29086" t="s">
        <v>147</v>
      </c>
    </row>
    <row r="29087" spans="1:9" ht="19.5" customHeight="1">
      <c r="B29087" t="s">
        <v>177</v>
      </c>
      <c r="D29087">
        <v>2269</v>
      </c>
    </row>
    <row r="29088" spans="1:9" ht="19.5" customHeight="1">
      <c r="B29088" t="s">
        <v>178</v>
      </c>
      <c r="D29088">
        <v>716</v>
      </c>
      <c r="F29088" t="s">
        <v>1308</v>
      </c>
    </row>
    <row r="29089" spans="1:9" ht="19.5" customHeight="1">
      <c r="B29089" t="s">
        <v>179</v>
      </c>
      <c r="D29089">
        <v>2269</v>
      </c>
    </row>
    <row r="29090" spans="1:9" ht="19.5" customHeight="1">
      <c r="B29090" t="s">
        <v>180</v>
      </c>
      <c r="D29090">
        <v>106</v>
      </c>
      <c r="G29090" t="s">
        <v>150</v>
      </c>
      <c r="I29090">
        <v>258</v>
      </c>
    </row>
    <row r="29091" spans="1:9" ht="19.5" customHeight="1">
      <c r="B29091" t="s">
        <v>181</v>
      </c>
      <c r="D29091">
        <v>434</v>
      </c>
      <c r="G29091" t="s">
        <v>151</v>
      </c>
      <c r="I29091">
        <v>498</v>
      </c>
    </row>
    <row r="29092" spans="1:9" ht="19.5" customHeight="1">
      <c r="B29092" t="s">
        <v>182</v>
      </c>
      <c r="D29092">
        <v>116</v>
      </c>
      <c r="G29092" t="s">
        <v>152</v>
      </c>
      <c r="I29092">
        <v>742</v>
      </c>
    </row>
    <row r="29093" spans="1:9" ht="19.5" customHeight="1">
      <c r="B29093" t="s">
        <v>183</v>
      </c>
      <c r="D29093">
        <v>369</v>
      </c>
      <c r="G29093" t="s">
        <v>153</v>
      </c>
      <c r="I29093">
        <v>1441</v>
      </c>
    </row>
    <row r="29094" spans="1:9" ht="19.5" customHeight="1">
      <c r="G29094" t="s">
        <v>170</v>
      </c>
      <c r="I29094">
        <v>1324</v>
      </c>
    </row>
    <row r="29095" spans="1:9" ht="19.5" customHeight="1">
      <c r="B29095" t="s">
        <v>184</v>
      </c>
      <c r="G29095" t="s">
        <v>171</v>
      </c>
      <c r="I29095">
        <v>4324</v>
      </c>
    </row>
    <row r="29096" spans="1:9" ht="19.5" customHeight="1">
      <c r="B29096" t="s">
        <v>185</v>
      </c>
      <c r="D29096">
        <v>250</v>
      </c>
      <c r="G29096" t="s">
        <v>154</v>
      </c>
      <c r="I29096">
        <v>648</v>
      </c>
    </row>
    <row r="29097" spans="1:9" ht="19.5" customHeight="1">
      <c r="B29097" t="s">
        <v>186</v>
      </c>
      <c r="D29097">
        <v>749</v>
      </c>
      <c r="G29097" t="s">
        <v>155</v>
      </c>
      <c r="I29097">
        <v>1383</v>
      </c>
    </row>
    <row r="29098" spans="1:9" ht="19.5" customHeight="1">
      <c r="G29098" t="s">
        <v>156</v>
      </c>
      <c r="I29098">
        <v>390</v>
      </c>
    </row>
    <row r="29099" spans="1:9" ht="19.5" customHeight="1">
      <c r="G29099" t="s">
        <v>157</v>
      </c>
      <c r="I29099">
        <v>800</v>
      </c>
    </row>
    <row r="29100" spans="1:9" ht="19.5" customHeight="1">
      <c r="B29100" t="s">
        <v>148</v>
      </c>
      <c r="D29100">
        <v>7313</v>
      </c>
      <c r="G29100" t="s">
        <v>158</v>
      </c>
      <c r="I29100">
        <v>606</v>
      </c>
    </row>
    <row r="29101" spans="1:9" ht="19.5" customHeight="1">
      <c r="B29101" t="s">
        <v>149</v>
      </c>
      <c r="D29101">
        <v>18361</v>
      </c>
      <c r="G29101" t="s">
        <v>159</v>
      </c>
      <c r="I29101">
        <v>1723</v>
      </c>
    </row>
    <row r="29102" spans="1:9" ht="19.5" customHeight="1">
      <c r="G29102" t="s">
        <v>160</v>
      </c>
      <c r="I29102">
        <v>916</v>
      </c>
    </row>
    <row r="29103" spans="1:9" ht="19.5" customHeight="1">
      <c r="A29103" t="s">
        <v>168</v>
      </c>
      <c r="G29103" t="s">
        <v>161</v>
      </c>
      <c r="I29103">
        <v>2250</v>
      </c>
    </row>
    <row r="29104" spans="1:9" ht="19.5" customHeight="1">
      <c r="A29104" t="s">
        <v>187</v>
      </c>
      <c r="G29104" t="s">
        <v>162</v>
      </c>
      <c r="I29104">
        <v>563</v>
      </c>
    </row>
    <row r="29105" spans="1:9" ht="19.5" customHeight="1">
      <c r="G29105" t="s">
        <v>163</v>
      </c>
      <c r="I29105">
        <v>1142</v>
      </c>
    </row>
    <row r="29106" spans="1:9" ht="19.5" customHeight="1">
      <c r="G29106" t="s">
        <v>164</v>
      </c>
      <c r="I29106">
        <v>377</v>
      </c>
    </row>
    <row r="29107" spans="1:9" ht="19.5" customHeight="1">
      <c r="G29107" t="s">
        <v>165</v>
      </c>
      <c r="I29107">
        <v>953</v>
      </c>
    </row>
    <row r="29108" spans="1:9" ht="19.5" customHeight="1">
      <c r="G29108" t="s">
        <v>166</v>
      </c>
      <c r="I29108">
        <v>1464</v>
      </c>
    </row>
    <row r="29109" spans="1:9" ht="19.5" customHeight="1">
      <c r="G29109" t="s">
        <v>167</v>
      </c>
      <c r="I29109">
        <v>3798</v>
      </c>
    </row>
    <row r="29111" spans="1:9" ht="19.5" customHeight="1">
      <c r="G29111" t="s">
        <v>148</v>
      </c>
      <c r="I29111">
        <v>7313</v>
      </c>
    </row>
    <row r="29112" spans="1:9" ht="19.5" customHeight="1">
      <c r="G29112" t="s">
        <v>149</v>
      </c>
      <c r="I29112">
        <v>18361</v>
      </c>
    </row>
    <row r="29113" spans="1:9" ht="19.5" customHeight="1">
      <c r="A29113" t="s">
        <v>1033</v>
      </c>
    </row>
    <row r="29114" spans="1:9" ht="19.5" customHeight="1">
      <c r="F29114" t="s">
        <v>168</v>
      </c>
    </row>
    <row r="29115" spans="1:9" ht="19.5" customHeight="1">
      <c r="A29115" t="s">
        <v>189</v>
      </c>
      <c r="F29115" t="s">
        <v>187</v>
      </c>
    </row>
    <row r="29116" spans="1:9" ht="19.5" customHeight="1">
      <c r="B29116" t="s">
        <v>336</v>
      </c>
    </row>
    <row r="29117" spans="1:9" ht="19.5" customHeight="1">
      <c r="B29117" t="s">
        <v>176</v>
      </c>
      <c r="D29117">
        <v>7621</v>
      </c>
      <c r="F29117" t="s">
        <v>147</v>
      </c>
    </row>
    <row r="29118" spans="1:9" ht="19.5" customHeight="1">
      <c r="B29118" t="s">
        <v>177</v>
      </c>
      <c r="D29118">
        <v>31661</v>
      </c>
    </row>
    <row r="29119" spans="1:9" ht="19.5" customHeight="1">
      <c r="B29119" t="s">
        <v>178</v>
      </c>
      <c r="D29119">
        <v>3259</v>
      </c>
      <c r="F29119" t="s">
        <v>1309</v>
      </c>
    </row>
    <row r="29120" spans="1:9" ht="19.5" customHeight="1">
      <c r="B29120" t="s">
        <v>179</v>
      </c>
      <c r="D29120">
        <v>12178</v>
      </c>
    </row>
    <row r="29121" spans="1:12" ht="19.5" customHeight="1">
      <c r="B29121" t="s">
        <v>180</v>
      </c>
      <c r="D29121">
        <v>1708</v>
      </c>
      <c r="G29121" t="s">
        <v>150</v>
      </c>
      <c r="I29121">
        <v>1099</v>
      </c>
    </row>
    <row r="29122" spans="1:12" ht="19.5" customHeight="1">
      <c r="B29122" t="s">
        <v>181</v>
      </c>
      <c r="D29122">
        <v>8586</v>
      </c>
      <c r="G29122" t="s">
        <v>151</v>
      </c>
      <c r="I29122">
        <v>4645</v>
      </c>
    </row>
    <row r="29123" spans="1:12" ht="19.5" customHeight="1">
      <c r="B29123" t="s">
        <v>182</v>
      </c>
      <c r="D29123">
        <v>1662</v>
      </c>
      <c r="G29123" t="s">
        <v>152</v>
      </c>
      <c r="I29123">
        <v>2591</v>
      </c>
    </row>
    <row r="29124" spans="1:12" ht="19.5" customHeight="1">
      <c r="B29124" t="s">
        <v>183</v>
      </c>
      <c r="D29124">
        <v>7677</v>
      </c>
      <c r="G29124" t="s">
        <v>153</v>
      </c>
      <c r="I29124">
        <v>10950</v>
      </c>
    </row>
    <row r="29125" spans="1:12" ht="19.5" customHeight="1">
      <c r="G29125" t="s">
        <v>170</v>
      </c>
      <c r="I29125">
        <v>15658</v>
      </c>
    </row>
    <row r="29126" spans="1:12" ht="19.5" customHeight="1">
      <c r="B29126" t="s">
        <v>184</v>
      </c>
      <c r="G29126" t="s">
        <v>171</v>
      </c>
      <c r="I29126">
        <v>68106</v>
      </c>
    </row>
    <row r="29127" spans="1:12" ht="19.5" customHeight="1">
      <c r="B29127" t="s">
        <v>185</v>
      </c>
      <c r="D29127">
        <v>1408</v>
      </c>
      <c r="G29127" t="s">
        <v>154</v>
      </c>
      <c r="I29127">
        <v>1553</v>
      </c>
    </row>
    <row r="29128" spans="1:12" ht="19.5" customHeight="1">
      <c r="B29128" t="s">
        <v>186</v>
      </c>
      <c r="D29128">
        <v>8004</v>
      </c>
      <c r="G29128" t="s">
        <v>155</v>
      </c>
      <c r="I29128">
        <v>6875</v>
      </c>
    </row>
    <row r="29129" spans="1:12" ht="19.5" customHeight="1">
      <c r="G29129" t="s">
        <v>156</v>
      </c>
      <c r="I29129">
        <v>912</v>
      </c>
    </row>
    <row r="29130" spans="1:12" ht="19.5" customHeight="1">
      <c r="G29130" t="s">
        <v>157</v>
      </c>
      <c r="I29130">
        <v>3976</v>
      </c>
    </row>
    <row r="29131" spans="1:12" ht="19.5" customHeight="1">
      <c r="B29131" t="s">
        <v>148</v>
      </c>
      <c r="G29131" t="s">
        <v>158</v>
      </c>
      <c r="I29131">
        <v>4321</v>
      </c>
    </row>
    <row r="29132" spans="1:12" ht="19.5" customHeight="1">
      <c r="B29132" t="s">
        <v>149</v>
      </c>
      <c r="G29132" t="s">
        <v>159</v>
      </c>
      <c r="I29132">
        <v>20514</v>
      </c>
    </row>
    <row r="29133" spans="1:12" ht="19.5" customHeight="1">
      <c r="G29133" t="s">
        <v>160</v>
      </c>
      <c r="I29133">
        <v>8466</v>
      </c>
      <c r="J29133">
        <f>SUM(K29133:N29133)</f>
        <v>8466</v>
      </c>
      <c r="K29133">
        <v>4031</v>
      </c>
      <c r="L29133">
        <v>4435</v>
      </c>
    </row>
    <row r="29134" spans="1:12" ht="19.5" customHeight="1">
      <c r="A29134" t="s">
        <v>168</v>
      </c>
      <c r="G29134" t="s">
        <v>161</v>
      </c>
      <c r="I29134">
        <v>32652</v>
      </c>
      <c r="J29134">
        <f>SUM(K29134:N29134)</f>
        <v>32652</v>
      </c>
      <c r="K29134">
        <v>15844</v>
      </c>
      <c r="L29134">
        <v>16808</v>
      </c>
    </row>
    <row r="29135" spans="1:12" ht="19.5" customHeight="1">
      <c r="A29135" t="s">
        <v>187</v>
      </c>
      <c r="G29135" t="s">
        <v>162</v>
      </c>
      <c r="I29135">
        <v>2139</v>
      </c>
    </row>
    <row r="29136" spans="1:12" ht="19.5" customHeight="1">
      <c r="G29136" t="s">
        <v>163</v>
      </c>
      <c r="I29136">
        <v>8568</v>
      </c>
    </row>
    <row r="29137" spans="1:11" ht="19.5" customHeight="1">
      <c r="G29137" t="s">
        <v>164</v>
      </c>
      <c r="I29137">
        <v>846</v>
      </c>
    </row>
    <row r="29138" spans="1:11" ht="19.5" customHeight="1">
      <c r="B29138">
        <f>SUM(C29138:D29138)</f>
        <v>7621</v>
      </c>
      <c r="C29138">
        <v>6217</v>
      </c>
      <c r="D29138">
        <v>1404</v>
      </c>
      <c r="G29138" t="s">
        <v>165</v>
      </c>
      <c r="I29138">
        <v>5241</v>
      </c>
    </row>
    <row r="29139" spans="1:11" ht="19.5" customHeight="1">
      <c r="B29139">
        <f>SUM(C29139:D29139)</f>
        <v>31661</v>
      </c>
      <c r="C29139">
        <v>25794</v>
      </c>
      <c r="D29139">
        <v>5867</v>
      </c>
      <c r="G29139" t="s">
        <v>166</v>
      </c>
      <c r="I29139">
        <v>4686</v>
      </c>
      <c r="J29139">
        <f>SUM(K29139:N29139)</f>
        <v>2116</v>
      </c>
      <c r="K29139">
        <v>2116</v>
      </c>
    </row>
    <row r="29140" spans="1:11" ht="19.5" customHeight="1">
      <c r="G29140" t="s">
        <v>167</v>
      </c>
      <c r="I29140">
        <v>22430</v>
      </c>
      <c r="J29140">
        <f>SUM(K29140:N29140)</f>
        <v>9808</v>
      </c>
      <c r="K29140">
        <v>9808</v>
      </c>
    </row>
    <row r="29142" spans="1:11" ht="19.5" customHeight="1">
      <c r="G29142" t="s">
        <v>148</v>
      </c>
    </row>
    <row r="29143" spans="1:11" ht="19.5" customHeight="1">
      <c r="G29143" t="s">
        <v>149</v>
      </c>
    </row>
    <row r="29145" spans="1:11" ht="19.5" customHeight="1">
      <c r="F29145" t="s">
        <v>168</v>
      </c>
    </row>
    <row r="29146" spans="1:11" ht="19.5" customHeight="1">
      <c r="F29146" t="s">
        <v>187</v>
      </c>
    </row>
    <row r="29148" spans="1:11" ht="19.5" customHeight="1">
      <c r="F29148" t="s">
        <v>147</v>
      </c>
    </row>
    <row r="29149" spans="1:11" ht="19.5" customHeight="1">
      <c r="A29149" t="s">
        <v>1033</v>
      </c>
    </row>
    <row r="29150" spans="1:11" ht="19.5" customHeight="1">
      <c r="F29150" t="s">
        <v>1310</v>
      </c>
    </row>
    <row r="29151" spans="1:11" ht="19.5" customHeight="1">
      <c r="A29151" t="s">
        <v>1311</v>
      </c>
    </row>
    <row r="29152" spans="1:11" ht="19.5" customHeight="1">
      <c r="B29152" t="s">
        <v>336</v>
      </c>
      <c r="G29152" t="s">
        <v>150</v>
      </c>
      <c r="I29152">
        <v>3382</v>
      </c>
    </row>
    <row r="29153" spans="2:9" ht="19.5" customHeight="1">
      <c r="B29153" t="s">
        <v>176</v>
      </c>
      <c r="D29153">
        <v>477</v>
      </c>
      <c r="G29153" t="s">
        <v>151</v>
      </c>
      <c r="I29153">
        <v>26055</v>
      </c>
    </row>
    <row r="29154" spans="2:9" ht="19.5" customHeight="1">
      <c r="B29154" t="s">
        <v>177</v>
      </c>
      <c r="D29154">
        <v>2293</v>
      </c>
      <c r="G29154" t="s">
        <v>152</v>
      </c>
      <c r="I29154">
        <v>124</v>
      </c>
    </row>
    <row r="29155" spans="2:9" ht="19.5" customHeight="1">
      <c r="B29155" t="s">
        <v>178</v>
      </c>
      <c r="D29155">
        <v>138</v>
      </c>
      <c r="G29155" t="s">
        <v>153</v>
      </c>
      <c r="I29155">
        <v>573</v>
      </c>
    </row>
    <row r="29156" spans="2:9" ht="19.5" customHeight="1">
      <c r="B29156" t="s">
        <v>179</v>
      </c>
      <c r="D29156">
        <v>724</v>
      </c>
      <c r="G29156" t="s">
        <v>170</v>
      </c>
      <c r="I29156">
        <v>856</v>
      </c>
    </row>
    <row r="29157" spans="2:9" ht="19.5" customHeight="1">
      <c r="B29157" t="s">
        <v>180</v>
      </c>
      <c r="D29157">
        <v>80</v>
      </c>
      <c r="G29157" t="s">
        <v>171</v>
      </c>
      <c r="I29157">
        <v>5022</v>
      </c>
    </row>
    <row r="29158" spans="2:9" ht="19.5" customHeight="1">
      <c r="B29158" t="s">
        <v>181</v>
      </c>
      <c r="D29158">
        <v>634</v>
      </c>
      <c r="G29158" t="s">
        <v>154</v>
      </c>
      <c r="I29158">
        <v>83</v>
      </c>
    </row>
    <row r="29159" spans="2:9" ht="19.5" customHeight="1">
      <c r="B29159" t="s">
        <v>182</v>
      </c>
      <c r="D29159">
        <v>78</v>
      </c>
      <c r="G29159" t="s">
        <v>155</v>
      </c>
      <c r="I29159">
        <v>359</v>
      </c>
    </row>
    <row r="29160" spans="2:9" ht="19.5" customHeight="1">
      <c r="B29160" t="s">
        <v>183</v>
      </c>
      <c r="D29160">
        <v>617</v>
      </c>
      <c r="G29160" t="s">
        <v>156</v>
      </c>
      <c r="I29160">
        <v>90</v>
      </c>
    </row>
    <row r="29161" spans="2:9" ht="19.5" customHeight="1">
      <c r="G29161" t="s">
        <v>157</v>
      </c>
      <c r="I29161">
        <v>628</v>
      </c>
    </row>
    <row r="29162" spans="2:9" ht="19.5" customHeight="1">
      <c r="B29162" t="s">
        <v>184</v>
      </c>
      <c r="G29162" t="s">
        <v>158</v>
      </c>
      <c r="I29162">
        <v>350</v>
      </c>
    </row>
    <row r="29163" spans="2:9" ht="19.5" customHeight="1">
      <c r="B29163" t="s">
        <v>185</v>
      </c>
      <c r="D29163">
        <v>81</v>
      </c>
      <c r="G29163" t="s">
        <v>159</v>
      </c>
      <c r="I29163">
        <v>3268</v>
      </c>
    </row>
    <row r="29164" spans="2:9" ht="19.5" customHeight="1">
      <c r="B29164" t="s">
        <v>186</v>
      </c>
      <c r="D29164">
        <v>750</v>
      </c>
      <c r="G29164" t="s">
        <v>160</v>
      </c>
      <c r="I29164">
        <v>1007</v>
      </c>
    </row>
    <row r="29165" spans="2:9" ht="19.5" customHeight="1">
      <c r="G29165" t="s">
        <v>161</v>
      </c>
      <c r="I29165">
        <v>8318</v>
      </c>
    </row>
    <row r="29166" spans="2:9" ht="19.5" customHeight="1">
      <c r="G29166" t="s">
        <v>162</v>
      </c>
      <c r="I29166">
        <v>425</v>
      </c>
    </row>
    <row r="29167" spans="2:9" ht="19.5" customHeight="1">
      <c r="B29167" t="s">
        <v>148</v>
      </c>
      <c r="D29167">
        <v>3382</v>
      </c>
      <c r="G29167" t="s">
        <v>163</v>
      </c>
      <c r="I29167">
        <v>3710</v>
      </c>
    </row>
    <row r="29168" spans="2:9" ht="19.5" customHeight="1">
      <c r="B29168" t="s">
        <v>149</v>
      </c>
      <c r="D29168">
        <v>26055</v>
      </c>
      <c r="G29168" t="s">
        <v>164</v>
      </c>
      <c r="I29168">
        <v>113</v>
      </c>
    </row>
    <row r="29169" spans="1:9" ht="19.5" customHeight="1">
      <c r="G29169" t="s">
        <v>165</v>
      </c>
      <c r="I29169">
        <v>1479</v>
      </c>
    </row>
    <row r="29170" spans="1:9" ht="19.5" customHeight="1">
      <c r="A29170" t="s">
        <v>168</v>
      </c>
      <c r="G29170" t="s">
        <v>166</v>
      </c>
      <c r="I29170">
        <v>273</v>
      </c>
    </row>
    <row r="29171" spans="1:9" ht="19.5" customHeight="1">
      <c r="A29171" t="s">
        <v>187</v>
      </c>
      <c r="G29171" t="s">
        <v>167</v>
      </c>
      <c r="I29171">
        <v>2384</v>
      </c>
    </row>
    <row r="29173" spans="1:9" ht="19.5" customHeight="1">
      <c r="G29173" t="s">
        <v>148</v>
      </c>
      <c r="I29173">
        <v>3382</v>
      </c>
    </row>
    <row r="29174" spans="1:9" ht="19.5" customHeight="1">
      <c r="G29174" t="s">
        <v>149</v>
      </c>
      <c r="I29174">
        <v>26055</v>
      </c>
    </row>
    <row r="29176" spans="1:9" ht="19.5" customHeight="1">
      <c r="F29176" t="s">
        <v>168</v>
      </c>
    </row>
    <row r="29177" spans="1:9" ht="19.5" customHeight="1">
      <c r="F29177" t="s">
        <v>187</v>
      </c>
    </row>
    <row r="29179" spans="1:9" ht="19.5" customHeight="1">
      <c r="F29179" t="s">
        <v>147</v>
      </c>
    </row>
    <row r="29180" spans="1:9" ht="19.5" customHeight="1">
      <c r="A29180" t="s">
        <v>1033</v>
      </c>
    </row>
    <row r="29181" spans="1:9" ht="19.5" customHeight="1">
      <c r="F29181" t="s">
        <v>1312</v>
      </c>
    </row>
    <row r="29182" spans="1:9" ht="19.5" customHeight="1">
      <c r="A29182" t="s">
        <v>1313</v>
      </c>
    </row>
    <row r="29183" spans="1:9" ht="19.5" customHeight="1">
      <c r="B29183" t="s">
        <v>336</v>
      </c>
      <c r="G29183" t="s">
        <v>150</v>
      </c>
      <c r="I29183">
        <v>5</v>
      </c>
    </row>
    <row r="29184" spans="1:9" ht="19.5" customHeight="1">
      <c r="B29184" t="s">
        <v>176</v>
      </c>
      <c r="D29184">
        <v>33</v>
      </c>
      <c r="G29184" t="s">
        <v>151</v>
      </c>
      <c r="I29184">
        <v>36</v>
      </c>
    </row>
    <row r="29185" spans="2:9" ht="19.5" customHeight="1">
      <c r="B29185" t="s">
        <v>177</v>
      </c>
      <c r="D29185">
        <v>492</v>
      </c>
      <c r="G29185" t="s">
        <v>152</v>
      </c>
      <c r="I29185">
        <v>66</v>
      </c>
    </row>
    <row r="29186" spans="2:9" ht="19.5" customHeight="1">
      <c r="B29186" t="s">
        <v>178</v>
      </c>
      <c r="D29186">
        <v>8</v>
      </c>
      <c r="G29186" t="s">
        <v>153</v>
      </c>
      <c r="I29186">
        <v>205</v>
      </c>
    </row>
    <row r="29187" spans="2:9" ht="19.5" customHeight="1">
      <c r="B29187" t="s">
        <v>179</v>
      </c>
      <c r="D29187">
        <v>214</v>
      </c>
      <c r="G29187" t="s">
        <v>170</v>
      </c>
      <c r="I29187">
        <v>97</v>
      </c>
    </row>
    <row r="29188" spans="2:9" ht="19.5" customHeight="1">
      <c r="B29188" t="s">
        <v>180</v>
      </c>
      <c r="D29188">
        <v>19</v>
      </c>
      <c r="G29188" t="s">
        <v>171</v>
      </c>
      <c r="I29188">
        <v>1071</v>
      </c>
    </row>
    <row r="29189" spans="2:9" ht="19.5" customHeight="1">
      <c r="B29189" t="s">
        <v>181</v>
      </c>
      <c r="D29189">
        <v>128</v>
      </c>
      <c r="G29189" t="s">
        <v>154</v>
      </c>
      <c r="I29189">
        <v>32</v>
      </c>
    </row>
    <row r="29190" spans="2:9" ht="19.5" customHeight="1">
      <c r="B29190" t="s">
        <v>182</v>
      </c>
      <c r="D29190">
        <v>10</v>
      </c>
      <c r="G29190" t="s">
        <v>155</v>
      </c>
      <c r="I29190">
        <v>105</v>
      </c>
    </row>
    <row r="29191" spans="2:9" ht="19.5" customHeight="1">
      <c r="B29191" t="s">
        <v>183</v>
      </c>
      <c r="D29191">
        <v>99</v>
      </c>
      <c r="G29191" t="s">
        <v>156</v>
      </c>
      <c r="I29191">
        <v>23</v>
      </c>
    </row>
    <row r="29192" spans="2:9" ht="19.5" customHeight="1">
      <c r="G29192" t="s">
        <v>157</v>
      </c>
      <c r="I29192">
        <v>82</v>
      </c>
    </row>
    <row r="29193" spans="2:9" ht="19.5" customHeight="1">
      <c r="B29193" t="s">
        <v>184</v>
      </c>
      <c r="G29193" t="s">
        <v>158</v>
      </c>
      <c r="I29193">
        <v>80</v>
      </c>
    </row>
    <row r="29194" spans="2:9" ht="19.5" customHeight="1">
      <c r="B29194" t="s">
        <v>185</v>
      </c>
      <c r="D29194">
        <v>26</v>
      </c>
      <c r="G29194" t="s">
        <v>159</v>
      </c>
      <c r="I29194">
        <v>385</v>
      </c>
    </row>
    <row r="29195" spans="2:9" ht="19.5" customHeight="1">
      <c r="B29195" t="s">
        <v>186</v>
      </c>
      <c r="D29195">
        <v>147</v>
      </c>
      <c r="G29195" t="s">
        <v>160</v>
      </c>
      <c r="I29195">
        <v>46</v>
      </c>
    </row>
    <row r="29196" spans="2:9" ht="19.5" customHeight="1">
      <c r="G29196" t="s">
        <v>161</v>
      </c>
      <c r="I29196">
        <v>292</v>
      </c>
    </row>
    <row r="29197" spans="2:9" ht="19.5" customHeight="1">
      <c r="G29197" t="s">
        <v>162</v>
      </c>
      <c r="I29197">
        <v>55</v>
      </c>
    </row>
    <row r="29198" spans="2:9" ht="19.5" customHeight="1">
      <c r="B29198" t="s">
        <v>148</v>
      </c>
      <c r="D29198">
        <v>481</v>
      </c>
      <c r="G29198" t="s">
        <v>163</v>
      </c>
      <c r="I29198">
        <v>214</v>
      </c>
    </row>
    <row r="29199" spans="2:9" ht="19.5" customHeight="1">
      <c r="B29199" t="s">
        <v>149</v>
      </c>
      <c r="D29199">
        <v>2765</v>
      </c>
      <c r="G29199" t="s">
        <v>164</v>
      </c>
      <c r="I29199">
        <v>23</v>
      </c>
    </row>
    <row r="29200" spans="2:9" ht="19.5" customHeight="1">
      <c r="G29200" t="s">
        <v>165</v>
      </c>
      <c r="I29200">
        <v>94</v>
      </c>
    </row>
    <row r="29201" spans="1:9" ht="19.5" customHeight="1">
      <c r="A29201" t="s">
        <v>168</v>
      </c>
      <c r="G29201" t="s">
        <v>166</v>
      </c>
      <c r="I29201">
        <v>55</v>
      </c>
    </row>
    <row r="29202" spans="1:9" ht="19.5" customHeight="1">
      <c r="A29202" t="s">
        <v>187</v>
      </c>
      <c r="G29202" t="s">
        <v>167</v>
      </c>
      <c r="I29202">
        <v>271</v>
      </c>
    </row>
    <row r="29204" spans="1:9" ht="19.5" customHeight="1">
      <c r="G29204" t="s">
        <v>148</v>
      </c>
      <c r="I29204">
        <v>481</v>
      </c>
    </row>
    <row r="29205" spans="1:9" ht="19.5" customHeight="1">
      <c r="G29205" t="s">
        <v>149</v>
      </c>
      <c r="I29205">
        <v>2765</v>
      </c>
    </row>
    <row r="29207" spans="1:9" ht="19.5" customHeight="1">
      <c r="F29207" t="s">
        <v>168</v>
      </c>
    </row>
    <row r="29208" spans="1:9" ht="19.5" customHeight="1">
      <c r="F29208" t="s">
        <v>187</v>
      </c>
    </row>
    <row r="29214" spans="1:9" ht="19.5" customHeight="1">
      <c r="A29214" t="s">
        <v>1033</v>
      </c>
      <c r="F29214" t="s">
        <v>147</v>
      </c>
    </row>
    <row r="29216" spans="1:9" ht="19.5" customHeight="1">
      <c r="A29216" t="s">
        <v>1314</v>
      </c>
      <c r="F29216" t="s">
        <v>1315</v>
      </c>
    </row>
    <row r="29217" spans="2:9" ht="19.5" customHeight="1">
      <c r="B29217" t="s">
        <v>336</v>
      </c>
    </row>
    <row r="29218" spans="2:9" ht="19.5" customHeight="1">
      <c r="B29218" t="s">
        <v>176</v>
      </c>
      <c r="D29218">
        <v>1271</v>
      </c>
      <c r="G29218" t="s">
        <v>150</v>
      </c>
      <c r="I29218">
        <v>136</v>
      </c>
    </row>
    <row r="29219" spans="2:9" ht="19.5" customHeight="1">
      <c r="B29219" t="s">
        <v>177</v>
      </c>
      <c r="D29219">
        <v>6940</v>
      </c>
      <c r="G29219" t="s">
        <v>151</v>
      </c>
      <c r="I29219">
        <v>849</v>
      </c>
    </row>
    <row r="29220" spans="2:9" ht="19.5" customHeight="1">
      <c r="B29220" t="s">
        <v>178</v>
      </c>
      <c r="D29220">
        <v>450</v>
      </c>
      <c r="G29220" t="s">
        <v>152</v>
      </c>
      <c r="I29220">
        <v>399</v>
      </c>
    </row>
    <row r="29221" spans="2:9" ht="19.5" customHeight="1">
      <c r="B29221" t="s">
        <v>179</v>
      </c>
      <c r="D29221">
        <v>2799</v>
      </c>
      <c r="G29221" t="s">
        <v>153</v>
      </c>
      <c r="I29221">
        <v>2689</v>
      </c>
    </row>
    <row r="29222" spans="2:9" ht="19.5" customHeight="1">
      <c r="B29222" t="s">
        <v>180</v>
      </c>
      <c r="D29222">
        <v>236</v>
      </c>
      <c r="G29222" t="s">
        <v>170</v>
      </c>
      <c r="I29222">
        <v>2404</v>
      </c>
    </row>
    <row r="29223" spans="2:9" ht="19.5" customHeight="1">
      <c r="B29223" t="s">
        <v>181</v>
      </c>
      <c r="D29223">
        <v>2151</v>
      </c>
      <c r="G29223" t="s">
        <v>171</v>
      </c>
      <c r="I29223">
        <v>15689</v>
      </c>
    </row>
    <row r="29224" spans="2:9" ht="19.5" customHeight="1">
      <c r="B29224" t="s">
        <v>182</v>
      </c>
      <c r="D29224">
        <v>226</v>
      </c>
      <c r="G29224" t="s">
        <v>154</v>
      </c>
      <c r="I29224">
        <v>207</v>
      </c>
    </row>
    <row r="29225" spans="2:9" ht="19.5" customHeight="1">
      <c r="B29225" t="s">
        <v>183</v>
      </c>
      <c r="D29225">
        <v>1899</v>
      </c>
      <c r="G29225" t="s">
        <v>155</v>
      </c>
      <c r="I29225">
        <v>1555</v>
      </c>
    </row>
    <row r="29226" spans="2:9" ht="19.5" customHeight="1">
      <c r="G29226" t="s">
        <v>156</v>
      </c>
      <c r="I29226">
        <v>152</v>
      </c>
    </row>
    <row r="29227" spans="2:9" ht="19.5" customHeight="1">
      <c r="B29227" t="s">
        <v>184</v>
      </c>
      <c r="G29227" t="s">
        <v>157</v>
      </c>
      <c r="I29227">
        <v>751</v>
      </c>
    </row>
    <row r="29228" spans="2:9" ht="19.5" customHeight="1">
      <c r="B29228" t="s">
        <v>185</v>
      </c>
      <c r="D29228">
        <v>218</v>
      </c>
      <c r="G29228" t="s">
        <v>158</v>
      </c>
      <c r="I29228">
        <v>581</v>
      </c>
    </row>
    <row r="29229" spans="2:9" ht="19.5" customHeight="1">
      <c r="B29229" t="s">
        <v>186</v>
      </c>
      <c r="D29229">
        <v>1885</v>
      </c>
      <c r="G29229" t="s">
        <v>159</v>
      </c>
      <c r="I29229">
        <v>3504</v>
      </c>
    </row>
    <row r="29230" spans="2:9" ht="19.5" customHeight="1">
      <c r="G29230" t="s">
        <v>160</v>
      </c>
      <c r="I29230">
        <v>1290</v>
      </c>
    </row>
    <row r="29231" spans="2:9" ht="19.5" customHeight="1">
      <c r="G29231" t="s">
        <v>161</v>
      </c>
      <c r="I29231">
        <v>6709</v>
      </c>
    </row>
    <row r="29232" spans="2:9" ht="19.5" customHeight="1">
      <c r="B29232" t="s">
        <v>148</v>
      </c>
      <c r="D29232">
        <v>6511</v>
      </c>
      <c r="G29232" t="s">
        <v>162</v>
      </c>
      <c r="I29232">
        <v>291</v>
      </c>
    </row>
    <row r="29233" spans="1:9" ht="19.5" customHeight="1">
      <c r="G29233" t="s">
        <v>163</v>
      </c>
      <c r="I29233">
        <v>1783</v>
      </c>
    </row>
    <row r="29234" spans="1:9" ht="19.5" customHeight="1">
      <c r="G29234" t="s">
        <v>164</v>
      </c>
      <c r="I29234">
        <v>207</v>
      </c>
    </row>
    <row r="29235" spans="1:9" ht="19.5" customHeight="1">
      <c r="A29235" t="s">
        <v>168</v>
      </c>
      <c r="G29235" t="s">
        <v>165</v>
      </c>
      <c r="I29235">
        <v>1475</v>
      </c>
    </row>
    <row r="29236" spans="1:9" ht="19.5" customHeight="1">
      <c r="A29236" t="s">
        <v>187</v>
      </c>
      <c r="G29236" t="s">
        <v>166</v>
      </c>
      <c r="I29236">
        <v>845</v>
      </c>
    </row>
    <row r="29237" spans="1:9" ht="19.5" customHeight="1">
      <c r="G29237" t="s">
        <v>167</v>
      </c>
      <c r="I29237">
        <v>6765</v>
      </c>
    </row>
    <row r="29239" spans="1:9" ht="19.5" customHeight="1">
      <c r="G29239" t="s">
        <v>148</v>
      </c>
      <c r="I29239">
        <v>6511</v>
      </c>
    </row>
    <row r="29242" spans="1:9" ht="19.5" customHeight="1">
      <c r="F29242" t="s">
        <v>168</v>
      </c>
    </row>
    <row r="29243" spans="1:9" ht="19.5" customHeight="1">
      <c r="F29243" t="s">
        <v>187</v>
      </c>
    </row>
    <row r="29245" spans="1:9" ht="19.5" customHeight="1">
      <c r="A29245" t="s">
        <v>1033</v>
      </c>
      <c r="F29245" t="s">
        <v>147</v>
      </c>
    </row>
    <row r="29247" spans="1:9" ht="19.5" customHeight="1">
      <c r="A29247" t="s">
        <v>189</v>
      </c>
      <c r="F29247" t="s">
        <v>1309</v>
      </c>
    </row>
    <row r="29248" spans="1:9" ht="19.5" customHeight="1">
      <c r="B29248" t="s">
        <v>336</v>
      </c>
    </row>
    <row r="29249" spans="1:17" ht="19.5" customHeight="1">
      <c r="B29249" t="s">
        <v>176</v>
      </c>
      <c r="D29249">
        <v>1414</v>
      </c>
      <c r="G29249" t="s">
        <v>150</v>
      </c>
      <c r="I29249">
        <v>1084</v>
      </c>
    </row>
    <row r="29250" spans="1:17" ht="19.5" customHeight="1">
      <c r="B29250" t="s">
        <v>177</v>
      </c>
      <c r="D29250">
        <v>8014</v>
      </c>
      <c r="G29250" t="s">
        <v>151</v>
      </c>
      <c r="I29250">
        <v>4561</v>
      </c>
    </row>
    <row r="29251" spans="1:17" ht="19.5" customHeight="1">
      <c r="B29251" t="s">
        <v>178</v>
      </c>
      <c r="D29251">
        <v>3412</v>
      </c>
      <c r="G29251" t="s">
        <v>152</v>
      </c>
      <c r="I29251">
        <v>2587</v>
      </c>
    </row>
    <row r="29252" spans="1:17" ht="19.5" customHeight="1">
      <c r="B29252" t="s">
        <v>179</v>
      </c>
      <c r="D29252">
        <v>13052</v>
      </c>
      <c r="G29252" t="s">
        <v>153</v>
      </c>
      <c r="I29252">
        <v>10972</v>
      </c>
    </row>
    <row r="29253" spans="1:17" ht="19.5" customHeight="1">
      <c r="B29253" t="s">
        <v>180</v>
      </c>
      <c r="D29253">
        <v>1710</v>
      </c>
      <c r="G29253" t="s">
        <v>170</v>
      </c>
      <c r="I29253">
        <v>9616</v>
      </c>
      <c r="K29253">
        <v>1414</v>
      </c>
      <c r="L29253">
        <v>3412</v>
      </c>
      <c r="M29253">
        <v>1710</v>
      </c>
      <c r="N29253">
        <v>1664</v>
      </c>
      <c r="O29253">
        <v>1416</v>
      </c>
      <c r="Q29253">
        <f>SUM(K29253:P29253)</f>
        <v>9616</v>
      </c>
    </row>
    <row r="29254" spans="1:17" ht="19.5" customHeight="1">
      <c r="B29254" t="s">
        <v>181</v>
      </c>
      <c r="D29254">
        <v>8587</v>
      </c>
      <c r="G29254" t="s">
        <v>171</v>
      </c>
      <c r="I29254">
        <v>45349</v>
      </c>
      <c r="K29254">
        <v>8014</v>
      </c>
      <c r="L29254">
        <v>13052</v>
      </c>
      <c r="M29254">
        <v>8587</v>
      </c>
      <c r="N29254">
        <v>7682</v>
      </c>
      <c r="O29254">
        <v>8014</v>
      </c>
      <c r="Q29254">
        <f>SUM(K29254:P29254)</f>
        <v>45349</v>
      </c>
    </row>
    <row r="29255" spans="1:17" ht="19.5" customHeight="1">
      <c r="B29255" t="s">
        <v>182</v>
      </c>
      <c r="D29255">
        <v>1664</v>
      </c>
      <c r="G29255" t="s">
        <v>154</v>
      </c>
      <c r="I29255">
        <v>1551</v>
      </c>
    </row>
    <row r="29256" spans="1:17" ht="19.5" customHeight="1">
      <c r="B29256" t="s">
        <v>183</v>
      </c>
      <c r="D29256">
        <v>7682</v>
      </c>
      <c r="G29256" t="s">
        <v>155</v>
      </c>
      <c r="I29256">
        <v>6885</v>
      </c>
    </row>
    <row r="29257" spans="1:17" ht="19.5" customHeight="1">
      <c r="G29257" t="s">
        <v>156</v>
      </c>
      <c r="I29257">
        <v>914</v>
      </c>
    </row>
    <row r="29258" spans="1:17" ht="19.5" customHeight="1">
      <c r="B29258" t="s">
        <v>184</v>
      </c>
      <c r="G29258" t="s">
        <v>157</v>
      </c>
      <c r="I29258">
        <v>3985</v>
      </c>
    </row>
    <row r="29259" spans="1:17" ht="19.5" customHeight="1">
      <c r="B29259" t="s">
        <v>185</v>
      </c>
      <c r="D29259">
        <v>1416</v>
      </c>
      <c r="G29259" t="s">
        <v>158</v>
      </c>
      <c r="I29259">
        <v>419</v>
      </c>
    </row>
    <row r="29260" spans="1:17" ht="19.5" customHeight="1">
      <c r="B29260" t="s">
        <v>186</v>
      </c>
      <c r="D29260">
        <v>8014</v>
      </c>
      <c r="G29260" t="s">
        <v>159</v>
      </c>
      <c r="I29260">
        <v>19467</v>
      </c>
    </row>
    <row r="29261" spans="1:17" ht="19.5" customHeight="1">
      <c r="G29261" t="s">
        <v>160</v>
      </c>
      <c r="I29261">
        <v>8157</v>
      </c>
      <c r="J29261">
        <f>SUM(K29261:Q29261)</f>
        <v>8157</v>
      </c>
      <c r="K29261">
        <v>4036</v>
      </c>
      <c r="L29261">
        <v>4121</v>
      </c>
    </row>
    <row r="29262" spans="1:17" ht="19.5" customHeight="1">
      <c r="A29262" t="s">
        <v>168</v>
      </c>
      <c r="G29262" t="s">
        <v>161</v>
      </c>
      <c r="I29262">
        <v>31062</v>
      </c>
      <c r="J29262">
        <f>SUM(K29262:Q29262)</f>
        <v>31062</v>
      </c>
      <c r="K29262">
        <v>15845</v>
      </c>
      <c r="L29262">
        <v>15217</v>
      </c>
    </row>
    <row r="29263" spans="1:17" ht="19.5" customHeight="1">
      <c r="A29263" t="s">
        <v>187</v>
      </c>
      <c r="G29263" t="s">
        <v>162</v>
      </c>
      <c r="I29263">
        <v>2141</v>
      </c>
    </row>
    <row r="29264" spans="1:17" ht="19.5" customHeight="1">
      <c r="G29264" t="s">
        <v>163</v>
      </c>
      <c r="I29264">
        <v>8575</v>
      </c>
    </row>
    <row r="29265" spans="1:9" ht="19.5" customHeight="1">
      <c r="G29265" t="s">
        <v>164</v>
      </c>
      <c r="I29265">
        <v>846</v>
      </c>
    </row>
    <row r="29266" spans="1:9" ht="19.5" customHeight="1">
      <c r="G29266" t="s">
        <v>165</v>
      </c>
      <c r="I29266">
        <v>5238</v>
      </c>
    </row>
    <row r="29267" spans="1:9" ht="19.5" customHeight="1">
      <c r="G29267" t="s">
        <v>166</v>
      </c>
      <c r="I29267">
        <v>4689</v>
      </c>
    </row>
    <row r="29268" spans="1:9" ht="19.5" customHeight="1">
      <c r="G29268" t="s">
        <v>167</v>
      </c>
      <c r="I29268">
        <v>2249</v>
      </c>
    </row>
    <row r="29271" spans="1:9" ht="19.5" customHeight="1">
      <c r="F29271" t="s">
        <v>168</v>
      </c>
    </row>
    <row r="29272" spans="1:9" ht="19.5" customHeight="1">
      <c r="F29272" t="s">
        <v>187</v>
      </c>
    </row>
    <row r="29278" spans="1:9" ht="19.5" customHeight="1">
      <c r="A29278" t="s">
        <v>1033</v>
      </c>
    </row>
    <row r="29280" spans="1:9" ht="19.5" customHeight="1">
      <c r="A29280" t="s">
        <v>1316</v>
      </c>
    </row>
    <row r="29281" spans="2:9" ht="19.5" customHeight="1">
      <c r="B29281" t="s">
        <v>336</v>
      </c>
      <c r="F29281" t="s">
        <v>147</v>
      </c>
    </row>
    <row r="29282" spans="2:9" ht="19.5" customHeight="1">
      <c r="B29282" t="s">
        <v>176</v>
      </c>
      <c r="D29282">
        <v>541</v>
      </c>
    </row>
    <row r="29283" spans="2:9" ht="19.5" customHeight="1">
      <c r="B29283" t="s">
        <v>177</v>
      </c>
      <c r="D29283">
        <v>2363</v>
      </c>
      <c r="F29283" t="s">
        <v>1317</v>
      </c>
    </row>
    <row r="29284" spans="2:9" ht="19.5" customHeight="1">
      <c r="B29284" t="s">
        <v>178</v>
      </c>
      <c r="D29284">
        <v>263</v>
      </c>
    </row>
    <row r="29285" spans="2:9" ht="19.5" customHeight="1">
      <c r="B29285" t="s">
        <v>179</v>
      </c>
      <c r="D29285">
        <v>1169</v>
      </c>
      <c r="G29285" t="s">
        <v>150</v>
      </c>
      <c r="I29285">
        <v>246</v>
      </c>
    </row>
    <row r="29286" spans="2:9" ht="19.5" customHeight="1">
      <c r="B29286" t="s">
        <v>180</v>
      </c>
      <c r="D29286">
        <v>138</v>
      </c>
      <c r="G29286" t="s">
        <v>151</v>
      </c>
      <c r="I29286">
        <v>673</v>
      </c>
    </row>
    <row r="29287" spans="2:9" ht="19.5" customHeight="1">
      <c r="B29287" t="s">
        <v>181</v>
      </c>
      <c r="D29287">
        <v>736</v>
      </c>
      <c r="G29287" t="s">
        <v>152</v>
      </c>
      <c r="I29287">
        <v>547</v>
      </c>
    </row>
    <row r="29288" spans="2:9" ht="19.5" customHeight="1">
      <c r="B29288" t="s">
        <v>182</v>
      </c>
      <c r="D29288">
        <v>181</v>
      </c>
      <c r="G29288" t="s">
        <v>153</v>
      </c>
      <c r="I29288">
        <v>1414</v>
      </c>
    </row>
    <row r="29289" spans="2:9" ht="19.5" customHeight="1">
      <c r="B29289" t="s">
        <v>183</v>
      </c>
      <c r="D29289">
        <v>788</v>
      </c>
      <c r="G29289" t="s">
        <v>170</v>
      </c>
      <c r="I29289">
        <v>1504</v>
      </c>
    </row>
    <row r="29290" spans="2:9" ht="19.5" customHeight="1">
      <c r="G29290" t="s">
        <v>171</v>
      </c>
      <c r="I29290">
        <v>6410</v>
      </c>
    </row>
    <row r="29291" spans="2:9" ht="19.5" customHeight="1">
      <c r="B29291" t="s">
        <v>184</v>
      </c>
      <c r="G29291" t="s">
        <v>154</v>
      </c>
      <c r="I29291">
        <v>498</v>
      </c>
    </row>
    <row r="29292" spans="2:9" ht="19.5" customHeight="1">
      <c r="B29292" t="s">
        <v>185</v>
      </c>
      <c r="D29292">
        <v>378</v>
      </c>
      <c r="G29292" t="s">
        <v>155</v>
      </c>
      <c r="I29292">
        <v>1291</v>
      </c>
    </row>
    <row r="29293" spans="2:9" ht="19.5" customHeight="1">
      <c r="B29293" t="s">
        <v>186</v>
      </c>
      <c r="D29293">
        <v>1348</v>
      </c>
      <c r="G29293" t="s">
        <v>156</v>
      </c>
      <c r="I29293">
        <v>193</v>
      </c>
    </row>
    <row r="29294" spans="2:9" ht="19.5" customHeight="1">
      <c r="G29294" t="s">
        <v>157</v>
      </c>
      <c r="I29294">
        <v>523</v>
      </c>
    </row>
    <row r="29295" spans="2:9" ht="19.5" customHeight="1">
      <c r="G29295" t="s">
        <v>158</v>
      </c>
      <c r="I29295">
        <v>659</v>
      </c>
    </row>
    <row r="29296" spans="2:9" ht="19.5" customHeight="1">
      <c r="B29296" t="s">
        <v>148</v>
      </c>
      <c r="D29296">
        <v>6314</v>
      </c>
      <c r="G29296" t="s">
        <v>159</v>
      </c>
      <c r="I29296">
        <v>2248</v>
      </c>
    </row>
    <row r="29297" spans="1:9" ht="19.5" customHeight="1">
      <c r="B29297" t="s">
        <v>149</v>
      </c>
      <c r="D29297">
        <v>20816</v>
      </c>
      <c r="G29297" t="s">
        <v>160</v>
      </c>
      <c r="I29297">
        <v>1051</v>
      </c>
    </row>
    <row r="29298" spans="1:9" ht="19.5" customHeight="1">
      <c r="G29298" t="s">
        <v>161</v>
      </c>
      <c r="I29298">
        <v>3601</v>
      </c>
    </row>
    <row r="29299" spans="1:9" ht="19.5" customHeight="1">
      <c r="A29299" t="s">
        <v>168</v>
      </c>
      <c r="G29299" t="s">
        <v>162</v>
      </c>
      <c r="I29299">
        <v>474</v>
      </c>
    </row>
    <row r="29300" spans="1:9" ht="19.5" customHeight="1">
      <c r="A29300" t="s">
        <v>187</v>
      </c>
      <c r="G29300" t="s">
        <v>163</v>
      </c>
      <c r="I29300">
        <v>1310</v>
      </c>
    </row>
    <row r="29301" spans="1:9" ht="19.5" customHeight="1">
      <c r="G29301" t="s">
        <v>164</v>
      </c>
      <c r="I29301">
        <v>246</v>
      </c>
    </row>
    <row r="29302" spans="1:9" ht="19.5" customHeight="1">
      <c r="G29302" t="s">
        <v>165</v>
      </c>
      <c r="I29302">
        <v>676</v>
      </c>
    </row>
    <row r="29303" spans="1:9" ht="19.5" customHeight="1">
      <c r="G29303" t="s">
        <v>166</v>
      </c>
      <c r="I29303">
        <v>881</v>
      </c>
    </row>
    <row r="29304" spans="1:9" ht="19.5" customHeight="1">
      <c r="G29304" t="s">
        <v>167</v>
      </c>
      <c r="I29304">
        <v>2627</v>
      </c>
    </row>
    <row r="29306" spans="1:9" ht="19.5" customHeight="1">
      <c r="G29306" t="s">
        <v>148</v>
      </c>
      <c r="I29306">
        <v>6314</v>
      </c>
    </row>
    <row r="29307" spans="1:9" ht="19.5" customHeight="1">
      <c r="G29307" t="s">
        <v>149</v>
      </c>
      <c r="I29307">
        <v>20816</v>
      </c>
    </row>
    <row r="29309" spans="1:9" ht="19.5" customHeight="1">
      <c r="A29309" t="s">
        <v>1033</v>
      </c>
      <c r="F29309" t="s">
        <v>168</v>
      </c>
    </row>
    <row r="29310" spans="1:9" ht="19.5" customHeight="1">
      <c r="F29310" t="s">
        <v>187</v>
      </c>
    </row>
    <row r="29311" spans="1:9" ht="19.5" customHeight="1">
      <c r="A29311" t="s">
        <v>1318</v>
      </c>
    </row>
    <row r="29312" spans="1:9" ht="19.5" customHeight="1">
      <c r="B29312" t="s">
        <v>336</v>
      </c>
      <c r="F29312" t="s">
        <v>147</v>
      </c>
    </row>
    <row r="29313" spans="2:9" ht="19.5" customHeight="1">
      <c r="B29313" t="s">
        <v>176</v>
      </c>
      <c r="D29313">
        <v>395</v>
      </c>
    </row>
    <row r="29314" spans="2:9" ht="19.5" customHeight="1">
      <c r="B29314" t="s">
        <v>177</v>
      </c>
      <c r="D29314">
        <v>1420</v>
      </c>
      <c r="F29314" t="s">
        <v>1319</v>
      </c>
    </row>
    <row r="29315" spans="2:9" ht="19.5" customHeight="1">
      <c r="B29315" t="s">
        <v>178</v>
      </c>
      <c r="D29315">
        <v>199</v>
      </c>
    </row>
    <row r="29316" spans="2:9" ht="19.5" customHeight="1">
      <c r="B29316" t="s">
        <v>179</v>
      </c>
      <c r="D29316">
        <v>956</v>
      </c>
      <c r="G29316" t="s">
        <v>150</v>
      </c>
      <c r="I29316">
        <v>134</v>
      </c>
    </row>
    <row r="29317" spans="2:9" ht="19.5" customHeight="1">
      <c r="B29317" t="s">
        <v>180</v>
      </c>
      <c r="D29317">
        <v>281</v>
      </c>
      <c r="G29317" t="s">
        <v>151</v>
      </c>
      <c r="I29317">
        <v>346</v>
      </c>
    </row>
    <row r="29318" spans="2:9" ht="19.5" customHeight="1">
      <c r="B29318" t="s">
        <v>181</v>
      </c>
      <c r="D29318">
        <v>940</v>
      </c>
      <c r="G29318" t="s">
        <v>152</v>
      </c>
      <c r="I29318">
        <v>380</v>
      </c>
    </row>
    <row r="29319" spans="2:9" ht="19.5" customHeight="1">
      <c r="B29319" t="s">
        <v>182</v>
      </c>
      <c r="D29319">
        <v>183</v>
      </c>
      <c r="G29319" t="s">
        <v>153</v>
      </c>
      <c r="I29319">
        <v>756</v>
      </c>
    </row>
    <row r="29320" spans="2:9" ht="19.5" customHeight="1">
      <c r="B29320" t="s">
        <v>183</v>
      </c>
      <c r="D29320">
        <v>760</v>
      </c>
      <c r="G29320" t="s">
        <v>170</v>
      </c>
      <c r="I29320">
        <v>1346</v>
      </c>
    </row>
    <row r="29321" spans="2:9" ht="19.5" customHeight="1">
      <c r="G29321" t="s">
        <v>171</v>
      </c>
      <c r="I29321">
        <v>4902</v>
      </c>
    </row>
    <row r="29322" spans="2:9" ht="19.5" customHeight="1">
      <c r="B29322" t="s">
        <v>184</v>
      </c>
      <c r="G29322" t="s">
        <v>154</v>
      </c>
      <c r="I29322">
        <v>230</v>
      </c>
    </row>
    <row r="29323" spans="2:9" ht="19.5" customHeight="1">
      <c r="B29323" t="s">
        <v>185</v>
      </c>
      <c r="D29323">
        <v>287</v>
      </c>
      <c r="G29323" t="s">
        <v>155</v>
      </c>
      <c r="I29323">
        <v>511</v>
      </c>
    </row>
    <row r="29324" spans="2:9" ht="19.5" customHeight="1">
      <c r="B29324" t="s">
        <v>186</v>
      </c>
      <c r="D29324">
        <v>769</v>
      </c>
      <c r="G29324" t="s">
        <v>156</v>
      </c>
      <c r="I29324">
        <v>138</v>
      </c>
    </row>
    <row r="29325" spans="2:9" ht="19.5" customHeight="1">
      <c r="G29325" t="s">
        <v>157</v>
      </c>
      <c r="I29325">
        <v>261</v>
      </c>
    </row>
    <row r="29326" spans="2:9" ht="19.5" customHeight="1">
      <c r="G29326" t="s">
        <v>158</v>
      </c>
      <c r="I29326">
        <v>437</v>
      </c>
    </row>
    <row r="29327" spans="2:9" ht="19.5" customHeight="1">
      <c r="B29327" t="s">
        <v>148</v>
      </c>
      <c r="D29327">
        <v>4334</v>
      </c>
      <c r="G29327" t="s">
        <v>159</v>
      </c>
      <c r="I29327">
        <v>1183</v>
      </c>
    </row>
    <row r="29328" spans="2:9" ht="19.5" customHeight="1">
      <c r="B29328" t="s">
        <v>149</v>
      </c>
      <c r="D29328">
        <v>11472</v>
      </c>
      <c r="G29328" t="s">
        <v>160</v>
      </c>
      <c r="I29328">
        <v>582</v>
      </c>
    </row>
    <row r="29329" spans="1:9" ht="19.5" customHeight="1">
      <c r="G29329" t="s">
        <v>161</v>
      </c>
      <c r="I29329">
        <v>1518</v>
      </c>
    </row>
    <row r="29330" spans="1:9" ht="19.5" customHeight="1">
      <c r="A29330" t="s">
        <v>168</v>
      </c>
      <c r="G29330" t="s">
        <v>162</v>
      </c>
      <c r="I29330">
        <v>261</v>
      </c>
    </row>
    <row r="29331" spans="1:9" ht="19.5" customHeight="1">
      <c r="A29331" t="s">
        <v>187</v>
      </c>
      <c r="G29331" t="s">
        <v>163</v>
      </c>
      <c r="I29331">
        <v>520</v>
      </c>
    </row>
    <row r="29332" spans="1:9" ht="19.5" customHeight="1">
      <c r="G29332" t="s">
        <v>164</v>
      </c>
      <c r="I29332">
        <v>156</v>
      </c>
    </row>
    <row r="29333" spans="1:9" ht="19.5" customHeight="1">
      <c r="G29333" t="s">
        <v>165</v>
      </c>
      <c r="I29333">
        <v>287</v>
      </c>
    </row>
    <row r="29334" spans="1:9" ht="19.5" customHeight="1">
      <c r="G29334" t="s">
        <v>166</v>
      </c>
      <c r="I29334">
        <v>628</v>
      </c>
    </row>
    <row r="29335" spans="1:9" ht="19.5" customHeight="1">
      <c r="G29335" t="s">
        <v>167</v>
      </c>
      <c r="I29335">
        <v>1103</v>
      </c>
    </row>
    <row r="29337" spans="1:9" ht="19.5" customHeight="1">
      <c r="G29337" t="s">
        <v>148</v>
      </c>
      <c r="I29337">
        <v>4334</v>
      </c>
    </row>
    <row r="29338" spans="1:9" ht="19.5" customHeight="1">
      <c r="G29338" t="s">
        <v>149</v>
      </c>
      <c r="I29338">
        <v>11472</v>
      </c>
    </row>
    <row r="29340" spans="1:9" ht="19.5" customHeight="1">
      <c r="F29340" t="s">
        <v>168</v>
      </c>
    </row>
    <row r="29341" spans="1:9" ht="19.5" customHeight="1">
      <c r="F29341" t="s">
        <v>187</v>
      </c>
    </row>
    <row r="29343" spans="1:9" ht="19.5" customHeight="1">
      <c r="A29343" t="s">
        <v>1033</v>
      </c>
    </row>
    <row r="29345" spans="1:9" ht="19.5" customHeight="1">
      <c r="A29345" t="s">
        <v>1320</v>
      </c>
    </row>
    <row r="29346" spans="1:9" ht="19.5" customHeight="1">
      <c r="B29346" t="s">
        <v>336</v>
      </c>
    </row>
    <row r="29347" spans="1:9" ht="19.5" customHeight="1">
      <c r="B29347" t="s">
        <v>176</v>
      </c>
      <c r="D29347">
        <v>794</v>
      </c>
      <c r="F29347" t="s">
        <v>147</v>
      </c>
    </row>
    <row r="29348" spans="1:9" ht="19.5" customHeight="1">
      <c r="B29348" t="s">
        <v>177</v>
      </c>
      <c r="D29348">
        <v>1677</v>
      </c>
    </row>
    <row r="29349" spans="1:9" ht="19.5" customHeight="1">
      <c r="B29349" t="s">
        <v>178</v>
      </c>
      <c r="D29349">
        <v>416</v>
      </c>
      <c r="F29349" t="s">
        <v>1321</v>
      </c>
    </row>
    <row r="29350" spans="1:9" ht="19.5" customHeight="1">
      <c r="B29350" t="s">
        <v>179</v>
      </c>
      <c r="D29350">
        <v>967</v>
      </c>
    </row>
    <row r="29351" spans="1:9" ht="19.5" customHeight="1">
      <c r="B29351" t="s">
        <v>180</v>
      </c>
      <c r="D29351">
        <v>351</v>
      </c>
      <c r="G29351" t="s">
        <v>150</v>
      </c>
      <c r="I29351">
        <v>252</v>
      </c>
    </row>
    <row r="29352" spans="1:9" ht="19.5" customHeight="1">
      <c r="B29352" t="s">
        <v>181</v>
      </c>
      <c r="D29352">
        <v>664</v>
      </c>
      <c r="G29352" t="s">
        <v>151</v>
      </c>
      <c r="I29352">
        <v>456</v>
      </c>
    </row>
    <row r="29353" spans="1:9" ht="19.5" customHeight="1">
      <c r="B29353" t="s">
        <v>182</v>
      </c>
      <c r="D29353">
        <v>310</v>
      </c>
      <c r="G29353" t="s">
        <v>152</v>
      </c>
      <c r="I29353">
        <v>242</v>
      </c>
    </row>
    <row r="29354" spans="1:9" ht="19.5" customHeight="1">
      <c r="B29354" t="s">
        <v>183</v>
      </c>
      <c r="D29354">
        <v>644</v>
      </c>
      <c r="G29354" t="s">
        <v>153</v>
      </c>
      <c r="I29354">
        <v>305</v>
      </c>
    </row>
    <row r="29355" spans="1:9" ht="19.5" customHeight="1">
      <c r="G29355" t="s">
        <v>170</v>
      </c>
      <c r="I29355">
        <v>2136</v>
      </c>
    </row>
    <row r="29356" spans="1:9" ht="19.5" customHeight="1">
      <c r="B29356" t="s">
        <v>184</v>
      </c>
      <c r="G29356" t="s">
        <v>171</v>
      </c>
      <c r="I29356">
        <v>4314</v>
      </c>
    </row>
    <row r="29357" spans="1:9" ht="19.5" customHeight="1">
      <c r="B29357" t="s">
        <v>185</v>
      </c>
      <c r="D29357">
        <v>263</v>
      </c>
      <c r="G29357" t="s">
        <v>154</v>
      </c>
      <c r="I29357">
        <v>268</v>
      </c>
    </row>
    <row r="29358" spans="1:9" ht="19.5" customHeight="1">
      <c r="B29358" t="s">
        <v>186</v>
      </c>
      <c r="D29358">
        <v>349</v>
      </c>
      <c r="G29358" t="s">
        <v>155</v>
      </c>
      <c r="I29358">
        <v>445</v>
      </c>
    </row>
    <row r="29359" spans="1:9" ht="19.5" customHeight="1">
      <c r="G29359" t="s">
        <v>156</v>
      </c>
      <c r="I29359">
        <v>171</v>
      </c>
    </row>
    <row r="29360" spans="1:9" ht="19.5" customHeight="1">
      <c r="G29360" t="s">
        <v>157</v>
      </c>
      <c r="I29360">
        <v>264</v>
      </c>
    </row>
    <row r="29361" spans="1:9" ht="19.5" customHeight="1">
      <c r="A29361" t="s">
        <v>168</v>
      </c>
      <c r="G29361" t="s">
        <v>158</v>
      </c>
      <c r="I29361">
        <v>917</v>
      </c>
    </row>
    <row r="29362" spans="1:9" ht="19.5" customHeight="1">
      <c r="A29362" t="s">
        <v>187</v>
      </c>
      <c r="G29362" t="s">
        <v>159</v>
      </c>
      <c r="I29362">
        <v>1592</v>
      </c>
    </row>
    <row r="29363" spans="1:9" ht="19.5" customHeight="1">
      <c r="G29363" t="s">
        <v>160</v>
      </c>
      <c r="I29363">
        <v>1115</v>
      </c>
    </row>
    <row r="29364" spans="1:9" ht="19.5" customHeight="1">
      <c r="G29364" t="s">
        <v>161</v>
      </c>
      <c r="I29364">
        <v>2068</v>
      </c>
    </row>
    <row r="29365" spans="1:9" ht="19.5" customHeight="1">
      <c r="G29365" t="s">
        <v>162</v>
      </c>
      <c r="I29365">
        <v>357</v>
      </c>
    </row>
    <row r="29366" spans="1:9" ht="19.5" customHeight="1">
      <c r="G29366" t="s">
        <v>163</v>
      </c>
      <c r="I29366">
        <v>591</v>
      </c>
    </row>
    <row r="29367" spans="1:9" ht="19.5" customHeight="1">
      <c r="G29367" t="s">
        <v>164</v>
      </c>
      <c r="I29367">
        <v>166</v>
      </c>
    </row>
    <row r="29368" spans="1:9" ht="19.5" customHeight="1">
      <c r="G29368" t="s">
        <v>165</v>
      </c>
      <c r="I29368">
        <v>270</v>
      </c>
    </row>
    <row r="29369" spans="1:9" ht="19.5" customHeight="1">
      <c r="G29369" t="s">
        <v>166</v>
      </c>
      <c r="I29369">
        <v>848</v>
      </c>
    </row>
    <row r="29370" spans="1:9" ht="19.5" customHeight="1">
      <c r="G29370" t="s">
        <v>167</v>
      </c>
      <c r="I29370">
        <v>1525</v>
      </c>
    </row>
    <row r="29371" spans="1:9" ht="19.5" customHeight="1">
      <c r="A29371" t="s">
        <v>1033</v>
      </c>
    </row>
    <row r="29373" spans="1:9" ht="19.5" customHeight="1">
      <c r="A29373" t="s">
        <v>1322</v>
      </c>
      <c r="F29373" t="s">
        <v>168</v>
      </c>
    </row>
    <row r="29374" spans="1:9" ht="19.5" customHeight="1">
      <c r="B29374" t="s">
        <v>336</v>
      </c>
      <c r="F29374" t="s">
        <v>187</v>
      </c>
    </row>
    <row r="29375" spans="1:9" ht="19.5" customHeight="1">
      <c r="B29375" t="s">
        <v>176</v>
      </c>
      <c r="D29375">
        <v>1318</v>
      </c>
    </row>
    <row r="29376" spans="1:9" ht="19.5" customHeight="1">
      <c r="B29376" t="s">
        <v>177</v>
      </c>
      <c r="D29376">
        <v>5098</v>
      </c>
      <c r="F29376" t="s">
        <v>147</v>
      </c>
    </row>
    <row r="29377" spans="1:9" ht="19.5" customHeight="1">
      <c r="B29377" t="s">
        <v>178</v>
      </c>
      <c r="D29377">
        <v>322</v>
      </c>
    </row>
    <row r="29378" spans="1:9" ht="19.5" customHeight="1">
      <c r="B29378" t="s">
        <v>179</v>
      </c>
      <c r="D29378">
        <v>1229</v>
      </c>
      <c r="F29378" t="s">
        <v>1323</v>
      </c>
    </row>
    <row r="29379" spans="1:9" ht="19.5" customHeight="1">
      <c r="B29379" t="s">
        <v>180</v>
      </c>
      <c r="D29379">
        <v>133</v>
      </c>
    </row>
    <row r="29380" spans="1:9" ht="19.5" customHeight="1">
      <c r="B29380" t="s">
        <v>181</v>
      </c>
      <c r="D29380">
        <v>393</v>
      </c>
      <c r="G29380" t="s">
        <v>150</v>
      </c>
      <c r="I29380">
        <v>177</v>
      </c>
    </row>
    <row r="29381" spans="1:9" ht="19.5" customHeight="1">
      <c r="B29381" t="s">
        <v>182</v>
      </c>
      <c r="D29381">
        <v>175</v>
      </c>
      <c r="G29381" t="s">
        <v>151</v>
      </c>
      <c r="I29381">
        <v>488</v>
      </c>
    </row>
    <row r="29382" spans="1:9" ht="19.5" customHeight="1">
      <c r="B29382" t="s">
        <v>183</v>
      </c>
      <c r="D29382">
        <v>582</v>
      </c>
      <c r="G29382" t="s">
        <v>152</v>
      </c>
      <c r="I29382">
        <v>247</v>
      </c>
    </row>
    <row r="29383" spans="1:9" ht="19.5" customHeight="1">
      <c r="G29383" t="s">
        <v>153</v>
      </c>
      <c r="I29383">
        <v>470</v>
      </c>
    </row>
    <row r="29384" spans="1:9" ht="19.5" customHeight="1">
      <c r="B29384" t="s">
        <v>184</v>
      </c>
      <c r="G29384" t="s">
        <v>170</v>
      </c>
      <c r="I29384">
        <v>2136</v>
      </c>
    </row>
    <row r="29385" spans="1:9" ht="19.5" customHeight="1">
      <c r="B29385" t="s">
        <v>185</v>
      </c>
      <c r="D29385">
        <v>177</v>
      </c>
      <c r="G29385" t="s">
        <v>171</v>
      </c>
      <c r="I29385">
        <v>7825</v>
      </c>
    </row>
    <row r="29386" spans="1:9" ht="19.5" customHeight="1">
      <c r="B29386" t="s">
        <v>186</v>
      </c>
      <c r="D29386">
        <v>489</v>
      </c>
      <c r="G29386" t="s">
        <v>154</v>
      </c>
      <c r="I29386">
        <v>366</v>
      </c>
    </row>
    <row r="29387" spans="1:9" ht="19.5" customHeight="1">
      <c r="G29387" t="s">
        <v>155</v>
      </c>
      <c r="I29387">
        <v>755</v>
      </c>
    </row>
    <row r="29388" spans="1:9" ht="19.5" customHeight="1">
      <c r="G29388" t="s">
        <v>156</v>
      </c>
      <c r="I29388">
        <v>159</v>
      </c>
    </row>
    <row r="29389" spans="1:9" ht="19.5" customHeight="1">
      <c r="B29389" t="s">
        <v>148</v>
      </c>
      <c r="D29389">
        <v>5598</v>
      </c>
      <c r="G29389" t="s">
        <v>157</v>
      </c>
      <c r="I29389">
        <v>415</v>
      </c>
    </row>
    <row r="29390" spans="1:9" ht="19.5" customHeight="1">
      <c r="B29390" t="s">
        <v>149</v>
      </c>
      <c r="D29390">
        <v>16931</v>
      </c>
      <c r="G29390" t="s">
        <v>158</v>
      </c>
      <c r="I29390">
        <v>535</v>
      </c>
    </row>
    <row r="29391" spans="1:9" ht="19.5" customHeight="1">
      <c r="G29391" t="s">
        <v>159</v>
      </c>
      <c r="I29391">
        <v>1611</v>
      </c>
    </row>
    <row r="29392" spans="1:9" ht="19.5" customHeight="1">
      <c r="A29392" t="s">
        <v>168</v>
      </c>
      <c r="G29392" t="s">
        <v>160</v>
      </c>
      <c r="I29392">
        <v>999</v>
      </c>
    </row>
    <row r="29393" spans="1:9" ht="19.5" customHeight="1">
      <c r="A29393" t="s">
        <v>187</v>
      </c>
      <c r="G29393" t="s">
        <v>161</v>
      </c>
      <c r="I29393">
        <v>2659</v>
      </c>
    </row>
    <row r="29394" spans="1:9" ht="19.5" customHeight="1">
      <c r="G29394" t="s">
        <v>162</v>
      </c>
      <c r="I29394">
        <v>267</v>
      </c>
    </row>
    <row r="29395" spans="1:9" ht="19.5" customHeight="1">
      <c r="G29395" t="s">
        <v>163</v>
      </c>
      <c r="I29395">
        <v>727</v>
      </c>
    </row>
    <row r="29396" spans="1:9" ht="19.5" customHeight="1">
      <c r="G29396" t="s">
        <v>164</v>
      </c>
      <c r="I29396">
        <v>119</v>
      </c>
    </row>
    <row r="29397" spans="1:9" ht="19.5" customHeight="1">
      <c r="G29397" t="s">
        <v>165</v>
      </c>
      <c r="I29397">
        <v>354</v>
      </c>
    </row>
    <row r="29398" spans="1:9" ht="19.5" customHeight="1">
      <c r="G29398" t="s">
        <v>166</v>
      </c>
      <c r="I29398">
        <v>552</v>
      </c>
    </row>
    <row r="29399" spans="1:9" ht="19.5" customHeight="1">
      <c r="G29399" t="s">
        <v>167</v>
      </c>
      <c r="I29399">
        <v>1525</v>
      </c>
    </row>
    <row r="29401" spans="1:9" ht="19.5" customHeight="1">
      <c r="G29401" t="s">
        <v>148</v>
      </c>
      <c r="I29401">
        <v>5598</v>
      </c>
    </row>
    <row r="29402" spans="1:9" ht="19.5" customHeight="1">
      <c r="G29402" t="s">
        <v>149</v>
      </c>
      <c r="I29402">
        <v>16931</v>
      </c>
    </row>
    <row r="29404" spans="1:9" ht="19.5" customHeight="1">
      <c r="F29404" t="s">
        <v>168</v>
      </c>
    </row>
    <row r="29405" spans="1:9" ht="19.5" customHeight="1">
      <c r="F29405" t="s">
        <v>187</v>
      </c>
    </row>
    <row r="29408" spans="1:9" ht="19.5" customHeight="1">
      <c r="A29408" t="s">
        <v>1033</v>
      </c>
    </row>
    <row r="29410" spans="1:9" ht="19.5" customHeight="1">
      <c r="A29410" t="s">
        <v>1324</v>
      </c>
    </row>
    <row r="29411" spans="1:9" ht="19.5" customHeight="1">
      <c r="B29411" t="s">
        <v>336</v>
      </c>
    </row>
    <row r="29412" spans="1:9" ht="19.5" customHeight="1">
      <c r="B29412" t="s">
        <v>176</v>
      </c>
      <c r="D29412">
        <v>2905</v>
      </c>
    </row>
    <row r="29413" spans="1:9" ht="19.5" customHeight="1">
      <c r="B29413" t="s">
        <v>177</v>
      </c>
      <c r="D29413">
        <v>9076</v>
      </c>
    </row>
    <row r="29414" spans="1:9" ht="19.5" customHeight="1">
      <c r="B29414" t="s">
        <v>178</v>
      </c>
      <c r="D29414">
        <v>806</v>
      </c>
      <c r="F29414" t="s">
        <v>147</v>
      </c>
    </row>
    <row r="29415" spans="1:9" ht="19.5" customHeight="1">
      <c r="B29415" t="s">
        <v>179</v>
      </c>
      <c r="D29415">
        <v>2885</v>
      </c>
    </row>
    <row r="29416" spans="1:9" ht="19.5" customHeight="1">
      <c r="B29416" t="s">
        <v>180</v>
      </c>
      <c r="D29416">
        <v>363</v>
      </c>
      <c r="F29416" t="s">
        <v>1325</v>
      </c>
    </row>
    <row r="29417" spans="1:9" ht="19.5" customHeight="1">
      <c r="B29417" t="s">
        <v>181</v>
      </c>
      <c r="D29417">
        <v>1436</v>
      </c>
    </row>
    <row r="29418" spans="1:9" ht="19.5" customHeight="1">
      <c r="B29418" t="s">
        <v>182</v>
      </c>
      <c r="D29418">
        <v>415</v>
      </c>
      <c r="G29418" t="s">
        <v>150</v>
      </c>
      <c r="I29418">
        <v>300</v>
      </c>
    </row>
    <row r="29419" spans="1:9" ht="19.5" customHeight="1">
      <c r="B29419" t="s">
        <v>183</v>
      </c>
      <c r="D29419">
        <v>1506</v>
      </c>
      <c r="G29419" t="s">
        <v>151</v>
      </c>
      <c r="I29419">
        <v>962</v>
      </c>
    </row>
    <row r="29420" spans="1:9" ht="19.5" customHeight="1">
      <c r="G29420" t="s">
        <v>152</v>
      </c>
      <c r="I29420">
        <v>494</v>
      </c>
    </row>
    <row r="29421" spans="1:9" ht="19.5" customHeight="1">
      <c r="B29421" t="s">
        <v>184</v>
      </c>
      <c r="G29421" t="s">
        <v>153</v>
      </c>
      <c r="I29421">
        <v>1217</v>
      </c>
    </row>
    <row r="29422" spans="1:9" ht="19.5" customHeight="1">
      <c r="B29422" t="s">
        <v>185</v>
      </c>
      <c r="D29422">
        <v>339</v>
      </c>
      <c r="G29422" t="s">
        <v>170</v>
      </c>
      <c r="I29422">
        <v>4849</v>
      </c>
    </row>
    <row r="29423" spans="1:9" ht="19.5" customHeight="1">
      <c r="B29423" t="s">
        <v>186</v>
      </c>
      <c r="D29423">
        <v>1331</v>
      </c>
      <c r="G29423" t="s">
        <v>171</v>
      </c>
      <c r="I29423">
        <v>16301</v>
      </c>
    </row>
    <row r="29424" spans="1:9" ht="19.5" customHeight="1">
      <c r="G29424" t="s">
        <v>154</v>
      </c>
      <c r="I29424">
        <v>471</v>
      </c>
    </row>
    <row r="29425" spans="1:9" ht="19.5" customHeight="1">
      <c r="G29425" t="s">
        <v>155</v>
      </c>
      <c r="I29425">
        <v>1380</v>
      </c>
    </row>
    <row r="29426" spans="1:9" ht="19.5" customHeight="1">
      <c r="B29426" t="s">
        <v>148</v>
      </c>
      <c r="D29426">
        <v>11260</v>
      </c>
      <c r="G29426" t="s">
        <v>156</v>
      </c>
      <c r="I29426">
        <v>247</v>
      </c>
    </row>
    <row r="29427" spans="1:9" ht="19.5" customHeight="1">
      <c r="G29427" t="s">
        <v>157</v>
      </c>
      <c r="I29427">
        <v>737</v>
      </c>
    </row>
    <row r="29428" spans="1:9" ht="19.5" customHeight="1">
      <c r="G29428" t="s">
        <v>158</v>
      </c>
      <c r="I29428">
        <v>925</v>
      </c>
    </row>
    <row r="29429" spans="1:9" ht="19.5" customHeight="1">
      <c r="A29429" t="s">
        <v>168</v>
      </c>
      <c r="G29429" t="s">
        <v>159</v>
      </c>
      <c r="I29429">
        <v>3625</v>
      </c>
    </row>
    <row r="29430" spans="1:9" ht="19.5" customHeight="1">
      <c r="A29430" t="s">
        <v>187</v>
      </c>
      <c r="G29430" t="s">
        <v>160</v>
      </c>
      <c r="I29430">
        <v>2202</v>
      </c>
    </row>
    <row r="29431" spans="1:9" ht="19.5" customHeight="1">
      <c r="G29431" t="s">
        <v>161</v>
      </c>
      <c r="I29431">
        <v>7003</v>
      </c>
    </row>
    <row r="29432" spans="1:9" ht="19.5" customHeight="1">
      <c r="G29432" t="s">
        <v>162</v>
      </c>
      <c r="I29432">
        <v>458</v>
      </c>
    </row>
    <row r="29433" spans="1:9" ht="19.5" customHeight="1">
      <c r="G29433" t="s">
        <v>163</v>
      </c>
      <c r="I29433">
        <v>1423</v>
      </c>
    </row>
    <row r="29434" spans="1:9" ht="19.5" customHeight="1">
      <c r="G29434" t="s">
        <v>164</v>
      </c>
      <c r="I29434">
        <v>239</v>
      </c>
    </row>
    <row r="29435" spans="1:9" ht="19.5" customHeight="1">
      <c r="G29435" t="s">
        <v>165</v>
      </c>
      <c r="I29435">
        <v>754</v>
      </c>
    </row>
    <row r="29436" spans="1:9" ht="19.5" customHeight="1">
      <c r="G29436" t="s">
        <v>166</v>
      </c>
      <c r="I29436">
        <v>1013</v>
      </c>
    </row>
    <row r="29437" spans="1:9" ht="19.5" customHeight="1">
      <c r="G29437" t="s">
        <v>167</v>
      </c>
      <c r="I29437">
        <v>3564</v>
      </c>
    </row>
    <row r="29439" spans="1:9" ht="19.5" customHeight="1">
      <c r="G29439" t="s">
        <v>148</v>
      </c>
      <c r="I29439">
        <v>11260</v>
      </c>
    </row>
    <row r="29442" spans="1:9" ht="19.5" customHeight="1">
      <c r="F29442" t="s">
        <v>168</v>
      </c>
    </row>
    <row r="29443" spans="1:9" ht="19.5" customHeight="1">
      <c r="F29443" t="s">
        <v>187</v>
      </c>
    </row>
    <row r="29445" spans="1:9" ht="19.5" customHeight="1">
      <c r="A29445" t="s">
        <v>1033</v>
      </c>
      <c r="F29445" t="s">
        <v>147</v>
      </c>
    </row>
    <row r="29447" spans="1:9" ht="19.5" customHeight="1">
      <c r="A29447" t="s">
        <v>1326</v>
      </c>
      <c r="F29447" t="s">
        <v>1327</v>
      </c>
    </row>
    <row r="29448" spans="1:9" ht="19.5" customHeight="1">
      <c r="B29448" t="s">
        <v>336</v>
      </c>
    </row>
    <row r="29449" spans="1:9" ht="19.5" customHeight="1">
      <c r="B29449" t="s">
        <v>176</v>
      </c>
      <c r="D29449">
        <v>1049</v>
      </c>
      <c r="G29449" t="s">
        <v>150</v>
      </c>
      <c r="I29449">
        <v>112</v>
      </c>
    </row>
    <row r="29450" spans="1:9" ht="19.5" customHeight="1">
      <c r="B29450" t="s">
        <v>177</v>
      </c>
      <c r="D29450">
        <v>3254</v>
      </c>
      <c r="G29450" t="s">
        <v>151</v>
      </c>
      <c r="I29450">
        <v>281</v>
      </c>
    </row>
    <row r="29451" spans="1:9" ht="19.5" customHeight="1">
      <c r="B29451" t="s">
        <v>178</v>
      </c>
      <c r="D29451">
        <v>284</v>
      </c>
      <c r="G29451" t="s">
        <v>152</v>
      </c>
      <c r="I29451">
        <v>257</v>
      </c>
    </row>
    <row r="29452" spans="1:9" ht="19.5" customHeight="1">
      <c r="B29452" t="s">
        <v>179</v>
      </c>
      <c r="D29452">
        <v>907</v>
      </c>
      <c r="G29452" t="s">
        <v>153</v>
      </c>
      <c r="I29452">
        <v>593</v>
      </c>
    </row>
    <row r="29453" spans="1:9" ht="19.5" customHeight="1">
      <c r="B29453" t="s">
        <v>180</v>
      </c>
      <c r="D29453">
        <v>90</v>
      </c>
      <c r="G29453" t="s">
        <v>170</v>
      </c>
      <c r="I29453">
        <v>1759</v>
      </c>
    </row>
    <row r="29454" spans="1:9" ht="19.5" customHeight="1">
      <c r="B29454" t="s">
        <v>181</v>
      </c>
      <c r="D29454">
        <v>468</v>
      </c>
      <c r="G29454" t="s">
        <v>171</v>
      </c>
      <c r="I29454">
        <v>5813</v>
      </c>
    </row>
    <row r="29455" spans="1:9" ht="19.5" customHeight="1">
      <c r="B29455" t="s">
        <v>182</v>
      </c>
      <c r="D29455">
        <v>131</v>
      </c>
      <c r="G29455" t="s">
        <v>154</v>
      </c>
      <c r="I29455">
        <v>170</v>
      </c>
    </row>
    <row r="29456" spans="1:9" ht="19.5" customHeight="1">
      <c r="B29456" t="s">
        <v>183</v>
      </c>
      <c r="D29456">
        <v>499</v>
      </c>
      <c r="G29456" t="s">
        <v>155</v>
      </c>
      <c r="I29456">
        <v>440</v>
      </c>
    </row>
    <row r="29457" spans="1:9" ht="19.5" customHeight="1">
      <c r="G29457" t="s">
        <v>156</v>
      </c>
      <c r="I29457">
        <v>105</v>
      </c>
    </row>
    <row r="29458" spans="1:9" ht="19.5" customHeight="1">
      <c r="B29458" t="s">
        <v>184</v>
      </c>
      <c r="G29458" t="s">
        <v>157</v>
      </c>
      <c r="I29458">
        <v>297</v>
      </c>
    </row>
    <row r="29459" spans="1:9" ht="19.5" customHeight="1">
      <c r="B29459" t="s">
        <v>185</v>
      </c>
      <c r="D29459">
        <v>199</v>
      </c>
      <c r="G29459" t="s">
        <v>158</v>
      </c>
      <c r="I29459">
        <v>479</v>
      </c>
    </row>
    <row r="29460" spans="1:9" ht="19.5" customHeight="1">
      <c r="B29460" t="s">
        <v>186</v>
      </c>
      <c r="D29460">
        <v>671</v>
      </c>
      <c r="G29460" t="s">
        <v>159</v>
      </c>
      <c r="I29460">
        <v>1459</v>
      </c>
    </row>
    <row r="29461" spans="1:9" ht="19.5" customHeight="1">
      <c r="G29461" t="s">
        <v>160</v>
      </c>
      <c r="I29461">
        <v>1150</v>
      </c>
    </row>
    <row r="29462" spans="1:9" ht="19.5" customHeight="1">
      <c r="G29462" t="s">
        <v>161</v>
      </c>
      <c r="I29462">
        <v>3047</v>
      </c>
    </row>
    <row r="29463" spans="1:9" ht="19.5" customHeight="1">
      <c r="B29463" t="s">
        <v>148</v>
      </c>
      <c r="D29463">
        <v>4986</v>
      </c>
      <c r="G29463" t="s">
        <v>162</v>
      </c>
      <c r="I29463">
        <v>188</v>
      </c>
    </row>
    <row r="29464" spans="1:9" ht="19.5" customHeight="1">
      <c r="B29464" t="s">
        <v>149</v>
      </c>
      <c r="D29464">
        <v>14871</v>
      </c>
      <c r="G29464" t="s">
        <v>163</v>
      </c>
      <c r="I29464">
        <v>660</v>
      </c>
    </row>
    <row r="29465" spans="1:9" ht="19.5" customHeight="1">
      <c r="G29465" t="s">
        <v>164</v>
      </c>
      <c r="I29465">
        <v>86</v>
      </c>
    </row>
    <row r="29466" spans="1:9" ht="19.5" customHeight="1">
      <c r="A29466" t="s">
        <v>168</v>
      </c>
      <c r="G29466" t="s">
        <v>165</v>
      </c>
      <c r="I29466">
        <v>313</v>
      </c>
    </row>
    <row r="29467" spans="1:9" ht="19.5" customHeight="1">
      <c r="A29467" t="s">
        <v>187</v>
      </c>
      <c r="G29467" t="s">
        <v>166</v>
      </c>
      <c r="I29467">
        <v>645</v>
      </c>
    </row>
    <row r="29468" spans="1:9" ht="19.5" customHeight="1">
      <c r="G29468" t="s">
        <v>167</v>
      </c>
      <c r="I29468">
        <v>1869</v>
      </c>
    </row>
    <row r="29470" spans="1:9" ht="19.5" customHeight="1">
      <c r="G29470" t="s">
        <v>148</v>
      </c>
      <c r="I29470">
        <v>4986</v>
      </c>
    </row>
    <row r="29471" spans="1:9" ht="19.5" customHeight="1">
      <c r="G29471" t="s">
        <v>149</v>
      </c>
      <c r="I29471">
        <v>14871</v>
      </c>
    </row>
    <row r="29473" spans="1:9" ht="19.5" customHeight="1">
      <c r="F29473" t="s">
        <v>168</v>
      </c>
    </row>
    <row r="29474" spans="1:9" ht="19.5" customHeight="1">
      <c r="F29474" t="s">
        <v>187</v>
      </c>
    </row>
    <row r="29479" spans="1:9" ht="19.5" customHeight="1">
      <c r="A29479" t="s">
        <v>1033</v>
      </c>
    </row>
    <row r="29480" spans="1:9" ht="19.5" customHeight="1">
      <c r="F29480" t="s">
        <v>147</v>
      </c>
    </row>
    <row r="29481" spans="1:9" ht="19.5" customHeight="1">
      <c r="A29481" t="s">
        <v>1329</v>
      </c>
    </row>
    <row r="29482" spans="1:9" ht="19.5" customHeight="1">
      <c r="B29482" t="s">
        <v>336</v>
      </c>
      <c r="F29482" t="s">
        <v>1328</v>
      </c>
    </row>
    <row r="29483" spans="1:9" ht="19.5" customHeight="1">
      <c r="B29483" t="s">
        <v>176</v>
      </c>
      <c r="D29483">
        <v>769</v>
      </c>
    </row>
    <row r="29484" spans="1:9" ht="19.5" customHeight="1">
      <c r="B29484" t="s">
        <v>177</v>
      </c>
      <c r="D29484">
        <v>3782</v>
      </c>
      <c r="G29484" t="s">
        <v>150</v>
      </c>
      <c r="I29484">
        <v>235</v>
      </c>
    </row>
    <row r="29485" spans="1:9" ht="19.5" customHeight="1">
      <c r="B29485" t="s">
        <v>178</v>
      </c>
      <c r="D29485">
        <v>262</v>
      </c>
      <c r="G29485" t="s">
        <v>151</v>
      </c>
      <c r="I29485">
        <v>668</v>
      </c>
    </row>
    <row r="29486" spans="1:9" ht="19.5" customHeight="1">
      <c r="B29486" t="s">
        <v>179</v>
      </c>
      <c r="D29486">
        <v>1293</v>
      </c>
      <c r="G29486" t="s">
        <v>152</v>
      </c>
      <c r="I29486">
        <v>335</v>
      </c>
    </row>
    <row r="29487" spans="1:9" ht="19.5" customHeight="1">
      <c r="B29487" t="s">
        <v>180</v>
      </c>
      <c r="D29487">
        <v>155</v>
      </c>
      <c r="G29487" t="s">
        <v>153</v>
      </c>
      <c r="I29487">
        <v>1073</v>
      </c>
    </row>
    <row r="29488" spans="1:9" ht="19.5" customHeight="1">
      <c r="B29488" t="s">
        <v>181</v>
      </c>
      <c r="D29488">
        <v>958</v>
      </c>
      <c r="G29488" t="s">
        <v>170</v>
      </c>
      <c r="I29488">
        <v>1566</v>
      </c>
    </row>
    <row r="29489" spans="1:9" ht="19.5" customHeight="1">
      <c r="B29489" t="s">
        <v>182</v>
      </c>
      <c r="D29489">
        <v>154</v>
      </c>
      <c r="G29489" t="s">
        <v>171</v>
      </c>
      <c r="I29489">
        <v>7789</v>
      </c>
    </row>
    <row r="29490" spans="1:9" ht="19.5" customHeight="1">
      <c r="B29490" t="s">
        <v>183</v>
      </c>
      <c r="D29490">
        <v>786</v>
      </c>
      <c r="G29490" t="s">
        <v>154</v>
      </c>
      <c r="I29490">
        <v>276</v>
      </c>
    </row>
    <row r="29491" spans="1:9" ht="19.5" customHeight="1">
      <c r="G29491" t="s">
        <v>155</v>
      </c>
      <c r="I29491">
        <v>823</v>
      </c>
    </row>
    <row r="29492" spans="1:9" ht="19.5" customHeight="1">
      <c r="B29492" t="s">
        <v>184</v>
      </c>
      <c r="G29492" t="s">
        <v>156</v>
      </c>
      <c r="I29492">
        <v>187</v>
      </c>
    </row>
    <row r="29493" spans="1:9" ht="19.5" customHeight="1">
      <c r="B29493" t="s">
        <v>185</v>
      </c>
      <c r="D29493">
        <v>221</v>
      </c>
      <c r="G29493" t="s">
        <v>157</v>
      </c>
      <c r="I29493">
        <v>522</v>
      </c>
    </row>
    <row r="29494" spans="1:9" ht="19.5" customHeight="1">
      <c r="B29494" t="s">
        <v>186</v>
      </c>
      <c r="D29494">
        <v>953</v>
      </c>
      <c r="G29494" t="s">
        <v>158</v>
      </c>
      <c r="I29494">
        <v>518</v>
      </c>
    </row>
    <row r="29495" spans="1:9" ht="19.5" customHeight="1">
      <c r="G29495" t="s">
        <v>159</v>
      </c>
      <c r="I29495">
        <v>1689</v>
      </c>
    </row>
    <row r="29496" spans="1:9" ht="19.5" customHeight="1">
      <c r="G29496" t="s">
        <v>160</v>
      </c>
      <c r="I29496">
        <v>857</v>
      </c>
    </row>
    <row r="29497" spans="1:9" ht="19.5" customHeight="1">
      <c r="B29497" t="s">
        <v>148</v>
      </c>
      <c r="D29497">
        <v>4917</v>
      </c>
      <c r="G29497" t="s">
        <v>161</v>
      </c>
      <c r="I29497">
        <v>3400</v>
      </c>
    </row>
    <row r="29498" spans="1:9" ht="19.5" customHeight="1">
      <c r="B29498" t="s">
        <v>149</v>
      </c>
      <c r="D29498">
        <v>19285</v>
      </c>
      <c r="G29498" t="s">
        <v>162</v>
      </c>
      <c r="I29498">
        <v>296</v>
      </c>
    </row>
    <row r="29499" spans="1:9" ht="19.5" customHeight="1">
      <c r="G29499" t="s">
        <v>163</v>
      </c>
      <c r="I29499">
        <v>986</v>
      </c>
    </row>
    <row r="29500" spans="1:9" ht="19.5" customHeight="1">
      <c r="A29500" t="s">
        <v>168</v>
      </c>
      <c r="G29500" t="s">
        <v>164</v>
      </c>
      <c r="I29500">
        <v>118</v>
      </c>
    </row>
    <row r="29501" spans="1:9" ht="19.5" customHeight="1">
      <c r="A29501" t="s">
        <v>187</v>
      </c>
      <c r="G29501" t="s">
        <v>165</v>
      </c>
      <c r="I29501">
        <v>456</v>
      </c>
    </row>
    <row r="29502" spans="1:9" ht="19.5" customHeight="1">
      <c r="G29502" t="s">
        <v>166</v>
      </c>
      <c r="I29502">
        <v>565</v>
      </c>
    </row>
    <row r="29503" spans="1:9" ht="19.5" customHeight="1">
      <c r="G29503" t="s">
        <v>167</v>
      </c>
      <c r="I29503">
        <v>2019</v>
      </c>
    </row>
    <row r="29505" spans="1:9" ht="19.5" customHeight="1">
      <c r="G29505" t="s">
        <v>148</v>
      </c>
      <c r="I29505">
        <v>4917</v>
      </c>
    </row>
    <row r="29506" spans="1:9" ht="19.5" customHeight="1">
      <c r="G29506" t="s">
        <v>149</v>
      </c>
      <c r="I29506">
        <v>19285</v>
      </c>
    </row>
    <row r="29508" spans="1:9" ht="19.5" customHeight="1">
      <c r="F29508" t="s">
        <v>168</v>
      </c>
    </row>
    <row r="29509" spans="1:9" ht="19.5" customHeight="1">
      <c r="F29509" t="s">
        <v>187</v>
      </c>
    </row>
    <row r="29510" spans="1:9" ht="19.5" customHeight="1">
      <c r="A29510" t="s">
        <v>1033</v>
      </c>
    </row>
    <row r="29511" spans="1:9" ht="19.5" customHeight="1">
      <c r="F29511" t="s">
        <v>147</v>
      </c>
    </row>
    <row r="29512" spans="1:9" ht="19.5" customHeight="1">
      <c r="A29512" t="s">
        <v>1331</v>
      </c>
    </row>
    <row r="29513" spans="1:9" ht="19.5" customHeight="1">
      <c r="B29513" t="s">
        <v>336</v>
      </c>
      <c r="F29513" t="s">
        <v>1330</v>
      </c>
    </row>
    <row r="29514" spans="1:9" ht="19.5" customHeight="1">
      <c r="B29514" t="s">
        <v>176</v>
      </c>
      <c r="D29514">
        <v>20</v>
      </c>
    </row>
    <row r="29515" spans="1:9" ht="19.5" customHeight="1">
      <c r="B29515" t="s">
        <v>177</v>
      </c>
      <c r="D29515">
        <v>657</v>
      </c>
      <c r="G29515" t="s">
        <v>150</v>
      </c>
      <c r="I29515">
        <v>10</v>
      </c>
    </row>
    <row r="29516" spans="1:9" ht="19.5" customHeight="1">
      <c r="B29516" t="s">
        <v>178</v>
      </c>
      <c r="D29516">
        <v>18</v>
      </c>
      <c r="G29516" t="s">
        <v>151</v>
      </c>
      <c r="I29516">
        <v>48</v>
      </c>
    </row>
    <row r="29517" spans="1:9" ht="19.5" customHeight="1">
      <c r="B29517" t="s">
        <v>179</v>
      </c>
      <c r="D29517">
        <v>226</v>
      </c>
      <c r="G29517" t="s">
        <v>152</v>
      </c>
      <c r="I29517">
        <v>57</v>
      </c>
    </row>
    <row r="29518" spans="1:9" ht="19.5" customHeight="1">
      <c r="B29518" t="s">
        <v>180</v>
      </c>
      <c r="D29518">
        <v>6</v>
      </c>
      <c r="G29518" t="s">
        <v>153</v>
      </c>
      <c r="I29518">
        <v>138</v>
      </c>
    </row>
    <row r="29519" spans="1:9" ht="19.5" customHeight="1">
      <c r="B29519" t="s">
        <v>181</v>
      </c>
      <c r="D29519">
        <v>199</v>
      </c>
      <c r="G29519" t="s">
        <v>170</v>
      </c>
      <c r="I29519">
        <v>69</v>
      </c>
    </row>
    <row r="29520" spans="1:9" ht="19.5" customHeight="1">
      <c r="B29520" t="s">
        <v>182</v>
      </c>
      <c r="D29520">
        <v>3</v>
      </c>
      <c r="G29520" t="s">
        <v>171</v>
      </c>
      <c r="I29520">
        <v>1346</v>
      </c>
    </row>
    <row r="29521" spans="1:9" ht="19.5" customHeight="1">
      <c r="B29521" t="s">
        <v>183</v>
      </c>
      <c r="D29521">
        <v>149</v>
      </c>
      <c r="G29521" t="s">
        <v>154</v>
      </c>
      <c r="I29521">
        <v>12</v>
      </c>
    </row>
    <row r="29522" spans="1:9" ht="19.5" customHeight="1">
      <c r="G29522" t="s">
        <v>155</v>
      </c>
      <c r="I29522">
        <v>77</v>
      </c>
    </row>
    <row r="29523" spans="1:9" ht="19.5" customHeight="1">
      <c r="B29523" t="s">
        <v>184</v>
      </c>
      <c r="G29523" t="s">
        <v>156</v>
      </c>
      <c r="I29523">
        <v>19</v>
      </c>
    </row>
    <row r="29524" spans="1:9" ht="19.5" customHeight="1">
      <c r="B29524" t="s">
        <v>185</v>
      </c>
      <c r="D29524">
        <v>22</v>
      </c>
      <c r="G29524" t="s">
        <v>157</v>
      </c>
      <c r="I29524">
        <v>52</v>
      </c>
    </row>
    <row r="29525" spans="1:9" ht="19.5" customHeight="1">
      <c r="B29525" t="s">
        <v>186</v>
      </c>
      <c r="D29525">
        <v>113</v>
      </c>
      <c r="G29525" t="s">
        <v>158</v>
      </c>
      <c r="I29525">
        <v>37</v>
      </c>
    </row>
    <row r="29526" spans="1:9" ht="19.5" customHeight="1">
      <c r="G29526" t="s">
        <v>159</v>
      </c>
      <c r="I29526">
        <v>295</v>
      </c>
    </row>
    <row r="29527" spans="1:9" ht="19.5" customHeight="1">
      <c r="G29527" t="s">
        <v>160</v>
      </c>
      <c r="I29527">
        <v>83</v>
      </c>
    </row>
    <row r="29528" spans="1:9" ht="19.5" customHeight="1">
      <c r="B29528" t="s">
        <v>148</v>
      </c>
      <c r="D29528">
        <v>397</v>
      </c>
      <c r="G29528" t="s">
        <v>161</v>
      </c>
      <c r="I29528">
        <v>554</v>
      </c>
    </row>
    <row r="29529" spans="1:9" ht="19.5" customHeight="1">
      <c r="B29529" t="s">
        <v>149</v>
      </c>
      <c r="D29529">
        <v>2887</v>
      </c>
      <c r="G29529" t="s">
        <v>162</v>
      </c>
      <c r="I29529">
        <v>16</v>
      </c>
    </row>
    <row r="29530" spans="1:9" ht="19.5" customHeight="1">
      <c r="G29530" t="s">
        <v>163</v>
      </c>
      <c r="I29530">
        <v>113</v>
      </c>
    </row>
    <row r="29531" spans="1:9" ht="19.5" customHeight="1">
      <c r="A29531" t="s">
        <v>168</v>
      </c>
      <c r="G29531" t="s">
        <v>164</v>
      </c>
      <c r="I29531">
        <v>5</v>
      </c>
    </row>
    <row r="29532" spans="1:9" ht="19.5" customHeight="1">
      <c r="A29532" t="s">
        <v>187</v>
      </c>
      <c r="G29532" t="s">
        <v>165</v>
      </c>
      <c r="I29532">
        <v>60</v>
      </c>
    </row>
    <row r="29533" spans="1:9" ht="19.5" customHeight="1">
      <c r="G29533" t="s">
        <v>166</v>
      </c>
      <c r="I29533">
        <v>88</v>
      </c>
    </row>
    <row r="29534" spans="1:9" ht="19.5" customHeight="1">
      <c r="G29534" t="s">
        <v>167</v>
      </c>
      <c r="I29534">
        <v>201</v>
      </c>
    </row>
    <row r="29536" spans="1:9" ht="19.5" customHeight="1">
      <c r="G29536" t="s">
        <v>148</v>
      </c>
      <c r="I29536">
        <v>397</v>
      </c>
    </row>
    <row r="29537" spans="1:9" ht="19.5" customHeight="1">
      <c r="G29537" t="s">
        <v>149</v>
      </c>
      <c r="I29537">
        <v>2887</v>
      </c>
    </row>
    <row r="29539" spans="1:9" ht="19.5" customHeight="1">
      <c r="F29539" t="s">
        <v>168</v>
      </c>
    </row>
    <row r="29540" spans="1:9" ht="19.5" customHeight="1">
      <c r="F29540" t="s">
        <v>187</v>
      </c>
    </row>
    <row r="29547" spans="1:9" ht="19.5" customHeight="1">
      <c r="A29547" t="s">
        <v>1033</v>
      </c>
    </row>
    <row r="29549" spans="1:9" ht="19.5" customHeight="1">
      <c r="A29549" t="s">
        <v>1333</v>
      </c>
      <c r="F29549" t="s">
        <v>147</v>
      </c>
    </row>
    <row r="29550" spans="1:9" ht="19.5" customHeight="1">
      <c r="B29550" t="s">
        <v>336</v>
      </c>
    </row>
    <row r="29551" spans="1:9" ht="19.5" customHeight="1">
      <c r="B29551" t="s">
        <v>176</v>
      </c>
      <c r="D29551">
        <v>260</v>
      </c>
      <c r="F29551" t="s">
        <v>1332</v>
      </c>
    </row>
    <row r="29552" spans="1:9" ht="19.5" customHeight="1">
      <c r="B29552" t="s">
        <v>177</v>
      </c>
      <c r="D29552">
        <v>886</v>
      </c>
    </row>
    <row r="29553" spans="1:9" ht="19.5" customHeight="1">
      <c r="B29553" t="s">
        <v>178</v>
      </c>
      <c r="D29553">
        <v>37</v>
      </c>
      <c r="G29553" t="s">
        <v>150</v>
      </c>
      <c r="I29553">
        <v>8</v>
      </c>
    </row>
    <row r="29554" spans="1:9" ht="19.5" customHeight="1">
      <c r="B29554" t="s">
        <v>179</v>
      </c>
      <c r="D29554">
        <v>214</v>
      </c>
      <c r="G29554" t="s">
        <v>151</v>
      </c>
      <c r="I29554">
        <v>24</v>
      </c>
    </row>
    <row r="29555" spans="1:9" ht="19.5" customHeight="1">
      <c r="B29555" t="s">
        <v>180</v>
      </c>
      <c r="D29555">
        <v>12</v>
      </c>
      <c r="G29555" t="s">
        <v>152</v>
      </c>
      <c r="I29555">
        <v>19</v>
      </c>
    </row>
    <row r="29556" spans="1:9" ht="19.5" customHeight="1">
      <c r="B29556" t="s">
        <v>181</v>
      </c>
      <c r="D29556">
        <v>81</v>
      </c>
      <c r="G29556" t="s">
        <v>153</v>
      </c>
      <c r="I29556">
        <v>57</v>
      </c>
    </row>
    <row r="29557" spans="1:9" ht="19.5" customHeight="1">
      <c r="B29557" t="s">
        <v>182</v>
      </c>
      <c r="D29557">
        <v>17</v>
      </c>
      <c r="G29557" t="s">
        <v>170</v>
      </c>
      <c r="I29557">
        <v>334</v>
      </c>
    </row>
    <row r="29558" spans="1:9" ht="19.5" customHeight="1">
      <c r="B29558" t="s">
        <v>183</v>
      </c>
      <c r="D29558">
        <v>126</v>
      </c>
      <c r="G29558" t="s">
        <v>171</v>
      </c>
      <c r="I29558">
        <v>1430</v>
      </c>
    </row>
    <row r="29559" spans="1:9" ht="19.5" customHeight="1">
      <c r="G29559" t="s">
        <v>154</v>
      </c>
      <c r="I29559">
        <v>14</v>
      </c>
    </row>
    <row r="29560" spans="1:9" ht="19.5" customHeight="1">
      <c r="B29560" t="s">
        <v>184</v>
      </c>
      <c r="G29560" t="s">
        <v>155</v>
      </c>
      <c r="I29560">
        <v>108</v>
      </c>
    </row>
    <row r="29561" spans="1:9" ht="19.5" customHeight="1">
      <c r="B29561" t="s">
        <v>185</v>
      </c>
      <c r="D29561">
        <v>8</v>
      </c>
      <c r="G29561" t="s">
        <v>156</v>
      </c>
      <c r="I29561">
        <v>5</v>
      </c>
    </row>
    <row r="29562" spans="1:9" ht="19.5" customHeight="1">
      <c r="B29562" t="s">
        <v>186</v>
      </c>
      <c r="D29562">
        <v>120</v>
      </c>
      <c r="G29562" t="s">
        <v>157</v>
      </c>
      <c r="I29562">
        <v>23</v>
      </c>
    </row>
    <row r="29563" spans="1:9" ht="19.5" customHeight="1">
      <c r="G29563" t="s">
        <v>158</v>
      </c>
      <c r="I29563">
        <v>34</v>
      </c>
    </row>
    <row r="29564" spans="1:9" ht="19.5" customHeight="1">
      <c r="G29564" t="s">
        <v>159</v>
      </c>
      <c r="I29564">
        <v>171</v>
      </c>
    </row>
    <row r="29565" spans="1:9" ht="19.5" customHeight="1">
      <c r="B29565" t="s">
        <v>148</v>
      </c>
      <c r="D29565">
        <v>555</v>
      </c>
      <c r="G29565" t="s">
        <v>160</v>
      </c>
      <c r="I29565">
        <v>81</v>
      </c>
    </row>
    <row r="29566" spans="1:9" ht="19.5" customHeight="1">
      <c r="B29566" t="s">
        <v>149</v>
      </c>
      <c r="D29566">
        <v>2288</v>
      </c>
      <c r="G29566" t="s">
        <v>161</v>
      </c>
      <c r="I29566">
        <v>260</v>
      </c>
    </row>
    <row r="29567" spans="1:9" ht="19.5" customHeight="1">
      <c r="G29567" t="s">
        <v>162</v>
      </c>
      <c r="I29567">
        <v>11</v>
      </c>
    </row>
    <row r="29568" spans="1:9" ht="19.5" customHeight="1">
      <c r="A29568" t="s">
        <v>168</v>
      </c>
      <c r="G29568" t="s">
        <v>163</v>
      </c>
      <c r="I29568">
        <v>46</v>
      </c>
    </row>
    <row r="29569" spans="1:9" ht="19.5" customHeight="1">
      <c r="A29569" t="s">
        <v>187</v>
      </c>
      <c r="G29569" t="s">
        <v>164</v>
      </c>
      <c r="I29569">
        <v>4</v>
      </c>
    </row>
    <row r="29570" spans="1:9" ht="19.5" customHeight="1">
      <c r="G29570" t="s">
        <v>165</v>
      </c>
      <c r="I29570">
        <v>23</v>
      </c>
    </row>
    <row r="29571" spans="1:9" ht="19.5" customHeight="1">
      <c r="G29571" t="s">
        <v>166</v>
      </c>
      <c r="I29571">
        <v>43</v>
      </c>
    </row>
    <row r="29572" spans="1:9" ht="19.5" customHeight="1">
      <c r="G29572" t="s">
        <v>167</v>
      </c>
      <c r="I29572">
        <v>136</v>
      </c>
    </row>
    <row r="29574" spans="1:9" ht="19.5" customHeight="1">
      <c r="G29574" t="s">
        <v>148</v>
      </c>
      <c r="I29574">
        <v>555</v>
      </c>
    </row>
    <row r="29575" spans="1:9" ht="19.5" customHeight="1">
      <c r="G29575" t="s">
        <v>149</v>
      </c>
      <c r="I29575">
        <v>2288</v>
      </c>
    </row>
    <row r="29577" spans="1:9" ht="19.5" customHeight="1">
      <c r="F29577" t="s">
        <v>168</v>
      </c>
    </row>
    <row r="29578" spans="1:9" ht="19.5" customHeight="1">
      <c r="A29578" t="s">
        <v>1033</v>
      </c>
      <c r="F29578" t="s">
        <v>187</v>
      </c>
    </row>
    <row r="29580" spans="1:9" ht="19.5" customHeight="1">
      <c r="A29580" t="s">
        <v>1335</v>
      </c>
      <c r="F29580" t="s">
        <v>147</v>
      </c>
    </row>
    <row r="29581" spans="1:9" ht="19.5" customHeight="1">
      <c r="B29581" t="s">
        <v>336</v>
      </c>
    </row>
    <row r="29582" spans="1:9" ht="19.5" customHeight="1">
      <c r="B29582" t="s">
        <v>176</v>
      </c>
      <c r="D29582">
        <v>628</v>
      </c>
      <c r="F29582" t="s">
        <v>1334</v>
      </c>
    </row>
    <row r="29583" spans="1:9" ht="19.5" customHeight="1">
      <c r="B29583" t="s">
        <v>177</v>
      </c>
      <c r="D29583">
        <v>2314</v>
      </c>
    </row>
    <row r="29584" spans="1:9" ht="19.5" customHeight="1">
      <c r="B29584" t="s">
        <v>178</v>
      </c>
      <c r="D29584">
        <v>125</v>
      </c>
      <c r="G29584" t="s">
        <v>150</v>
      </c>
      <c r="I29584">
        <v>27</v>
      </c>
    </row>
    <row r="29585" spans="1:9" ht="19.5" customHeight="1">
      <c r="B29585" t="s">
        <v>179</v>
      </c>
      <c r="D29585">
        <v>555</v>
      </c>
      <c r="G29585" t="s">
        <v>151</v>
      </c>
      <c r="I29585">
        <v>61</v>
      </c>
    </row>
    <row r="29586" spans="1:9" ht="19.5" customHeight="1">
      <c r="B29586" t="s">
        <v>180</v>
      </c>
      <c r="D29586">
        <v>57</v>
      </c>
      <c r="G29586" t="s">
        <v>152</v>
      </c>
      <c r="I29586">
        <v>74</v>
      </c>
    </row>
    <row r="29587" spans="1:9" ht="19.5" customHeight="1">
      <c r="B29587" t="s">
        <v>181</v>
      </c>
      <c r="D29587">
        <v>219</v>
      </c>
      <c r="G29587" t="s">
        <v>153</v>
      </c>
      <c r="I29587">
        <v>246</v>
      </c>
    </row>
    <row r="29588" spans="1:9" ht="19.5" customHeight="1">
      <c r="B29588" t="s">
        <v>182</v>
      </c>
      <c r="D29588">
        <v>55</v>
      </c>
      <c r="G29588" t="s">
        <v>170</v>
      </c>
      <c r="I29588">
        <v>334</v>
      </c>
    </row>
    <row r="29589" spans="1:9" ht="19.5" customHeight="1">
      <c r="B29589" t="s">
        <v>183</v>
      </c>
      <c r="D29589">
        <v>240</v>
      </c>
      <c r="G29589" t="s">
        <v>171</v>
      </c>
      <c r="I29589">
        <v>1430</v>
      </c>
    </row>
    <row r="29590" spans="1:9" ht="19.5" customHeight="1">
      <c r="G29590" t="s">
        <v>154</v>
      </c>
      <c r="I29590">
        <v>45</v>
      </c>
    </row>
    <row r="29591" spans="1:9" ht="19.5" customHeight="1">
      <c r="B29591" t="s">
        <v>184</v>
      </c>
      <c r="G29591" t="s">
        <v>155</v>
      </c>
      <c r="I29591">
        <v>150</v>
      </c>
    </row>
    <row r="29592" spans="1:9" ht="19.5" customHeight="1">
      <c r="B29592" t="s">
        <v>185</v>
      </c>
      <c r="D29592">
        <v>45</v>
      </c>
      <c r="G29592" t="s">
        <v>156</v>
      </c>
      <c r="I29592">
        <v>37</v>
      </c>
    </row>
    <row r="29593" spans="1:9" ht="19.5" customHeight="1">
      <c r="B29593" t="s">
        <v>186</v>
      </c>
      <c r="D29593">
        <v>188</v>
      </c>
      <c r="G29593" t="s">
        <v>157</v>
      </c>
      <c r="I29593">
        <v>148</v>
      </c>
    </row>
    <row r="29594" spans="1:9" ht="19.5" customHeight="1">
      <c r="G29594" t="s">
        <v>158</v>
      </c>
      <c r="I29594">
        <v>219</v>
      </c>
    </row>
    <row r="29595" spans="1:9" ht="19.5" customHeight="1">
      <c r="G29595" t="s">
        <v>159</v>
      </c>
      <c r="I29595">
        <v>776</v>
      </c>
    </row>
    <row r="29596" spans="1:9" ht="19.5" customHeight="1">
      <c r="B29596" t="s">
        <v>148</v>
      </c>
      <c r="D29596">
        <v>2070</v>
      </c>
      <c r="G29596" t="s">
        <v>160</v>
      </c>
      <c r="I29596">
        <v>534</v>
      </c>
    </row>
    <row r="29597" spans="1:9" ht="19.5" customHeight="1">
      <c r="B29597" t="s">
        <v>149</v>
      </c>
      <c r="D29597">
        <v>7798</v>
      </c>
      <c r="G29597" t="s">
        <v>161</v>
      </c>
      <c r="I29597">
        <v>1937</v>
      </c>
    </row>
    <row r="29598" spans="1:9" ht="19.5" customHeight="1">
      <c r="G29598" t="s">
        <v>162</v>
      </c>
      <c r="I29598">
        <v>75</v>
      </c>
    </row>
    <row r="29599" spans="1:9" ht="19.5" customHeight="1">
      <c r="A29599" t="s">
        <v>168</v>
      </c>
      <c r="G29599" t="s">
        <v>163</v>
      </c>
      <c r="I29599">
        <v>289</v>
      </c>
    </row>
    <row r="29600" spans="1:9" ht="19.5" customHeight="1">
      <c r="A29600" t="s">
        <v>187</v>
      </c>
      <c r="G29600" t="s">
        <v>164</v>
      </c>
      <c r="I29600">
        <v>20</v>
      </c>
    </row>
    <row r="29601" spans="1:9" ht="19.5" customHeight="1">
      <c r="G29601" t="s">
        <v>165</v>
      </c>
      <c r="I29601">
        <v>115</v>
      </c>
    </row>
    <row r="29602" spans="1:9" ht="19.5" customHeight="1">
      <c r="G29602" t="s">
        <v>166</v>
      </c>
      <c r="I29602">
        <v>117</v>
      </c>
    </row>
    <row r="29603" spans="1:9" ht="19.5" customHeight="1">
      <c r="G29603" t="s">
        <v>167</v>
      </c>
      <c r="I29603">
        <v>517</v>
      </c>
    </row>
    <row r="29605" spans="1:9" ht="19.5" customHeight="1">
      <c r="G29605" t="s">
        <v>148</v>
      </c>
      <c r="I29605">
        <v>2070</v>
      </c>
    </row>
    <row r="29606" spans="1:9" ht="19.5" customHeight="1">
      <c r="G29606" t="s">
        <v>149</v>
      </c>
      <c r="I29606">
        <v>7798</v>
      </c>
    </row>
    <row r="29608" spans="1:9" ht="19.5" customHeight="1">
      <c r="F29608" t="s">
        <v>168</v>
      </c>
    </row>
    <row r="29609" spans="1:9" ht="19.5" customHeight="1">
      <c r="F29609" t="s">
        <v>187</v>
      </c>
    </row>
    <row r="29612" spans="1:9" ht="19.5" customHeight="1">
      <c r="A29612" t="s">
        <v>1033</v>
      </c>
    </row>
    <row r="29614" spans="1:9" ht="19.5" customHeight="1">
      <c r="A29614" t="s">
        <v>1336</v>
      </c>
    </row>
    <row r="29615" spans="1:9" ht="19.5" customHeight="1">
      <c r="B29615" t="s">
        <v>336</v>
      </c>
      <c r="F29615" t="s">
        <v>147</v>
      </c>
    </row>
    <row r="29616" spans="1:9" ht="19.5" customHeight="1">
      <c r="B29616" t="s">
        <v>176</v>
      </c>
      <c r="D29616">
        <v>60</v>
      </c>
    </row>
    <row r="29617" spans="2:9" ht="19.5" customHeight="1">
      <c r="B29617" t="s">
        <v>177</v>
      </c>
      <c r="D29617">
        <v>264</v>
      </c>
      <c r="F29617" t="s">
        <v>1337</v>
      </c>
    </row>
    <row r="29618" spans="2:9" ht="19.5" customHeight="1">
      <c r="B29618" t="s">
        <v>178</v>
      </c>
      <c r="D29618">
        <v>14</v>
      </c>
    </row>
    <row r="29619" spans="2:9" ht="19.5" customHeight="1">
      <c r="B29619" t="s">
        <v>179</v>
      </c>
      <c r="D29619">
        <v>103</v>
      </c>
      <c r="G29619" t="s">
        <v>150</v>
      </c>
      <c r="I29619">
        <v>0</v>
      </c>
    </row>
    <row r="29620" spans="2:9" ht="19.5" customHeight="1">
      <c r="B29620" t="s">
        <v>180</v>
      </c>
      <c r="D29620">
        <v>1</v>
      </c>
      <c r="G29620" t="s">
        <v>151</v>
      </c>
      <c r="I29620">
        <v>8</v>
      </c>
    </row>
    <row r="29621" spans="2:9" ht="19.5" customHeight="1">
      <c r="B29621" t="s">
        <v>181</v>
      </c>
      <c r="D29621">
        <v>20</v>
      </c>
      <c r="G29621" t="s">
        <v>152</v>
      </c>
      <c r="I29621">
        <v>9</v>
      </c>
    </row>
    <row r="29622" spans="2:9" ht="19.5" customHeight="1">
      <c r="B29622" t="s">
        <v>182</v>
      </c>
      <c r="D29622">
        <v>3</v>
      </c>
      <c r="G29622" t="s">
        <v>153</v>
      </c>
      <c r="I29622">
        <v>38</v>
      </c>
    </row>
    <row r="29623" spans="2:9" ht="19.5" customHeight="1">
      <c r="B29623" t="s">
        <v>183</v>
      </c>
      <c r="D29623">
        <v>38</v>
      </c>
      <c r="G29623" t="s">
        <v>170</v>
      </c>
      <c r="I29623">
        <v>83</v>
      </c>
    </row>
    <row r="29624" spans="2:9" ht="19.5" customHeight="1">
      <c r="G29624" t="s">
        <v>171</v>
      </c>
      <c r="I29624">
        <v>488</v>
      </c>
    </row>
    <row r="29625" spans="2:9" ht="19.5" customHeight="1">
      <c r="B29625" t="s">
        <v>184</v>
      </c>
      <c r="G29625" t="s">
        <v>154</v>
      </c>
      <c r="I29625">
        <v>4</v>
      </c>
    </row>
    <row r="29626" spans="2:9" ht="19.5" customHeight="1">
      <c r="B29626" t="s">
        <v>185</v>
      </c>
      <c r="D29626">
        <v>5</v>
      </c>
      <c r="G29626" t="s">
        <v>155</v>
      </c>
      <c r="I29626">
        <v>25</v>
      </c>
    </row>
    <row r="29627" spans="2:9" ht="19.5" customHeight="1">
      <c r="B29627" t="s">
        <v>186</v>
      </c>
      <c r="D29627">
        <v>62</v>
      </c>
      <c r="G29627" t="s">
        <v>156</v>
      </c>
      <c r="I29627">
        <v>4</v>
      </c>
    </row>
    <row r="29628" spans="2:9" ht="19.5" customHeight="1">
      <c r="G29628" t="s">
        <v>157</v>
      </c>
      <c r="I29628">
        <v>18</v>
      </c>
    </row>
    <row r="29629" spans="2:9" ht="19.5" customHeight="1">
      <c r="G29629" t="s">
        <v>158</v>
      </c>
      <c r="I29629">
        <v>20</v>
      </c>
    </row>
    <row r="29630" spans="2:9" ht="19.5" customHeight="1">
      <c r="B29630" t="s">
        <v>148</v>
      </c>
      <c r="D29630">
        <v>173</v>
      </c>
      <c r="G29630" t="s">
        <v>159</v>
      </c>
      <c r="I29630">
        <v>99</v>
      </c>
    </row>
    <row r="29631" spans="2:9" ht="19.5" customHeight="1">
      <c r="B29631" t="s">
        <v>149</v>
      </c>
      <c r="D29631">
        <v>1046</v>
      </c>
      <c r="G29631" t="s">
        <v>160</v>
      </c>
      <c r="I29631">
        <v>19</v>
      </c>
    </row>
    <row r="29632" spans="2:9" ht="19.5" customHeight="1">
      <c r="G29632" t="s">
        <v>161</v>
      </c>
      <c r="I29632">
        <v>107</v>
      </c>
    </row>
    <row r="29633" spans="1:9" ht="19.5" customHeight="1">
      <c r="A29633" t="s">
        <v>168</v>
      </c>
      <c r="G29633" t="s">
        <v>162</v>
      </c>
      <c r="I29633">
        <v>8</v>
      </c>
    </row>
    <row r="29634" spans="1:9" ht="19.5" customHeight="1">
      <c r="A29634" t="s">
        <v>187</v>
      </c>
      <c r="G29634" t="s">
        <v>163</v>
      </c>
      <c r="I29634">
        <v>34</v>
      </c>
    </row>
    <row r="29635" spans="1:9" ht="19.5" customHeight="1">
      <c r="G29635" t="s">
        <v>164</v>
      </c>
      <c r="I29635">
        <v>1</v>
      </c>
    </row>
    <row r="29636" spans="1:9" ht="19.5" customHeight="1">
      <c r="G29636" t="s">
        <v>165</v>
      </c>
      <c r="I29636">
        <v>17</v>
      </c>
    </row>
    <row r="29637" spans="1:9" ht="19.5" customHeight="1">
      <c r="G29637" t="s">
        <v>166</v>
      </c>
      <c r="I29637">
        <v>25</v>
      </c>
    </row>
    <row r="29638" spans="1:9" ht="19.5" customHeight="1">
      <c r="G29638" t="s">
        <v>167</v>
      </c>
      <c r="I29638">
        <v>212</v>
      </c>
    </row>
    <row r="29640" spans="1:9" ht="19.5" customHeight="1">
      <c r="G29640" t="s">
        <v>148</v>
      </c>
      <c r="I29640">
        <v>173</v>
      </c>
    </row>
    <row r="29641" spans="1:9" ht="19.5" customHeight="1">
      <c r="G29641" t="s">
        <v>149</v>
      </c>
      <c r="I29641">
        <v>1046</v>
      </c>
    </row>
    <row r="29643" spans="1:9" ht="19.5" customHeight="1">
      <c r="A29643" t="s">
        <v>1033</v>
      </c>
      <c r="F29643" t="s">
        <v>168</v>
      </c>
    </row>
    <row r="29644" spans="1:9" ht="19.5" customHeight="1">
      <c r="F29644" t="s">
        <v>187</v>
      </c>
    </row>
    <row r="29645" spans="1:9" ht="19.5" customHeight="1">
      <c r="A29645" t="s">
        <v>1338</v>
      </c>
    </row>
    <row r="29646" spans="1:9" ht="19.5" customHeight="1">
      <c r="B29646" t="s">
        <v>336</v>
      </c>
      <c r="F29646" t="s">
        <v>147</v>
      </c>
    </row>
    <row r="29647" spans="1:9" ht="19.5" customHeight="1">
      <c r="B29647" t="s">
        <v>176</v>
      </c>
      <c r="D29647">
        <v>751</v>
      </c>
    </row>
    <row r="29648" spans="1:9" ht="19.5" customHeight="1">
      <c r="B29648" t="s">
        <v>177</v>
      </c>
      <c r="D29648">
        <v>3234</v>
      </c>
      <c r="F29648" t="s">
        <v>1339</v>
      </c>
    </row>
    <row r="29649" spans="1:9" ht="19.5" customHeight="1">
      <c r="B29649" t="s">
        <v>178</v>
      </c>
      <c r="D29649">
        <v>158</v>
      </c>
    </row>
    <row r="29650" spans="1:9" ht="19.5" customHeight="1">
      <c r="B29650" t="s">
        <v>179</v>
      </c>
      <c r="D29650">
        <v>909</v>
      </c>
      <c r="G29650" t="s">
        <v>150</v>
      </c>
      <c r="I29650">
        <v>136</v>
      </c>
    </row>
    <row r="29651" spans="1:9" ht="19.5" customHeight="1">
      <c r="B29651" t="s">
        <v>180</v>
      </c>
      <c r="D29651">
        <v>63</v>
      </c>
      <c r="G29651" t="s">
        <v>151</v>
      </c>
      <c r="I29651">
        <v>432</v>
      </c>
    </row>
    <row r="29652" spans="1:9" ht="19.5" customHeight="1">
      <c r="B29652" t="s">
        <v>181</v>
      </c>
      <c r="D29652">
        <v>524</v>
      </c>
      <c r="G29652" t="s">
        <v>152</v>
      </c>
      <c r="I29652">
        <v>59</v>
      </c>
    </row>
    <row r="29653" spans="1:9" ht="19.5" customHeight="1">
      <c r="B29653" t="s">
        <v>182</v>
      </c>
      <c r="D29653">
        <v>95</v>
      </c>
      <c r="G29653" t="s">
        <v>153</v>
      </c>
      <c r="I29653">
        <v>211</v>
      </c>
    </row>
    <row r="29654" spans="1:9" ht="19.5" customHeight="1">
      <c r="B29654" t="s">
        <v>183</v>
      </c>
      <c r="D29654">
        <v>531</v>
      </c>
      <c r="G29654" t="s">
        <v>170</v>
      </c>
      <c r="I29654">
        <v>1090</v>
      </c>
    </row>
    <row r="29655" spans="1:9" ht="19.5" customHeight="1">
      <c r="G29655" t="s">
        <v>171</v>
      </c>
      <c r="I29655">
        <v>5301</v>
      </c>
    </row>
    <row r="29656" spans="1:9" ht="19.5" customHeight="1">
      <c r="B29656" t="s">
        <v>184</v>
      </c>
      <c r="G29656" t="s">
        <v>154</v>
      </c>
      <c r="I29656">
        <v>54</v>
      </c>
    </row>
    <row r="29657" spans="1:9" ht="19.5" customHeight="1">
      <c r="B29657" t="s">
        <v>185</v>
      </c>
      <c r="D29657">
        <v>20</v>
      </c>
      <c r="G29657" t="s">
        <v>155</v>
      </c>
      <c r="I29657">
        <v>236</v>
      </c>
    </row>
    <row r="29658" spans="1:9" ht="19.5" customHeight="1">
      <c r="B29658" t="s">
        <v>186</v>
      </c>
      <c r="D29658">
        <v>98</v>
      </c>
      <c r="G29658" t="s">
        <v>156</v>
      </c>
      <c r="I29658">
        <v>43</v>
      </c>
    </row>
    <row r="29659" spans="1:9" ht="19.5" customHeight="1">
      <c r="G29659" t="s">
        <v>157</v>
      </c>
      <c r="I29659">
        <v>153</v>
      </c>
    </row>
    <row r="29660" spans="1:9" ht="19.5" customHeight="1">
      <c r="G29660" t="s">
        <v>158</v>
      </c>
      <c r="I29660">
        <v>191</v>
      </c>
    </row>
    <row r="29661" spans="1:9" ht="19.5" customHeight="1">
      <c r="B29661" t="s">
        <v>148</v>
      </c>
      <c r="D29661">
        <v>2551</v>
      </c>
      <c r="G29661" t="s">
        <v>159</v>
      </c>
      <c r="I29661">
        <v>1079</v>
      </c>
    </row>
    <row r="29662" spans="1:9" ht="19.5" customHeight="1">
      <c r="B29662" t="s">
        <v>149</v>
      </c>
      <c r="D29662">
        <v>11284</v>
      </c>
      <c r="G29662" t="s">
        <v>160</v>
      </c>
      <c r="I29662">
        <v>423</v>
      </c>
    </row>
    <row r="29663" spans="1:9" ht="19.5" customHeight="1">
      <c r="G29663" t="s">
        <v>161</v>
      </c>
      <c r="I29663">
        <v>1721</v>
      </c>
    </row>
    <row r="29664" spans="1:9" ht="19.5" customHeight="1">
      <c r="A29664" t="s">
        <v>168</v>
      </c>
      <c r="G29664" t="s">
        <v>162</v>
      </c>
      <c r="I29664">
        <v>92</v>
      </c>
    </row>
    <row r="29665" spans="1:9" ht="19.5" customHeight="1">
      <c r="A29665" t="s">
        <v>187</v>
      </c>
      <c r="G29665" t="s">
        <v>163</v>
      </c>
      <c r="I29665">
        <v>450</v>
      </c>
    </row>
    <row r="29666" spans="1:9" ht="19.5" customHeight="1">
      <c r="G29666" t="s">
        <v>164</v>
      </c>
      <c r="I29666">
        <v>39</v>
      </c>
    </row>
    <row r="29667" spans="1:9" ht="19.5" customHeight="1">
      <c r="G29667" t="s">
        <v>165</v>
      </c>
      <c r="I29667">
        <v>161</v>
      </c>
    </row>
    <row r="29668" spans="1:9" ht="19.5" customHeight="1">
      <c r="G29668" t="s">
        <v>166</v>
      </c>
      <c r="I29668">
        <v>197</v>
      </c>
    </row>
    <row r="29669" spans="1:9" ht="19.5" customHeight="1">
      <c r="G29669" t="s">
        <v>167</v>
      </c>
      <c r="I29669">
        <v>743</v>
      </c>
    </row>
    <row r="29671" spans="1:9" ht="19.5" customHeight="1">
      <c r="G29671" t="s">
        <v>148</v>
      </c>
      <c r="I29671">
        <v>2551</v>
      </c>
    </row>
    <row r="29672" spans="1:9" ht="19.5" customHeight="1">
      <c r="G29672" t="s">
        <v>149</v>
      </c>
      <c r="I29672">
        <v>11284</v>
      </c>
    </row>
    <row r="29674" spans="1:9" ht="19.5" customHeight="1">
      <c r="F29674" t="s">
        <v>168</v>
      </c>
    </row>
    <row r="29675" spans="1:9" ht="19.5" customHeight="1">
      <c r="F29675" t="s">
        <v>187</v>
      </c>
    </row>
    <row r="29677" spans="1:9" ht="19.5" customHeight="1">
      <c r="A29677" t="s">
        <v>1033</v>
      </c>
      <c r="F29677" t="s">
        <v>147</v>
      </c>
    </row>
    <row r="29679" spans="1:9" ht="19.5" customHeight="1">
      <c r="A29679" t="s">
        <v>1341</v>
      </c>
      <c r="F29679" t="s">
        <v>1342</v>
      </c>
    </row>
    <row r="29680" spans="1:9" ht="19.5" customHeight="1">
      <c r="B29680" t="s">
        <v>336</v>
      </c>
    </row>
    <row r="29681" spans="2:9" ht="19.5" customHeight="1">
      <c r="B29681" t="s">
        <v>176</v>
      </c>
      <c r="D29681">
        <v>291</v>
      </c>
      <c r="G29681" t="s">
        <v>150</v>
      </c>
      <c r="I29681">
        <v>20</v>
      </c>
    </row>
    <row r="29682" spans="2:9" ht="19.5" customHeight="1">
      <c r="B29682" t="s">
        <v>177</v>
      </c>
      <c r="D29682">
        <v>1532</v>
      </c>
      <c r="G29682" t="s">
        <v>151</v>
      </c>
      <c r="I29682">
        <v>58</v>
      </c>
    </row>
    <row r="29683" spans="2:9" ht="19.5" customHeight="1">
      <c r="B29683" t="s">
        <v>178</v>
      </c>
      <c r="D29683">
        <v>75</v>
      </c>
      <c r="G29683" t="s">
        <v>152</v>
      </c>
      <c r="I29683">
        <v>23</v>
      </c>
    </row>
    <row r="29684" spans="2:9" ht="19.5" customHeight="1">
      <c r="B29684" t="s">
        <v>179</v>
      </c>
      <c r="D29684">
        <v>543</v>
      </c>
      <c r="G29684" t="s">
        <v>153</v>
      </c>
      <c r="I29684">
        <v>151</v>
      </c>
    </row>
    <row r="29685" spans="2:9" ht="19.5" customHeight="1">
      <c r="B29685" t="s">
        <v>180</v>
      </c>
      <c r="D29685">
        <v>27</v>
      </c>
      <c r="G29685" t="s">
        <v>170</v>
      </c>
      <c r="I29685">
        <v>470</v>
      </c>
    </row>
    <row r="29686" spans="2:9" ht="19.5" customHeight="1">
      <c r="B29686" t="s">
        <v>181</v>
      </c>
      <c r="D29686">
        <v>413</v>
      </c>
      <c r="G29686" t="s">
        <v>171</v>
      </c>
      <c r="I29686">
        <v>3096</v>
      </c>
    </row>
    <row r="29687" spans="2:9" ht="19.5" customHeight="1">
      <c r="B29687" t="s">
        <v>182</v>
      </c>
      <c r="D29687">
        <v>42</v>
      </c>
      <c r="G29687" t="s">
        <v>154</v>
      </c>
      <c r="I29687">
        <v>14</v>
      </c>
    </row>
    <row r="29688" spans="2:9" ht="19.5" customHeight="1">
      <c r="B29688" t="s">
        <v>183</v>
      </c>
      <c r="D29688">
        <v>341</v>
      </c>
      <c r="G29688" t="s">
        <v>155</v>
      </c>
      <c r="I29688">
        <v>111</v>
      </c>
    </row>
    <row r="29689" spans="2:9" ht="19.5" customHeight="1">
      <c r="G29689" t="s">
        <v>156</v>
      </c>
      <c r="I29689">
        <v>21</v>
      </c>
    </row>
    <row r="29690" spans="2:9" ht="19.5" customHeight="1">
      <c r="B29690" t="s">
        <v>184</v>
      </c>
      <c r="G29690" t="s">
        <v>157</v>
      </c>
      <c r="I29690">
        <v>94</v>
      </c>
    </row>
    <row r="29691" spans="2:9" ht="19.5" customHeight="1">
      <c r="B29691" t="s">
        <v>185</v>
      </c>
      <c r="D29691">
        <v>33</v>
      </c>
      <c r="G29691" t="s">
        <v>158</v>
      </c>
      <c r="I29691">
        <v>77</v>
      </c>
    </row>
    <row r="29692" spans="2:9" ht="19.5" customHeight="1">
      <c r="B29692" t="s">
        <v>186</v>
      </c>
      <c r="D29692">
        <v>261</v>
      </c>
      <c r="G29692" t="s">
        <v>159</v>
      </c>
      <c r="I29692">
        <v>592</v>
      </c>
    </row>
    <row r="29693" spans="2:9" ht="19.5" customHeight="1">
      <c r="G29693" t="s">
        <v>160</v>
      </c>
      <c r="I29693">
        <v>205</v>
      </c>
    </row>
    <row r="29694" spans="2:9" ht="19.5" customHeight="1">
      <c r="G29694" t="s">
        <v>161</v>
      </c>
      <c r="I29694">
        <v>943</v>
      </c>
    </row>
    <row r="29695" spans="2:9" ht="19.5" customHeight="1">
      <c r="B29695" t="s">
        <v>148</v>
      </c>
      <c r="D29695">
        <v>908</v>
      </c>
      <c r="G29695" t="s">
        <v>162</v>
      </c>
      <c r="I29695">
        <v>21</v>
      </c>
    </row>
    <row r="29696" spans="2:9" ht="19.5" customHeight="1">
      <c r="B29696" t="s">
        <v>149</v>
      </c>
      <c r="D29696">
        <v>5652</v>
      </c>
      <c r="G29696" t="s">
        <v>163</v>
      </c>
      <c r="I29696">
        <v>185</v>
      </c>
    </row>
    <row r="29697" spans="1:9" ht="19.5" customHeight="1">
      <c r="G29697" t="s">
        <v>164</v>
      </c>
      <c r="I29697">
        <v>4</v>
      </c>
    </row>
    <row r="29698" spans="1:9" ht="19.5" customHeight="1">
      <c r="A29698" t="s">
        <v>168</v>
      </c>
      <c r="G29698" t="s">
        <v>165</v>
      </c>
      <c r="I29698">
        <v>67</v>
      </c>
    </row>
    <row r="29699" spans="1:9" ht="19.5" customHeight="1">
      <c r="A29699" t="s">
        <v>187</v>
      </c>
      <c r="G29699" t="s">
        <v>166</v>
      </c>
      <c r="I29699">
        <v>44</v>
      </c>
    </row>
    <row r="29700" spans="1:9" ht="19.5" customHeight="1">
      <c r="G29700" t="s">
        <v>167</v>
      </c>
      <c r="I29700">
        <v>307</v>
      </c>
    </row>
    <row r="29702" spans="1:9" ht="19.5" customHeight="1">
      <c r="G29702" t="s">
        <v>148</v>
      </c>
      <c r="I29702">
        <v>908</v>
      </c>
    </row>
    <row r="29703" spans="1:9" ht="19.5" customHeight="1">
      <c r="G29703" t="s">
        <v>149</v>
      </c>
      <c r="I29703">
        <v>5652</v>
      </c>
    </row>
    <row r="29705" spans="1:9" ht="19.5" customHeight="1">
      <c r="F29705" t="s">
        <v>168</v>
      </c>
    </row>
    <row r="29706" spans="1:9" ht="19.5" customHeight="1">
      <c r="F29706" t="s">
        <v>187</v>
      </c>
    </row>
    <row r="29709" spans="1:9" ht="19.5" customHeight="1">
      <c r="A29709" t="s">
        <v>1033</v>
      </c>
      <c r="F29709" t="s">
        <v>147</v>
      </c>
    </row>
    <row r="29711" spans="1:9" ht="19.5" customHeight="1">
      <c r="A29711" t="s">
        <v>1343</v>
      </c>
      <c r="F29711" t="s">
        <v>1344</v>
      </c>
    </row>
    <row r="29712" spans="1:9" ht="19.5" customHeight="1">
      <c r="B29712" t="s">
        <v>336</v>
      </c>
    </row>
    <row r="29713" spans="2:9" ht="19.5" customHeight="1">
      <c r="B29713" t="s">
        <v>176</v>
      </c>
      <c r="D29713">
        <v>270</v>
      </c>
      <c r="G29713" t="s">
        <v>150</v>
      </c>
      <c r="I29713">
        <v>46</v>
      </c>
    </row>
    <row r="29714" spans="2:9" ht="19.5" customHeight="1">
      <c r="B29714" t="s">
        <v>177</v>
      </c>
      <c r="D29714">
        <v>539</v>
      </c>
      <c r="G29714" t="s">
        <v>151</v>
      </c>
      <c r="I29714">
        <v>78</v>
      </c>
    </row>
    <row r="29715" spans="2:9" ht="19.5" customHeight="1">
      <c r="B29715" t="s">
        <v>178</v>
      </c>
      <c r="D29715">
        <v>80</v>
      </c>
      <c r="G29715" t="s">
        <v>152</v>
      </c>
      <c r="I29715">
        <v>59</v>
      </c>
    </row>
    <row r="29716" spans="2:9" ht="19.5" customHeight="1">
      <c r="B29716" t="s">
        <v>179</v>
      </c>
      <c r="D29716">
        <v>218</v>
      </c>
      <c r="G29716" t="s">
        <v>153</v>
      </c>
      <c r="I29716">
        <v>116</v>
      </c>
    </row>
    <row r="29717" spans="2:9" ht="19.5" customHeight="1">
      <c r="B29717" t="s">
        <v>180</v>
      </c>
      <c r="D29717">
        <v>49</v>
      </c>
      <c r="G29717" t="s">
        <v>170</v>
      </c>
      <c r="I29717">
        <v>470</v>
      </c>
    </row>
    <row r="29718" spans="2:9" ht="19.5" customHeight="1">
      <c r="B29718" t="s">
        <v>181</v>
      </c>
      <c r="D29718">
        <v>100</v>
      </c>
      <c r="G29718" t="s">
        <v>171</v>
      </c>
      <c r="I29718">
        <v>1039</v>
      </c>
    </row>
    <row r="29719" spans="2:9" ht="19.5" customHeight="1">
      <c r="B29719" t="s">
        <v>182</v>
      </c>
      <c r="D29719">
        <v>43</v>
      </c>
      <c r="G29719" t="s">
        <v>154</v>
      </c>
      <c r="I29719">
        <v>42</v>
      </c>
    </row>
    <row r="29720" spans="2:9" ht="19.5" customHeight="1">
      <c r="B29720" t="s">
        <v>183</v>
      </c>
      <c r="D29720">
        <v>95</v>
      </c>
      <c r="G29720" t="s">
        <v>155</v>
      </c>
      <c r="I29720">
        <v>95</v>
      </c>
    </row>
    <row r="29721" spans="2:9" ht="19.5" customHeight="1">
      <c r="G29721" t="s">
        <v>156</v>
      </c>
      <c r="I29721">
        <v>22</v>
      </c>
    </row>
    <row r="29722" spans="2:9" ht="19.5" customHeight="1">
      <c r="B29722" t="s">
        <v>184</v>
      </c>
      <c r="G29722" t="s">
        <v>157</v>
      </c>
      <c r="I29722">
        <v>55</v>
      </c>
    </row>
    <row r="29723" spans="2:9" ht="19.5" customHeight="1">
      <c r="B29723" t="s">
        <v>185</v>
      </c>
      <c r="D29723">
        <v>28</v>
      </c>
      <c r="G29723" t="s">
        <v>158</v>
      </c>
      <c r="I29723">
        <v>104</v>
      </c>
    </row>
    <row r="29724" spans="2:9" ht="19.5" customHeight="1">
      <c r="B29724" t="s">
        <v>186</v>
      </c>
      <c r="D29724">
        <v>87</v>
      </c>
      <c r="G29724" t="s">
        <v>159</v>
      </c>
      <c r="I29724">
        <v>211</v>
      </c>
    </row>
    <row r="29725" spans="2:9" ht="19.5" customHeight="1">
      <c r="G29725" t="s">
        <v>160</v>
      </c>
      <c r="I29725">
        <v>145</v>
      </c>
    </row>
    <row r="29726" spans="2:9" ht="19.5" customHeight="1">
      <c r="G29726" t="s">
        <v>161</v>
      </c>
      <c r="I29726">
        <v>368</v>
      </c>
    </row>
    <row r="29727" spans="2:9" ht="19.5" customHeight="1">
      <c r="B29727" t="s">
        <v>148</v>
      </c>
      <c r="D29727">
        <v>1034</v>
      </c>
      <c r="G29727" t="s">
        <v>162</v>
      </c>
      <c r="I29727">
        <v>32</v>
      </c>
    </row>
    <row r="29728" spans="2:9" ht="19.5" customHeight="1">
      <c r="B29728" t="s">
        <v>149</v>
      </c>
      <c r="D29728">
        <v>2376</v>
      </c>
      <c r="G29728" t="s">
        <v>163</v>
      </c>
      <c r="I29728">
        <v>107</v>
      </c>
    </row>
    <row r="29729" spans="1:9" ht="19.5" customHeight="1">
      <c r="G29729" t="s">
        <v>164</v>
      </c>
      <c r="I29729">
        <v>32</v>
      </c>
    </row>
    <row r="29730" spans="1:9" ht="19.5" customHeight="1">
      <c r="A29730" t="s">
        <v>168</v>
      </c>
      <c r="G29730" t="s">
        <v>165</v>
      </c>
      <c r="I29730">
        <v>107</v>
      </c>
    </row>
    <row r="29731" spans="1:9" ht="19.5" customHeight="1">
      <c r="A29731" t="s">
        <v>187</v>
      </c>
      <c r="G29731" t="s">
        <v>166</v>
      </c>
      <c r="I29731">
        <v>101</v>
      </c>
    </row>
    <row r="29732" spans="1:9" ht="19.5" customHeight="1">
      <c r="G29732" t="s">
        <v>167</v>
      </c>
      <c r="I29732">
        <v>256</v>
      </c>
    </row>
    <row r="29734" spans="1:9" ht="19.5" customHeight="1">
      <c r="G29734" t="s">
        <v>148</v>
      </c>
      <c r="I29734">
        <v>1034</v>
      </c>
    </row>
    <row r="29735" spans="1:9" ht="19.5" customHeight="1">
      <c r="G29735" t="s">
        <v>149</v>
      </c>
      <c r="I29735">
        <v>2376</v>
      </c>
    </row>
    <row r="29737" spans="1:9" ht="19.5" customHeight="1">
      <c r="F29737" t="s">
        <v>168</v>
      </c>
    </row>
    <row r="29738" spans="1:9" ht="19.5" customHeight="1">
      <c r="F29738" t="s">
        <v>187</v>
      </c>
    </row>
    <row r="29740" spans="1:9" ht="19.5" customHeight="1">
      <c r="A29740" t="s">
        <v>1033</v>
      </c>
      <c r="F29740" t="s">
        <v>147</v>
      </c>
    </row>
    <row r="29742" spans="1:9" ht="19.5" customHeight="1">
      <c r="A29742" t="s">
        <v>1346</v>
      </c>
      <c r="F29742" t="s">
        <v>1345</v>
      </c>
    </row>
    <row r="29743" spans="1:9" ht="19.5" customHeight="1">
      <c r="B29743" t="s">
        <v>336</v>
      </c>
    </row>
    <row r="29744" spans="1:9" ht="19.5" customHeight="1">
      <c r="B29744" t="s">
        <v>176</v>
      </c>
      <c r="D29744">
        <v>25</v>
      </c>
      <c r="G29744" t="s">
        <v>150</v>
      </c>
      <c r="I29744">
        <v>7</v>
      </c>
    </row>
    <row r="29745" spans="2:9" ht="19.5" customHeight="1">
      <c r="B29745" t="s">
        <v>177</v>
      </c>
      <c r="D29745">
        <v>91</v>
      </c>
      <c r="G29745" t="s">
        <v>151</v>
      </c>
      <c r="I29745">
        <v>33</v>
      </c>
    </row>
    <row r="29746" spans="2:9" ht="19.5" customHeight="1">
      <c r="B29746" t="s">
        <v>178</v>
      </c>
      <c r="D29746">
        <v>6</v>
      </c>
      <c r="G29746" t="s">
        <v>152</v>
      </c>
      <c r="I29746">
        <v>3</v>
      </c>
    </row>
    <row r="29747" spans="2:9" ht="19.5" customHeight="1">
      <c r="B29747" t="s">
        <v>179</v>
      </c>
      <c r="D29747">
        <v>43</v>
      </c>
      <c r="G29747" t="s">
        <v>153</v>
      </c>
      <c r="I29747">
        <v>45</v>
      </c>
    </row>
    <row r="29748" spans="2:9" ht="19.5" customHeight="1">
      <c r="B29748" t="s">
        <v>180</v>
      </c>
      <c r="D29748">
        <v>2</v>
      </c>
      <c r="G29748" t="s">
        <v>170</v>
      </c>
      <c r="I29748">
        <v>4</v>
      </c>
    </row>
    <row r="29749" spans="2:9" ht="19.5" customHeight="1">
      <c r="B29749" t="s">
        <v>181</v>
      </c>
      <c r="D29749">
        <v>17</v>
      </c>
      <c r="G29749" t="s">
        <v>171</v>
      </c>
      <c r="I29749">
        <v>22</v>
      </c>
    </row>
    <row r="29750" spans="2:9" ht="19.5" customHeight="1">
      <c r="B29750" t="s">
        <v>182</v>
      </c>
      <c r="D29750">
        <v>4</v>
      </c>
      <c r="G29750" t="s">
        <v>154</v>
      </c>
      <c r="I29750">
        <v>3</v>
      </c>
    </row>
    <row r="29751" spans="2:9" ht="19.5" customHeight="1">
      <c r="B29751" t="s">
        <v>183</v>
      </c>
      <c r="D29751">
        <v>22</v>
      </c>
      <c r="G29751" t="s">
        <v>155</v>
      </c>
      <c r="I29751">
        <v>25</v>
      </c>
    </row>
    <row r="29752" spans="2:9" ht="19.5" customHeight="1">
      <c r="G29752" t="s">
        <v>156</v>
      </c>
      <c r="I29752">
        <v>3</v>
      </c>
    </row>
    <row r="29753" spans="2:9" ht="19.5" customHeight="1">
      <c r="B29753" t="s">
        <v>184</v>
      </c>
      <c r="G29753" t="s">
        <v>157</v>
      </c>
      <c r="I29753">
        <v>21</v>
      </c>
    </row>
    <row r="29754" spans="2:9" ht="19.5" customHeight="1">
      <c r="B29754" t="s">
        <v>185</v>
      </c>
      <c r="D29754">
        <v>4</v>
      </c>
      <c r="G29754" t="s">
        <v>158</v>
      </c>
      <c r="I29754">
        <v>11</v>
      </c>
    </row>
    <row r="29755" spans="2:9" ht="19.5" customHeight="1">
      <c r="B29755" t="s">
        <v>186</v>
      </c>
      <c r="D29755">
        <v>22</v>
      </c>
      <c r="G29755" t="s">
        <v>159</v>
      </c>
      <c r="I29755">
        <v>136</v>
      </c>
    </row>
    <row r="29756" spans="2:9" ht="19.5" customHeight="1">
      <c r="G29756" t="s">
        <v>160</v>
      </c>
      <c r="I29756">
        <v>21</v>
      </c>
    </row>
    <row r="29757" spans="2:9" ht="19.5" customHeight="1">
      <c r="G29757" t="s">
        <v>161</v>
      </c>
      <c r="I29757">
        <v>85</v>
      </c>
    </row>
    <row r="29758" spans="2:9" ht="19.5" customHeight="1">
      <c r="B29758" t="s">
        <v>148</v>
      </c>
      <c r="D29758">
        <v>123</v>
      </c>
      <c r="G29758" t="s">
        <v>162</v>
      </c>
      <c r="I29758">
        <v>13</v>
      </c>
    </row>
    <row r="29759" spans="2:9" ht="19.5" customHeight="1">
      <c r="B29759" t="s">
        <v>149</v>
      </c>
      <c r="D29759">
        <v>750</v>
      </c>
      <c r="G29759" t="s">
        <v>163</v>
      </c>
      <c r="I29759">
        <v>63</v>
      </c>
    </row>
    <row r="29760" spans="2:9" ht="19.5" customHeight="1">
      <c r="G29760" t="s">
        <v>164</v>
      </c>
      <c r="I29760">
        <v>3</v>
      </c>
    </row>
    <row r="29761" spans="1:9" ht="19.5" customHeight="1">
      <c r="A29761" t="s">
        <v>168</v>
      </c>
      <c r="G29761" t="s">
        <v>165</v>
      </c>
      <c r="I29761">
        <v>15</v>
      </c>
    </row>
    <row r="29762" spans="1:9" ht="19.5" customHeight="1">
      <c r="A29762" t="s">
        <v>187</v>
      </c>
      <c r="G29762" t="s">
        <v>166</v>
      </c>
      <c r="I29762">
        <v>19</v>
      </c>
    </row>
    <row r="29763" spans="1:9" ht="19.5" customHeight="1">
      <c r="G29763" t="s">
        <v>167</v>
      </c>
      <c r="I29763">
        <v>113</v>
      </c>
    </row>
    <row r="29765" spans="1:9" ht="19.5" customHeight="1">
      <c r="G29765" t="s">
        <v>148</v>
      </c>
      <c r="I29765">
        <v>123</v>
      </c>
    </row>
    <row r="29766" spans="1:9" ht="19.5" customHeight="1">
      <c r="G29766" t="s">
        <v>149</v>
      </c>
      <c r="I29766">
        <v>750</v>
      </c>
    </row>
    <row r="29768" spans="1:9" ht="19.5" customHeight="1">
      <c r="F29768" t="s">
        <v>168</v>
      </c>
    </row>
    <row r="29769" spans="1:9" ht="19.5" customHeight="1">
      <c r="F29769" t="s">
        <v>187</v>
      </c>
    </row>
    <row r="29771" spans="1:9" ht="19.5" customHeight="1">
      <c r="A29771" t="s">
        <v>1033</v>
      </c>
      <c r="F29771" t="s">
        <v>147</v>
      </c>
    </row>
    <row r="29773" spans="1:9" ht="19.5" customHeight="1">
      <c r="A29773" t="s">
        <v>1348</v>
      </c>
      <c r="F29773" t="s">
        <v>1347</v>
      </c>
    </row>
    <row r="29774" spans="1:9" ht="19.5" customHeight="1">
      <c r="B29774" t="s">
        <v>336</v>
      </c>
    </row>
    <row r="29775" spans="1:9" ht="19.5" customHeight="1">
      <c r="B29775" t="s">
        <v>176</v>
      </c>
      <c r="D29775">
        <v>2801</v>
      </c>
      <c r="G29775" t="s">
        <v>150</v>
      </c>
      <c r="I29775">
        <v>439</v>
      </c>
    </row>
    <row r="29776" spans="1:9" ht="19.5" customHeight="1">
      <c r="B29776" t="s">
        <v>177</v>
      </c>
      <c r="D29776">
        <v>16525</v>
      </c>
      <c r="G29776" t="s">
        <v>151</v>
      </c>
      <c r="I29776">
        <v>3075</v>
      </c>
    </row>
    <row r="29777" spans="1:9" ht="19.5" customHeight="1">
      <c r="B29777" t="s">
        <v>178</v>
      </c>
      <c r="D29777">
        <v>586</v>
      </c>
      <c r="G29777" t="s">
        <v>152</v>
      </c>
      <c r="I29777">
        <v>552</v>
      </c>
    </row>
    <row r="29778" spans="1:9" ht="19.5" customHeight="1">
      <c r="B29778" t="s">
        <v>179</v>
      </c>
      <c r="D29778">
        <v>3809</v>
      </c>
      <c r="G29778" t="s">
        <v>153</v>
      </c>
      <c r="I29778">
        <v>3305</v>
      </c>
    </row>
    <row r="29779" spans="1:9" ht="19.5" customHeight="1">
      <c r="B29779" t="s">
        <v>180</v>
      </c>
      <c r="D29779">
        <v>235</v>
      </c>
      <c r="G29779" t="s">
        <v>170</v>
      </c>
      <c r="I29779">
        <v>4126</v>
      </c>
    </row>
    <row r="29780" spans="1:9" ht="19.5" customHeight="1">
      <c r="B29780" t="s">
        <v>181</v>
      </c>
      <c r="D29780">
        <v>1560</v>
      </c>
      <c r="G29780" t="s">
        <v>171</v>
      </c>
      <c r="I29780">
        <v>24992</v>
      </c>
    </row>
    <row r="29781" spans="1:9" ht="19.5" customHeight="1">
      <c r="B29781" t="s">
        <v>182</v>
      </c>
      <c r="D29781">
        <v>249</v>
      </c>
      <c r="G29781" t="s">
        <v>154</v>
      </c>
      <c r="I29781">
        <v>552</v>
      </c>
    </row>
    <row r="29782" spans="1:9" ht="19.5" customHeight="1">
      <c r="B29782" t="s">
        <v>183</v>
      </c>
      <c r="D29782">
        <v>1524</v>
      </c>
      <c r="G29782" t="s">
        <v>155</v>
      </c>
      <c r="I29782">
        <v>3305</v>
      </c>
    </row>
    <row r="29783" spans="1:9" ht="19.5" customHeight="1">
      <c r="G29783" t="s">
        <v>156</v>
      </c>
      <c r="I29783">
        <v>159</v>
      </c>
    </row>
    <row r="29784" spans="1:9" ht="19.5" customHeight="1">
      <c r="B29784" t="s">
        <v>184</v>
      </c>
      <c r="G29784" t="s">
        <v>157</v>
      </c>
      <c r="I29784">
        <v>1210</v>
      </c>
    </row>
    <row r="29785" spans="1:9" ht="19.5" customHeight="1">
      <c r="B29785" t="s">
        <v>185</v>
      </c>
      <c r="D29785">
        <v>250</v>
      </c>
      <c r="G29785" t="s">
        <v>158</v>
      </c>
      <c r="I29785">
        <v>713</v>
      </c>
    </row>
    <row r="29786" spans="1:9" ht="19.5" customHeight="1">
      <c r="B29786" t="s">
        <v>186</v>
      </c>
      <c r="D29786">
        <v>1555</v>
      </c>
      <c r="G29786" t="s">
        <v>159</v>
      </c>
      <c r="I29786">
        <v>5068</v>
      </c>
    </row>
    <row r="29787" spans="1:9" ht="19.5" customHeight="1">
      <c r="G29787" t="s">
        <v>160</v>
      </c>
      <c r="I29787">
        <v>1654</v>
      </c>
    </row>
    <row r="29788" spans="1:9" ht="19.5" customHeight="1">
      <c r="G29788" t="s">
        <v>161</v>
      </c>
      <c r="I29788">
        <v>11724</v>
      </c>
    </row>
    <row r="29789" spans="1:9" ht="19.5" customHeight="1">
      <c r="A29789" t="s">
        <v>168</v>
      </c>
      <c r="G29789" t="s">
        <v>162</v>
      </c>
      <c r="I29789">
        <v>392</v>
      </c>
    </row>
    <row r="29790" spans="1:9" ht="19.5" customHeight="1">
      <c r="A29790" t="s">
        <v>187</v>
      </c>
      <c r="G29790" t="s">
        <v>163</v>
      </c>
      <c r="I29790">
        <v>2702</v>
      </c>
    </row>
    <row r="29791" spans="1:9" ht="19.5" customHeight="1">
      <c r="G29791" t="s">
        <v>164</v>
      </c>
      <c r="I29791">
        <v>138</v>
      </c>
    </row>
    <row r="29792" spans="1:9" ht="19.5" customHeight="1">
      <c r="G29792" t="s">
        <v>165</v>
      </c>
      <c r="I29792">
        <v>1507</v>
      </c>
    </row>
    <row r="29793" spans="1:9" ht="19.5" customHeight="1">
      <c r="G29793" t="s">
        <v>166</v>
      </c>
      <c r="I29793">
        <v>934</v>
      </c>
    </row>
    <row r="29794" spans="1:9" ht="19.5" customHeight="1">
      <c r="G29794" t="s">
        <v>167</v>
      </c>
      <c r="I29794">
        <v>7529</v>
      </c>
    </row>
    <row r="29797" spans="1:9" ht="19.5" customHeight="1">
      <c r="F29797" t="s">
        <v>168</v>
      </c>
    </row>
    <row r="29798" spans="1:9" ht="19.5" customHeight="1">
      <c r="F29798" t="s">
        <v>187</v>
      </c>
    </row>
    <row r="29800" spans="1:9" ht="19.5" customHeight="1">
      <c r="A29800" t="s">
        <v>1033</v>
      </c>
    </row>
    <row r="29801" spans="1:9" ht="19.5" customHeight="1">
      <c r="F29801" t="s">
        <v>147</v>
      </c>
    </row>
    <row r="29802" spans="1:9" ht="19.5" customHeight="1">
      <c r="A29802" t="s">
        <v>1349</v>
      </c>
    </row>
    <row r="29803" spans="1:9" ht="19.5" customHeight="1">
      <c r="B29803" t="s">
        <v>336</v>
      </c>
      <c r="F29803" t="s">
        <v>1350</v>
      </c>
    </row>
    <row r="29804" spans="1:9" ht="19.5" customHeight="1">
      <c r="B29804" t="s">
        <v>176</v>
      </c>
      <c r="D29804">
        <v>323</v>
      </c>
    </row>
    <row r="29805" spans="1:9" ht="19.5" customHeight="1">
      <c r="B29805" t="s">
        <v>177</v>
      </c>
      <c r="D29805">
        <v>845</v>
      </c>
      <c r="G29805" t="s">
        <v>150</v>
      </c>
      <c r="I29805">
        <v>49</v>
      </c>
    </row>
    <row r="29806" spans="1:9" ht="19.5" customHeight="1">
      <c r="B29806" t="s">
        <v>178</v>
      </c>
      <c r="D29806">
        <v>82</v>
      </c>
      <c r="G29806" t="s">
        <v>151</v>
      </c>
      <c r="I29806">
        <v>86</v>
      </c>
    </row>
    <row r="29807" spans="1:9" ht="19.5" customHeight="1">
      <c r="B29807" t="s">
        <v>179</v>
      </c>
      <c r="D29807">
        <v>238</v>
      </c>
      <c r="G29807" t="s">
        <v>152</v>
      </c>
      <c r="I29807">
        <v>58</v>
      </c>
    </row>
    <row r="29808" spans="1:9" ht="19.5" customHeight="1">
      <c r="B29808" t="s">
        <v>180</v>
      </c>
      <c r="D29808">
        <v>15</v>
      </c>
      <c r="G29808" t="s">
        <v>153</v>
      </c>
      <c r="I29808">
        <v>104</v>
      </c>
    </row>
    <row r="29809" spans="1:9" ht="19.5" customHeight="1">
      <c r="B29809" t="s">
        <v>181</v>
      </c>
      <c r="D29809">
        <v>65</v>
      </c>
      <c r="G29809" t="s">
        <v>170</v>
      </c>
      <c r="I29809">
        <v>478</v>
      </c>
    </row>
    <row r="29810" spans="1:9" ht="19.5" customHeight="1">
      <c r="B29810" t="s">
        <v>182</v>
      </c>
      <c r="D29810">
        <v>29</v>
      </c>
      <c r="G29810" t="s">
        <v>171</v>
      </c>
      <c r="I29810">
        <v>1299</v>
      </c>
    </row>
    <row r="29811" spans="1:9" ht="19.5" customHeight="1">
      <c r="B29811" t="s">
        <v>183</v>
      </c>
      <c r="D29811">
        <v>78</v>
      </c>
      <c r="G29811" t="s">
        <v>154</v>
      </c>
      <c r="I29811">
        <v>32</v>
      </c>
    </row>
    <row r="29812" spans="1:9" ht="19.5" customHeight="1">
      <c r="G29812" t="s">
        <v>155</v>
      </c>
      <c r="I29812">
        <v>69</v>
      </c>
    </row>
    <row r="29813" spans="1:9" ht="19.5" customHeight="1">
      <c r="B29813" t="s">
        <v>184</v>
      </c>
      <c r="G29813" t="s">
        <v>156</v>
      </c>
      <c r="I29813">
        <v>17</v>
      </c>
    </row>
    <row r="29814" spans="1:9" ht="19.5" customHeight="1">
      <c r="B29814" t="s">
        <v>185</v>
      </c>
      <c r="D29814">
        <v>26</v>
      </c>
      <c r="G29814" t="s">
        <v>157</v>
      </c>
      <c r="I29814">
        <v>34</v>
      </c>
    </row>
    <row r="29815" spans="1:9" ht="19.5" customHeight="1">
      <c r="B29815" t="s">
        <v>186</v>
      </c>
      <c r="D29815">
        <v>62</v>
      </c>
      <c r="G29815" t="s">
        <v>158</v>
      </c>
      <c r="I29815">
        <v>75</v>
      </c>
    </row>
    <row r="29816" spans="1:9" ht="19.5" customHeight="1">
      <c r="G29816" t="s">
        <v>159</v>
      </c>
      <c r="I29816">
        <v>225</v>
      </c>
    </row>
    <row r="29817" spans="1:9" ht="19.5" customHeight="1">
      <c r="G29817" t="s">
        <v>160</v>
      </c>
      <c r="I29817">
        <v>232</v>
      </c>
    </row>
    <row r="29818" spans="1:9" ht="19.5" customHeight="1">
      <c r="B29818" t="s">
        <v>148</v>
      </c>
      <c r="D29818">
        <v>1067</v>
      </c>
      <c r="G29818" t="s">
        <v>161</v>
      </c>
      <c r="I29818">
        <v>481</v>
      </c>
    </row>
    <row r="29819" spans="1:9" ht="19.5" customHeight="1">
      <c r="B29819" t="s">
        <v>149</v>
      </c>
      <c r="D29819">
        <v>2626</v>
      </c>
      <c r="G29819" t="s">
        <v>162</v>
      </c>
      <c r="I29819">
        <v>35</v>
      </c>
    </row>
    <row r="29820" spans="1:9" ht="19.5" customHeight="1">
      <c r="G29820" t="s">
        <v>163</v>
      </c>
      <c r="I29820">
        <v>93</v>
      </c>
    </row>
    <row r="29821" spans="1:9" ht="19.5" customHeight="1">
      <c r="A29821" t="s">
        <v>168</v>
      </c>
      <c r="G29821" t="s">
        <v>164</v>
      </c>
      <c r="I29821">
        <v>20</v>
      </c>
    </row>
    <row r="29822" spans="1:9" ht="19.5" customHeight="1">
      <c r="A29822" t="s">
        <v>187</v>
      </c>
      <c r="G29822" t="s">
        <v>165</v>
      </c>
      <c r="I29822">
        <v>48</v>
      </c>
    </row>
    <row r="29823" spans="1:9" ht="19.5" customHeight="1">
      <c r="G29823" t="s">
        <v>166</v>
      </c>
      <c r="I29823">
        <v>68</v>
      </c>
    </row>
    <row r="29824" spans="1:9" ht="19.5" customHeight="1">
      <c r="G29824" t="s">
        <v>167</v>
      </c>
      <c r="I29824">
        <v>175</v>
      </c>
    </row>
    <row r="29826" spans="1:9" ht="19.5" customHeight="1">
      <c r="G29826" t="s">
        <v>148</v>
      </c>
      <c r="I29826">
        <v>1067</v>
      </c>
    </row>
    <row r="29827" spans="1:9" ht="19.5" customHeight="1">
      <c r="G29827" t="s">
        <v>149</v>
      </c>
      <c r="I29827">
        <v>2626</v>
      </c>
    </row>
    <row r="29829" spans="1:9" ht="19.5" customHeight="1">
      <c r="F29829" t="s">
        <v>168</v>
      </c>
    </row>
    <row r="29830" spans="1:9" ht="19.5" customHeight="1">
      <c r="F29830" t="s">
        <v>187</v>
      </c>
    </row>
    <row r="29831" spans="1:9" ht="19.5" customHeight="1">
      <c r="A29831" t="s">
        <v>1033</v>
      </c>
    </row>
    <row r="29832" spans="1:9" ht="19.5" customHeight="1">
      <c r="F29832" t="s">
        <v>147</v>
      </c>
    </row>
    <row r="29833" spans="1:9" ht="19.5" customHeight="1">
      <c r="A29833" t="s">
        <v>1352</v>
      </c>
    </row>
    <row r="29834" spans="1:9" ht="19.5" customHeight="1">
      <c r="B29834" t="s">
        <v>336</v>
      </c>
      <c r="F29834" t="s">
        <v>1351</v>
      </c>
    </row>
    <row r="29835" spans="1:9" ht="19.5" customHeight="1">
      <c r="B29835" t="s">
        <v>176</v>
      </c>
      <c r="D29835">
        <v>1521</v>
      </c>
    </row>
    <row r="29836" spans="1:9" ht="19.5" customHeight="1">
      <c r="B29836" t="s">
        <v>177</v>
      </c>
      <c r="D29836">
        <v>4831</v>
      </c>
      <c r="G29836" t="s">
        <v>150</v>
      </c>
      <c r="I29836">
        <v>101</v>
      </c>
    </row>
    <row r="29837" spans="1:9" ht="19.5" customHeight="1">
      <c r="B29837" t="s">
        <v>178</v>
      </c>
      <c r="D29837">
        <v>222</v>
      </c>
      <c r="G29837" t="s">
        <v>151</v>
      </c>
      <c r="I29837">
        <v>316</v>
      </c>
    </row>
    <row r="29838" spans="1:9" ht="19.5" customHeight="1">
      <c r="B29838" t="s">
        <v>179</v>
      </c>
      <c r="D29838">
        <v>715</v>
      </c>
      <c r="G29838" t="s">
        <v>152</v>
      </c>
      <c r="I29838">
        <v>123</v>
      </c>
    </row>
    <row r="29839" spans="1:9" ht="19.5" customHeight="1">
      <c r="B29839" t="s">
        <v>180</v>
      </c>
      <c r="D29839">
        <v>79</v>
      </c>
      <c r="G29839" t="s">
        <v>153</v>
      </c>
      <c r="I29839">
        <v>318</v>
      </c>
    </row>
    <row r="29840" spans="1:9" ht="19.5" customHeight="1">
      <c r="B29840" t="s">
        <v>181</v>
      </c>
      <c r="D29840">
        <v>249</v>
      </c>
      <c r="G29840" t="s">
        <v>170</v>
      </c>
      <c r="I29840">
        <v>2004</v>
      </c>
    </row>
    <row r="29841" spans="1:9" ht="19.5" customHeight="1">
      <c r="B29841" t="s">
        <v>182</v>
      </c>
      <c r="D29841">
        <v>112</v>
      </c>
      <c r="G29841" t="s">
        <v>171</v>
      </c>
      <c r="I29841">
        <v>6340</v>
      </c>
    </row>
    <row r="29842" spans="1:9" ht="19.5" customHeight="1">
      <c r="B29842" t="s">
        <v>183</v>
      </c>
      <c r="D29842">
        <v>307</v>
      </c>
      <c r="G29842" t="s">
        <v>154</v>
      </c>
      <c r="I29842">
        <v>89</v>
      </c>
    </row>
    <row r="29843" spans="1:9" ht="19.5" customHeight="1">
      <c r="G29843" t="s">
        <v>155</v>
      </c>
      <c r="I29843">
        <v>239</v>
      </c>
    </row>
    <row r="29844" spans="1:9" ht="19.5" customHeight="1">
      <c r="B29844" t="s">
        <v>184</v>
      </c>
      <c r="G29844" t="s">
        <v>156</v>
      </c>
      <c r="I29844">
        <v>45</v>
      </c>
    </row>
    <row r="29845" spans="1:9" ht="19.5" customHeight="1">
      <c r="B29845" t="s">
        <v>185</v>
      </c>
      <c r="D29845">
        <v>63</v>
      </c>
      <c r="G29845" t="s">
        <v>157</v>
      </c>
      <c r="I29845">
        <v>156</v>
      </c>
    </row>
    <row r="29846" spans="1:9" ht="19.5" customHeight="1">
      <c r="B29846" t="s">
        <v>186</v>
      </c>
      <c r="D29846">
        <v>220</v>
      </c>
      <c r="G29846" t="s">
        <v>158</v>
      </c>
      <c r="I29846">
        <v>207</v>
      </c>
    </row>
    <row r="29847" spans="1:9" ht="19.5" customHeight="1">
      <c r="G29847" t="s">
        <v>159</v>
      </c>
      <c r="I29847">
        <v>784</v>
      </c>
    </row>
    <row r="29848" spans="1:9" ht="19.5" customHeight="1">
      <c r="G29848" t="s">
        <v>160</v>
      </c>
      <c r="I29848">
        <v>573</v>
      </c>
    </row>
    <row r="29849" spans="1:9" ht="19.5" customHeight="1">
      <c r="B29849" t="s">
        <v>148</v>
      </c>
      <c r="D29849">
        <v>3509</v>
      </c>
      <c r="G29849" t="s">
        <v>161</v>
      </c>
      <c r="I29849">
        <v>1841</v>
      </c>
    </row>
    <row r="29850" spans="1:9" ht="19.5" customHeight="1">
      <c r="B29850" t="s">
        <v>149</v>
      </c>
      <c r="D29850">
        <v>11348</v>
      </c>
      <c r="G29850" t="s">
        <v>162</v>
      </c>
      <c r="I29850">
        <v>100</v>
      </c>
    </row>
    <row r="29851" spans="1:9" ht="19.5" customHeight="1">
      <c r="G29851" t="s">
        <v>163</v>
      </c>
      <c r="I29851">
        <v>348</v>
      </c>
    </row>
    <row r="29852" spans="1:9" ht="19.5" customHeight="1">
      <c r="A29852" t="s">
        <v>168</v>
      </c>
      <c r="G29852" t="s">
        <v>164</v>
      </c>
      <c r="I29852">
        <v>34</v>
      </c>
    </row>
    <row r="29853" spans="1:9" ht="19.5" customHeight="1">
      <c r="A29853" t="s">
        <v>187</v>
      </c>
      <c r="G29853" t="s">
        <v>165</v>
      </c>
      <c r="I29853">
        <v>127</v>
      </c>
    </row>
    <row r="29854" spans="1:9" ht="19.5" customHeight="1">
      <c r="G29854" t="s">
        <v>166</v>
      </c>
      <c r="I29854">
        <v>212</v>
      </c>
    </row>
    <row r="29855" spans="1:9" ht="19.5" customHeight="1">
      <c r="G29855" t="s">
        <v>167</v>
      </c>
      <c r="I29855">
        <v>819</v>
      </c>
    </row>
    <row r="29857" spans="1:9" ht="19.5" customHeight="1">
      <c r="G29857" t="s">
        <v>148</v>
      </c>
      <c r="I29857">
        <v>3509</v>
      </c>
    </row>
    <row r="29858" spans="1:9" ht="19.5" customHeight="1">
      <c r="G29858" t="s">
        <v>149</v>
      </c>
      <c r="I29858">
        <v>11348</v>
      </c>
    </row>
    <row r="29860" spans="1:9" ht="19.5" customHeight="1">
      <c r="F29860" t="s">
        <v>168</v>
      </c>
    </row>
    <row r="29861" spans="1:9" ht="19.5" customHeight="1">
      <c r="F29861" t="s">
        <v>187</v>
      </c>
    </row>
    <row r="29862" spans="1:9" ht="19.5" customHeight="1">
      <c r="A29862" t="s">
        <v>1033</v>
      </c>
    </row>
    <row r="29863" spans="1:9" ht="19.5" customHeight="1">
      <c r="F29863" t="s">
        <v>147</v>
      </c>
    </row>
    <row r="29864" spans="1:9" ht="19.5" customHeight="1">
      <c r="A29864" t="s">
        <v>1354</v>
      </c>
    </row>
    <row r="29865" spans="1:9" ht="19.5" customHeight="1">
      <c r="B29865" t="s">
        <v>336</v>
      </c>
      <c r="F29865" t="s">
        <v>1353</v>
      </c>
    </row>
    <row r="29866" spans="1:9" ht="19.5" customHeight="1">
      <c r="B29866" t="s">
        <v>176</v>
      </c>
      <c r="D29866">
        <v>16</v>
      </c>
    </row>
    <row r="29867" spans="1:9" ht="19.5" customHeight="1">
      <c r="B29867" t="s">
        <v>177</v>
      </c>
      <c r="D29867">
        <v>3714</v>
      </c>
      <c r="G29867" t="s">
        <v>150</v>
      </c>
      <c r="I29867">
        <v>40</v>
      </c>
    </row>
    <row r="29868" spans="1:9" ht="19.5" customHeight="1">
      <c r="B29868" t="s">
        <v>178</v>
      </c>
      <c r="D29868">
        <v>11</v>
      </c>
      <c r="G29868" t="s">
        <v>151</v>
      </c>
      <c r="I29868">
        <v>4211</v>
      </c>
    </row>
    <row r="29869" spans="1:9" ht="19.5" customHeight="1">
      <c r="B29869" t="s">
        <v>179</v>
      </c>
      <c r="D29869">
        <v>2326</v>
      </c>
      <c r="G29869" t="s">
        <v>152</v>
      </c>
      <c r="I29869">
        <v>75</v>
      </c>
    </row>
    <row r="29870" spans="1:9" ht="19.5" customHeight="1">
      <c r="B29870" t="s">
        <v>180</v>
      </c>
      <c r="D29870">
        <v>6</v>
      </c>
      <c r="G29870" t="s">
        <v>153</v>
      </c>
      <c r="I29870">
        <v>6052</v>
      </c>
    </row>
    <row r="29871" spans="1:9" ht="19.5" customHeight="1">
      <c r="B29871" t="s">
        <v>181</v>
      </c>
      <c r="D29871">
        <v>1220</v>
      </c>
      <c r="G29871" t="s">
        <v>170</v>
      </c>
      <c r="I29871">
        <v>56</v>
      </c>
    </row>
    <row r="29872" spans="1:9" ht="19.5" customHeight="1">
      <c r="B29872" t="s">
        <v>182</v>
      </c>
      <c r="D29872">
        <v>3</v>
      </c>
      <c r="G29872" t="s">
        <v>171</v>
      </c>
      <c r="I29872">
        <v>10330</v>
      </c>
    </row>
    <row r="29873" spans="1:9" ht="19.5" customHeight="1">
      <c r="B29873" t="s">
        <v>183</v>
      </c>
      <c r="D29873">
        <v>1059</v>
      </c>
      <c r="G29873" t="s">
        <v>154</v>
      </c>
      <c r="I29873">
        <v>82</v>
      </c>
    </row>
    <row r="29874" spans="1:9" ht="19.5" customHeight="1">
      <c r="G29874" t="s">
        <v>155</v>
      </c>
      <c r="I29874">
        <v>3170</v>
      </c>
    </row>
    <row r="29875" spans="1:9" ht="19.5" customHeight="1">
      <c r="B29875" t="s">
        <v>184</v>
      </c>
      <c r="G29875" t="s">
        <v>156</v>
      </c>
      <c r="I29875">
        <v>28</v>
      </c>
    </row>
    <row r="29876" spans="1:9" ht="19.5" customHeight="1">
      <c r="B29876" t="s">
        <v>185</v>
      </c>
      <c r="D29876">
        <v>20</v>
      </c>
      <c r="G29876" t="s">
        <v>157</v>
      </c>
      <c r="I29876">
        <v>1924</v>
      </c>
    </row>
    <row r="29877" spans="1:9" ht="19.5" customHeight="1">
      <c r="B29877" t="s">
        <v>186</v>
      </c>
      <c r="D29877">
        <v>2011</v>
      </c>
      <c r="G29877" t="s">
        <v>158</v>
      </c>
      <c r="I29877">
        <v>28</v>
      </c>
    </row>
    <row r="29878" spans="1:9" ht="19.5" customHeight="1">
      <c r="G29878" t="s">
        <v>159</v>
      </c>
      <c r="I29878">
        <v>4961</v>
      </c>
    </row>
    <row r="29879" spans="1:9" ht="19.5" customHeight="1">
      <c r="G29879" t="s">
        <v>160</v>
      </c>
      <c r="I29879">
        <v>42</v>
      </c>
    </row>
    <row r="29880" spans="1:9" ht="19.5" customHeight="1">
      <c r="B29880" t="s">
        <v>148</v>
      </c>
      <c r="G29880" t="s">
        <v>161</v>
      </c>
      <c r="I29880">
        <v>6156</v>
      </c>
    </row>
    <row r="29881" spans="1:9" ht="19.5" customHeight="1">
      <c r="B29881" t="s">
        <v>149</v>
      </c>
      <c r="G29881" t="s">
        <v>162</v>
      </c>
      <c r="I29881">
        <v>68</v>
      </c>
    </row>
    <row r="29882" spans="1:9" ht="19.5" customHeight="1">
      <c r="G29882" t="s">
        <v>163</v>
      </c>
      <c r="I29882">
        <v>4059</v>
      </c>
    </row>
    <row r="29883" spans="1:9" ht="19.5" customHeight="1">
      <c r="A29883" t="s">
        <v>168</v>
      </c>
      <c r="G29883" t="s">
        <v>164</v>
      </c>
      <c r="I29883">
        <v>22</v>
      </c>
    </row>
    <row r="29884" spans="1:9" ht="19.5" customHeight="1">
      <c r="A29884" t="s">
        <v>187</v>
      </c>
      <c r="G29884" t="s">
        <v>165</v>
      </c>
      <c r="I29884">
        <v>2279</v>
      </c>
    </row>
    <row r="29885" spans="1:9" ht="19.5" customHeight="1">
      <c r="G29885" t="s">
        <v>166</v>
      </c>
      <c r="I29885">
        <v>74</v>
      </c>
    </row>
    <row r="29886" spans="1:9" ht="19.5" customHeight="1">
      <c r="G29886" t="s">
        <v>167</v>
      </c>
      <c r="I29886">
        <v>10186</v>
      </c>
    </row>
    <row r="29888" spans="1:9" ht="19.5" customHeight="1">
      <c r="G29888" t="s">
        <v>148</v>
      </c>
    </row>
    <row r="29889" spans="1:9" ht="19.5" customHeight="1">
      <c r="G29889" t="s">
        <v>149</v>
      </c>
    </row>
    <row r="29891" spans="1:9" ht="19.5" customHeight="1">
      <c r="F29891" t="s">
        <v>168</v>
      </c>
    </row>
    <row r="29892" spans="1:9" ht="19.5" customHeight="1">
      <c r="F29892" t="s">
        <v>187</v>
      </c>
    </row>
    <row r="29893" spans="1:9" ht="19.5" customHeight="1">
      <c r="A29893" t="s">
        <v>1033</v>
      </c>
    </row>
    <row r="29894" spans="1:9" ht="19.5" customHeight="1">
      <c r="F29894" t="s">
        <v>147</v>
      </c>
    </row>
    <row r="29895" spans="1:9" ht="19.5" customHeight="1">
      <c r="A29895" t="s">
        <v>1356</v>
      </c>
    </row>
    <row r="29896" spans="1:9" ht="19.5" customHeight="1">
      <c r="B29896" t="s">
        <v>336</v>
      </c>
      <c r="F29896" t="s">
        <v>1355</v>
      </c>
    </row>
    <row r="29897" spans="1:9" ht="19.5" customHeight="1">
      <c r="B29897" t="s">
        <v>176</v>
      </c>
      <c r="D29897">
        <v>184</v>
      </c>
    </row>
    <row r="29898" spans="1:9" ht="19.5" customHeight="1">
      <c r="B29898" t="s">
        <v>177</v>
      </c>
      <c r="D29898">
        <v>1909</v>
      </c>
      <c r="G29898" t="s">
        <v>150</v>
      </c>
      <c r="I29898">
        <v>120</v>
      </c>
    </row>
    <row r="29899" spans="1:9" ht="19.5" customHeight="1">
      <c r="B29899" t="s">
        <v>178</v>
      </c>
      <c r="D29899">
        <v>130</v>
      </c>
      <c r="G29899" t="s">
        <v>151</v>
      </c>
      <c r="I29899">
        <v>394</v>
      </c>
    </row>
    <row r="29900" spans="1:9" ht="19.5" customHeight="1">
      <c r="B29900" t="s">
        <v>179</v>
      </c>
      <c r="D29900">
        <v>1472</v>
      </c>
      <c r="G29900" t="s">
        <v>152</v>
      </c>
      <c r="I29900">
        <v>493</v>
      </c>
    </row>
    <row r="29901" spans="1:9" ht="19.5" customHeight="1">
      <c r="B29901" t="s">
        <v>180</v>
      </c>
      <c r="D29901">
        <v>124</v>
      </c>
      <c r="G29901" t="s">
        <v>153</v>
      </c>
      <c r="I29901">
        <v>1248</v>
      </c>
    </row>
    <row r="29902" spans="1:9" ht="19.5" customHeight="1">
      <c r="B29902" t="s">
        <v>181</v>
      </c>
      <c r="D29902">
        <v>960</v>
      </c>
      <c r="G29902" t="s">
        <v>170</v>
      </c>
      <c r="I29902">
        <v>807</v>
      </c>
    </row>
    <row r="29903" spans="1:9" ht="19.5" customHeight="1">
      <c r="B29903" t="s">
        <v>182</v>
      </c>
      <c r="D29903">
        <v>98</v>
      </c>
      <c r="G29903" t="s">
        <v>171</v>
      </c>
      <c r="I29903">
        <v>6171</v>
      </c>
    </row>
    <row r="29904" spans="1:9" ht="19.5" customHeight="1">
      <c r="B29904" t="s">
        <v>183</v>
      </c>
      <c r="D29904">
        <v>728</v>
      </c>
      <c r="G29904" t="s">
        <v>154</v>
      </c>
      <c r="I29904">
        <v>319</v>
      </c>
    </row>
    <row r="29905" spans="1:9" ht="19.5" customHeight="1">
      <c r="G29905" t="s">
        <v>155</v>
      </c>
      <c r="I29905">
        <v>661</v>
      </c>
    </row>
    <row r="29906" spans="1:9" ht="19.5" customHeight="1">
      <c r="B29906" t="s">
        <v>184</v>
      </c>
      <c r="G29906" t="s">
        <v>156</v>
      </c>
      <c r="I29906">
        <v>200</v>
      </c>
    </row>
    <row r="29907" spans="1:9" ht="19.5" customHeight="1">
      <c r="B29907" t="s">
        <v>185</v>
      </c>
      <c r="D29907">
        <v>269</v>
      </c>
      <c r="G29907" t="s">
        <v>157</v>
      </c>
      <c r="I29907">
        <v>490</v>
      </c>
    </row>
    <row r="29908" spans="1:9" ht="19.5" customHeight="1">
      <c r="B29908" t="s">
        <v>186</v>
      </c>
      <c r="D29908">
        <v>1095</v>
      </c>
      <c r="G29908" t="s">
        <v>158</v>
      </c>
      <c r="I29908">
        <v>375</v>
      </c>
    </row>
    <row r="29909" spans="1:9" ht="19.5" customHeight="1">
      <c r="G29909" t="s">
        <v>159</v>
      </c>
      <c r="I29909">
        <v>1703</v>
      </c>
    </row>
    <row r="29910" spans="1:9" ht="19.5" customHeight="1">
      <c r="G29910" t="s">
        <v>160</v>
      </c>
      <c r="I29910">
        <v>696</v>
      </c>
    </row>
    <row r="29911" spans="1:9" ht="19.5" customHeight="1">
      <c r="B29911" t="s">
        <v>148</v>
      </c>
      <c r="D29911">
        <v>4828</v>
      </c>
      <c r="G29911" t="s">
        <v>161</v>
      </c>
      <c r="I29911">
        <v>3352</v>
      </c>
    </row>
    <row r="29912" spans="1:9" ht="19.5" customHeight="1">
      <c r="B29912" t="s">
        <v>149</v>
      </c>
      <c r="D29912">
        <v>19954</v>
      </c>
      <c r="G29912" t="s">
        <v>162</v>
      </c>
      <c r="I29912">
        <v>498</v>
      </c>
    </row>
    <row r="29913" spans="1:9" ht="19.5" customHeight="1">
      <c r="G29913" t="s">
        <v>163</v>
      </c>
      <c r="I29913">
        <v>1204</v>
      </c>
    </row>
    <row r="29914" spans="1:9" ht="19.5" customHeight="1">
      <c r="A29914" t="s">
        <v>168</v>
      </c>
      <c r="G29914" t="s">
        <v>164</v>
      </c>
      <c r="I29914">
        <v>498</v>
      </c>
    </row>
    <row r="29915" spans="1:9" ht="19.5" customHeight="1">
      <c r="A29915" t="s">
        <v>187</v>
      </c>
      <c r="G29915" t="s">
        <v>165</v>
      </c>
      <c r="I29915">
        <v>1204</v>
      </c>
    </row>
    <row r="29916" spans="1:9" ht="19.5" customHeight="1">
      <c r="G29916" t="s">
        <v>166</v>
      </c>
      <c r="I29916">
        <v>1047</v>
      </c>
    </row>
    <row r="29917" spans="1:9" ht="19.5" customHeight="1">
      <c r="G29917" t="s">
        <v>167</v>
      </c>
      <c r="I29917">
        <v>3747</v>
      </c>
    </row>
    <row r="29919" spans="1:9" ht="19.5" customHeight="1">
      <c r="G29919" t="s">
        <v>148</v>
      </c>
      <c r="I29919">
        <v>4828</v>
      </c>
    </row>
    <row r="29920" spans="1:9" ht="19.5" customHeight="1">
      <c r="G29920" t="s">
        <v>149</v>
      </c>
      <c r="I29920">
        <v>19954</v>
      </c>
    </row>
    <row r="29922" spans="1:7" ht="19.5" customHeight="1">
      <c r="F29922" t="s">
        <v>168</v>
      </c>
    </row>
    <row r="29923" spans="1:7" ht="19.5" customHeight="1">
      <c r="F29923" t="s">
        <v>187</v>
      </c>
    </row>
    <row r="29925" spans="1:7" ht="19.5" customHeight="1">
      <c r="A29925" t="s">
        <v>1033</v>
      </c>
    </row>
    <row r="29926" spans="1:7" ht="19.5" customHeight="1">
      <c r="F29926" t="s">
        <v>147</v>
      </c>
    </row>
    <row r="29927" spans="1:7" ht="19.5" customHeight="1">
      <c r="A29927" t="s">
        <v>1340</v>
      </c>
    </row>
    <row r="29928" spans="1:7" ht="19.5" customHeight="1">
      <c r="B29928" t="s">
        <v>336</v>
      </c>
      <c r="F29928" t="s">
        <v>1357</v>
      </c>
    </row>
    <row r="29929" spans="1:7" ht="19.5" customHeight="1">
      <c r="B29929" t="s">
        <v>176</v>
      </c>
    </row>
    <row r="29930" spans="1:7" ht="19.5" customHeight="1">
      <c r="B29930" t="s">
        <v>177</v>
      </c>
      <c r="G29930" t="s">
        <v>150</v>
      </c>
    </row>
    <row r="29931" spans="1:7" ht="19.5" customHeight="1">
      <c r="B29931" t="s">
        <v>178</v>
      </c>
      <c r="G29931" t="s">
        <v>151</v>
      </c>
    </row>
    <row r="29932" spans="1:7" ht="19.5" customHeight="1">
      <c r="B29932" t="s">
        <v>179</v>
      </c>
      <c r="G29932" t="s">
        <v>152</v>
      </c>
    </row>
    <row r="29933" spans="1:7" ht="19.5" customHeight="1">
      <c r="B29933" t="s">
        <v>180</v>
      </c>
      <c r="G29933" t="s">
        <v>153</v>
      </c>
    </row>
    <row r="29934" spans="1:7" ht="19.5" customHeight="1">
      <c r="B29934" t="s">
        <v>181</v>
      </c>
      <c r="G29934" t="s">
        <v>170</v>
      </c>
    </row>
    <row r="29935" spans="1:7" ht="19.5" customHeight="1">
      <c r="B29935" t="s">
        <v>182</v>
      </c>
      <c r="G29935" t="s">
        <v>171</v>
      </c>
    </row>
    <row r="29936" spans="1:7" ht="19.5" customHeight="1">
      <c r="B29936" t="s">
        <v>183</v>
      </c>
      <c r="G29936" t="s">
        <v>154</v>
      </c>
    </row>
    <row r="29937" spans="1:9" ht="19.5" customHeight="1">
      <c r="G29937" t="s">
        <v>155</v>
      </c>
    </row>
    <row r="29938" spans="1:9" ht="19.5" customHeight="1">
      <c r="B29938" t="s">
        <v>184</v>
      </c>
      <c r="G29938" t="s">
        <v>156</v>
      </c>
    </row>
    <row r="29939" spans="1:9" ht="19.5" customHeight="1">
      <c r="B29939" t="s">
        <v>185</v>
      </c>
      <c r="G29939" t="s">
        <v>157</v>
      </c>
    </row>
    <row r="29940" spans="1:9" ht="19.5" customHeight="1">
      <c r="B29940" t="s">
        <v>186</v>
      </c>
      <c r="G29940" t="s">
        <v>158</v>
      </c>
    </row>
    <row r="29941" spans="1:9" ht="19.5" customHeight="1">
      <c r="G29941" t="s">
        <v>159</v>
      </c>
    </row>
    <row r="29942" spans="1:9" ht="19.5" customHeight="1">
      <c r="G29942" t="s">
        <v>160</v>
      </c>
    </row>
    <row r="29943" spans="1:9" ht="19.5" customHeight="1">
      <c r="B29943" t="s">
        <v>148</v>
      </c>
      <c r="G29943" t="s">
        <v>161</v>
      </c>
    </row>
    <row r="29944" spans="1:9" ht="19.5" customHeight="1">
      <c r="B29944" t="s">
        <v>149</v>
      </c>
      <c r="G29944" t="s">
        <v>162</v>
      </c>
    </row>
    <row r="29945" spans="1:9" ht="19.5" customHeight="1">
      <c r="G29945" t="s">
        <v>163</v>
      </c>
    </row>
    <row r="29946" spans="1:9" ht="19.5" customHeight="1">
      <c r="A29946" t="s">
        <v>168</v>
      </c>
      <c r="G29946" t="s">
        <v>164</v>
      </c>
    </row>
    <row r="29947" spans="1:9" ht="19.5" customHeight="1">
      <c r="A29947" t="s">
        <v>187</v>
      </c>
      <c r="G29947" t="s">
        <v>165</v>
      </c>
    </row>
    <row r="29948" spans="1:9" ht="19.5" customHeight="1">
      <c r="G29948" t="s">
        <v>166</v>
      </c>
      <c r="I29948">
        <v>104</v>
      </c>
    </row>
    <row r="29949" spans="1:9" ht="19.5" customHeight="1">
      <c r="G29949" t="s">
        <v>167</v>
      </c>
      <c r="I29949">
        <v>205</v>
      </c>
    </row>
    <row r="29951" spans="1:9" ht="19.5" customHeight="1">
      <c r="G29951" t="s">
        <v>148</v>
      </c>
    </row>
    <row r="29952" spans="1:9" ht="19.5" customHeight="1">
      <c r="G29952" t="s">
        <v>149</v>
      </c>
    </row>
    <row r="29954" spans="1:9" ht="19.5" customHeight="1">
      <c r="F29954" t="s">
        <v>168</v>
      </c>
    </row>
    <row r="29955" spans="1:9" ht="19.5" customHeight="1">
      <c r="F29955" t="s">
        <v>187</v>
      </c>
    </row>
    <row r="29957" spans="1:9" ht="19.5" customHeight="1">
      <c r="A29957" t="s">
        <v>1033</v>
      </c>
    </row>
    <row r="29958" spans="1:9" ht="19.5" customHeight="1">
      <c r="F29958" t="s">
        <v>147</v>
      </c>
    </row>
    <row r="29959" spans="1:9" ht="19.5" customHeight="1">
      <c r="A29959" t="s">
        <v>1358</v>
      </c>
    </row>
    <row r="29960" spans="1:9" ht="19.5" customHeight="1">
      <c r="B29960" t="s">
        <v>336</v>
      </c>
      <c r="F29960" t="s">
        <v>1359</v>
      </c>
    </row>
    <row r="29961" spans="1:9" ht="19.5" customHeight="1">
      <c r="B29961" t="s">
        <v>176</v>
      </c>
      <c r="D29961">
        <v>1359</v>
      </c>
    </row>
    <row r="29962" spans="1:9" ht="19.5" customHeight="1">
      <c r="B29962" t="s">
        <v>177</v>
      </c>
      <c r="D29962">
        <v>2505</v>
      </c>
      <c r="G29962" t="s">
        <v>150</v>
      </c>
      <c r="I29962">
        <v>33</v>
      </c>
    </row>
    <row r="29963" spans="1:9" ht="19.5" customHeight="1">
      <c r="B29963" t="s">
        <v>178</v>
      </c>
      <c r="D29963">
        <v>1359</v>
      </c>
      <c r="G29963" t="s">
        <v>151</v>
      </c>
      <c r="I29963">
        <v>54</v>
      </c>
    </row>
    <row r="29964" spans="1:9" ht="19.5" customHeight="1">
      <c r="B29964" t="s">
        <v>179</v>
      </c>
      <c r="D29964">
        <v>2505</v>
      </c>
      <c r="G29964" t="s">
        <v>152</v>
      </c>
      <c r="I29964">
        <v>20</v>
      </c>
    </row>
    <row r="29965" spans="1:9" ht="19.5" customHeight="1">
      <c r="B29965" t="s">
        <v>180</v>
      </c>
      <c r="D29965">
        <v>24</v>
      </c>
      <c r="G29965" t="s">
        <v>153</v>
      </c>
      <c r="I29965">
        <v>54</v>
      </c>
    </row>
    <row r="29966" spans="1:9" ht="19.5" customHeight="1">
      <c r="B29966" t="s">
        <v>181</v>
      </c>
      <c r="D29966">
        <v>40</v>
      </c>
      <c r="G29966" t="s">
        <v>170</v>
      </c>
      <c r="I29966">
        <v>1580</v>
      </c>
    </row>
    <row r="29967" spans="1:9" ht="19.5" customHeight="1">
      <c r="B29967" t="s">
        <v>182</v>
      </c>
      <c r="D29967">
        <v>22</v>
      </c>
      <c r="G29967" t="s">
        <v>171</v>
      </c>
      <c r="I29967">
        <v>2857</v>
      </c>
    </row>
    <row r="29968" spans="1:9" ht="19.5" customHeight="1">
      <c r="B29968" t="s">
        <v>183</v>
      </c>
      <c r="D29968">
        <v>48</v>
      </c>
      <c r="G29968" t="s">
        <v>154</v>
      </c>
      <c r="I29968">
        <v>78</v>
      </c>
    </row>
    <row r="29969" spans="1:9" ht="19.5" customHeight="1">
      <c r="G29969" t="s">
        <v>155</v>
      </c>
      <c r="I29969">
        <v>103</v>
      </c>
    </row>
    <row r="29970" spans="1:9" ht="19.5" customHeight="1">
      <c r="B29970" t="s">
        <v>184</v>
      </c>
      <c r="G29970" t="s">
        <v>156</v>
      </c>
      <c r="I29970">
        <v>49</v>
      </c>
    </row>
    <row r="29971" spans="1:9" ht="19.5" customHeight="1">
      <c r="B29971" t="s">
        <v>185</v>
      </c>
      <c r="D29971">
        <v>18</v>
      </c>
      <c r="G29971" t="s">
        <v>157</v>
      </c>
      <c r="I29971">
        <v>78</v>
      </c>
    </row>
    <row r="29972" spans="1:9" ht="19.5" customHeight="1">
      <c r="B29972" t="s">
        <v>186</v>
      </c>
      <c r="D29972">
        <v>28</v>
      </c>
      <c r="G29972" t="s">
        <v>158</v>
      </c>
      <c r="I29972">
        <v>111</v>
      </c>
    </row>
    <row r="29973" spans="1:9" ht="19.5" customHeight="1">
      <c r="G29973" t="s">
        <v>159</v>
      </c>
      <c r="I29973">
        <v>185</v>
      </c>
    </row>
    <row r="29974" spans="1:9" ht="19.5" customHeight="1">
      <c r="G29974" t="s">
        <v>160</v>
      </c>
      <c r="I29974">
        <v>158</v>
      </c>
    </row>
    <row r="29975" spans="1:9" ht="19.5" customHeight="1">
      <c r="B29975" t="s">
        <v>148</v>
      </c>
      <c r="D29975">
        <v>2258</v>
      </c>
      <c r="G29975" t="s">
        <v>161</v>
      </c>
      <c r="I29975">
        <v>294</v>
      </c>
    </row>
    <row r="29976" spans="1:9" ht="19.5" customHeight="1">
      <c r="B29976" t="s">
        <v>149</v>
      </c>
      <c r="D29976">
        <v>3969</v>
      </c>
      <c r="G29976" t="s">
        <v>162</v>
      </c>
      <c r="I29976">
        <v>87</v>
      </c>
    </row>
    <row r="29977" spans="1:9" ht="19.5" customHeight="1">
      <c r="G29977" t="s">
        <v>163</v>
      </c>
      <c r="I29977">
        <v>132</v>
      </c>
    </row>
    <row r="29978" spans="1:9" ht="19.5" customHeight="1">
      <c r="A29978" t="s">
        <v>168</v>
      </c>
      <c r="G29978" t="s">
        <v>164</v>
      </c>
      <c r="I29978">
        <v>39</v>
      </c>
    </row>
    <row r="29979" spans="1:9" ht="19.5" customHeight="1">
      <c r="A29979" t="s">
        <v>187</v>
      </c>
      <c r="G29979" t="s">
        <v>165</v>
      </c>
      <c r="I29979">
        <v>67</v>
      </c>
    </row>
    <row r="29980" spans="1:9" ht="19.5" customHeight="1">
      <c r="G29980" t="s">
        <v>166</v>
      </c>
      <c r="I29980">
        <v>89</v>
      </c>
    </row>
    <row r="29981" spans="1:9" ht="19.5" customHeight="1">
      <c r="G29981" t="s">
        <v>167</v>
      </c>
      <c r="I29981">
        <v>147</v>
      </c>
    </row>
    <row r="29983" spans="1:9" ht="19.5" customHeight="1">
      <c r="G29983" t="s">
        <v>148</v>
      </c>
      <c r="I29983">
        <v>2258</v>
      </c>
    </row>
    <row r="29984" spans="1:9" ht="19.5" customHeight="1">
      <c r="G29984" t="s">
        <v>149</v>
      </c>
      <c r="I29984">
        <v>3969</v>
      </c>
    </row>
    <row r="29986" spans="1:9" ht="19.5" customHeight="1">
      <c r="F29986" t="s">
        <v>168</v>
      </c>
    </row>
    <row r="29987" spans="1:9" ht="19.5" customHeight="1">
      <c r="F29987" t="s">
        <v>187</v>
      </c>
    </row>
    <row r="29989" spans="1:9" ht="19.5" customHeight="1">
      <c r="A29989" t="s">
        <v>1033</v>
      </c>
    </row>
    <row r="29990" spans="1:9" ht="19.5" customHeight="1">
      <c r="F29990" t="s">
        <v>147</v>
      </c>
    </row>
    <row r="29991" spans="1:9" ht="19.5" customHeight="1">
      <c r="A29991" t="s">
        <v>1360</v>
      </c>
    </row>
    <row r="29992" spans="1:9" ht="19.5" customHeight="1">
      <c r="B29992" t="s">
        <v>336</v>
      </c>
      <c r="F29992" t="s">
        <v>1361</v>
      </c>
    </row>
    <row r="29993" spans="1:9" ht="19.5" customHeight="1">
      <c r="B29993" t="s">
        <v>176</v>
      </c>
      <c r="D29993">
        <v>372</v>
      </c>
    </row>
    <row r="29994" spans="1:9" ht="19.5" customHeight="1">
      <c r="B29994" t="s">
        <v>177</v>
      </c>
      <c r="D29994">
        <v>988</v>
      </c>
      <c r="G29994" t="s">
        <v>150</v>
      </c>
      <c r="I29994">
        <v>63</v>
      </c>
    </row>
    <row r="29995" spans="1:9" ht="19.5" customHeight="1">
      <c r="B29995" t="s">
        <v>178</v>
      </c>
      <c r="D29995">
        <v>51</v>
      </c>
      <c r="G29995" t="s">
        <v>151</v>
      </c>
      <c r="I29995">
        <v>95</v>
      </c>
    </row>
    <row r="29996" spans="1:9" ht="19.5" customHeight="1">
      <c r="B29996" t="s">
        <v>179</v>
      </c>
      <c r="D29996">
        <v>104</v>
      </c>
      <c r="G29996" t="s">
        <v>152</v>
      </c>
      <c r="I29996">
        <v>96</v>
      </c>
    </row>
    <row r="29997" spans="1:9" ht="19.5" customHeight="1">
      <c r="B29997" t="s">
        <v>180</v>
      </c>
      <c r="D29997">
        <v>27</v>
      </c>
      <c r="G29997" t="s">
        <v>153</v>
      </c>
      <c r="I29997">
        <v>169</v>
      </c>
    </row>
    <row r="29998" spans="1:9" ht="19.5" customHeight="1">
      <c r="B29998" t="s">
        <v>181</v>
      </c>
      <c r="D29998">
        <v>81</v>
      </c>
      <c r="G29998" t="s">
        <v>170</v>
      </c>
      <c r="I29998">
        <v>521</v>
      </c>
    </row>
    <row r="29999" spans="1:9" ht="19.5" customHeight="1">
      <c r="B29999" t="s">
        <v>182</v>
      </c>
      <c r="D29999">
        <v>28</v>
      </c>
      <c r="G29999" t="s">
        <v>171</v>
      </c>
      <c r="I29999">
        <v>1341</v>
      </c>
    </row>
    <row r="30000" spans="1:9" ht="19.5" customHeight="1">
      <c r="B30000" t="s">
        <v>183</v>
      </c>
      <c r="D30000">
        <v>60</v>
      </c>
      <c r="G30000" t="s">
        <v>154</v>
      </c>
      <c r="I30000">
        <v>99</v>
      </c>
    </row>
    <row r="30001" spans="1:9" ht="19.5" customHeight="1">
      <c r="G30001" t="s">
        <v>155</v>
      </c>
      <c r="I30001">
        <v>156</v>
      </c>
    </row>
    <row r="30002" spans="1:9" ht="19.5" customHeight="1">
      <c r="B30002" t="s">
        <v>184</v>
      </c>
      <c r="G30002" t="s">
        <v>156</v>
      </c>
      <c r="I30002">
        <v>88</v>
      </c>
    </row>
    <row r="30003" spans="1:9" ht="19.5" customHeight="1">
      <c r="B30003" t="s">
        <v>185</v>
      </c>
      <c r="D30003">
        <v>41</v>
      </c>
      <c r="G30003" t="s">
        <v>157</v>
      </c>
      <c r="I30003">
        <v>146</v>
      </c>
    </row>
    <row r="30004" spans="1:9" ht="19.5" customHeight="1">
      <c r="B30004" t="s">
        <v>186</v>
      </c>
      <c r="D30004">
        <v>103</v>
      </c>
      <c r="G30004" t="s">
        <v>158</v>
      </c>
      <c r="I30004">
        <v>166</v>
      </c>
    </row>
    <row r="30005" spans="1:9" ht="19.5" customHeight="1">
      <c r="G30005" t="s">
        <v>159</v>
      </c>
      <c r="I30005">
        <v>307</v>
      </c>
    </row>
    <row r="30006" spans="1:9" ht="19.5" customHeight="1">
      <c r="G30006" t="s">
        <v>160</v>
      </c>
      <c r="I30006">
        <v>396</v>
      </c>
    </row>
    <row r="30007" spans="1:9" ht="19.5" customHeight="1">
      <c r="B30007" t="s">
        <v>148</v>
      </c>
      <c r="D30007">
        <v>1903</v>
      </c>
      <c r="G30007" t="s">
        <v>161</v>
      </c>
      <c r="I30007">
        <v>779</v>
      </c>
    </row>
    <row r="30008" spans="1:9" ht="19.5" customHeight="1">
      <c r="B30008" t="s">
        <v>149</v>
      </c>
      <c r="D30008">
        <v>3831</v>
      </c>
      <c r="G30008" t="s">
        <v>162</v>
      </c>
      <c r="I30008">
        <v>160</v>
      </c>
    </row>
    <row r="30009" spans="1:9" ht="19.5" customHeight="1">
      <c r="G30009" t="s">
        <v>163</v>
      </c>
      <c r="I30009">
        <v>261</v>
      </c>
    </row>
    <row r="30010" spans="1:9" ht="19.5" customHeight="1">
      <c r="A30010" t="s">
        <v>168</v>
      </c>
      <c r="G30010" t="s">
        <v>164</v>
      </c>
      <c r="I30010">
        <v>32</v>
      </c>
    </row>
    <row r="30011" spans="1:9" ht="19.5" customHeight="1">
      <c r="A30011" t="s">
        <v>187</v>
      </c>
      <c r="G30011" t="s">
        <v>165</v>
      </c>
      <c r="I30011">
        <v>63</v>
      </c>
    </row>
    <row r="30012" spans="1:9" ht="19.5" customHeight="1">
      <c r="G30012" t="s">
        <v>166</v>
      </c>
      <c r="I30012">
        <v>264</v>
      </c>
    </row>
    <row r="30013" spans="1:9" ht="19.5" customHeight="1">
      <c r="G30013" t="s">
        <v>167</v>
      </c>
      <c r="I30013">
        <v>468</v>
      </c>
    </row>
    <row r="30015" spans="1:9" ht="19.5" customHeight="1">
      <c r="G30015" t="s">
        <v>148</v>
      </c>
      <c r="I30015">
        <v>1903</v>
      </c>
    </row>
    <row r="30016" spans="1:9" ht="19.5" customHeight="1">
      <c r="G30016" t="s">
        <v>149</v>
      </c>
      <c r="I30016">
        <v>3831</v>
      </c>
    </row>
    <row r="30018" spans="1:9" ht="19.5" customHeight="1">
      <c r="F30018" t="s">
        <v>168</v>
      </c>
    </row>
    <row r="30019" spans="1:9" ht="19.5" customHeight="1">
      <c r="F30019" t="s">
        <v>187</v>
      </c>
    </row>
    <row r="30020" spans="1:9" ht="19.5" customHeight="1">
      <c r="A30020" t="s">
        <v>1033</v>
      </c>
    </row>
    <row r="30021" spans="1:9" ht="19.5" customHeight="1">
      <c r="F30021" t="s">
        <v>147</v>
      </c>
    </row>
    <row r="30022" spans="1:9" ht="19.5" customHeight="1">
      <c r="A30022" t="s">
        <v>1363</v>
      </c>
    </row>
    <row r="30023" spans="1:9" ht="19.5" customHeight="1">
      <c r="B30023" t="s">
        <v>336</v>
      </c>
      <c r="F30023" t="s">
        <v>1362</v>
      </c>
    </row>
    <row r="30024" spans="1:9" ht="19.5" customHeight="1">
      <c r="B30024" t="s">
        <v>176</v>
      </c>
      <c r="D30024">
        <v>382</v>
      </c>
    </row>
    <row r="30025" spans="1:9" ht="19.5" customHeight="1">
      <c r="B30025" t="s">
        <v>177</v>
      </c>
      <c r="D30025">
        <v>817</v>
      </c>
      <c r="G30025" t="s">
        <v>150</v>
      </c>
      <c r="I30025">
        <v>13</v>
      </c>
    </row>
    <row r="30026" spans="1:9" ht="19.5" customHeight="1">
      <c r="B30026" t="s">
        <v>178</v>
      </c>
      <c r="D30026">
        <v>19</v>
      </c>
      <c r="G30026" t="s">
        <v>151</v>
      </c>
      <c r="I30026">
        <v>17</v>
      </c>
    </row>
    <row r="30027" spans="1:9" ht="19.5" customHeight="1">
      <c r="B30027" t="s">
        <v>179</v>
      </c>
      <c r="D30027">
        <v>27</v>
      </c>
      <c r="G30027" t="s">
        <v>152</v>
      </c>
      <c r="I30027">
        <v>1</v>
      </c>
    </row>
    <row r="30028" spans="1:9" ht="19.5" customHeight="1">
      <c r="B30028" t="s">
        <v>180</v>
      </c>
      <c r="D30028">
        <v>8</v>
      </c>
      <c r="G30028" t="s">
        <v>153</v>
      </c>
      <c r="I30028">
        <v>3</v>
      </c>
    </row>
    <row r="30029" spans="1:9" ht="19.5" customHeight="1">
      <c r="B30029" t="s">
        <v>181</v>
      </c>
      <c r="D30029">
        <v>9</v>
      </c>
      <c r="G30029" t="s">
        <v>170</v>
      </c>
      <c r="I30029">
        <v>420</v>
      </c>
    </row>
    <row r="30030" spans="1:9" ht="19.5" customHeight="1">
      <c r="B30030" t="s">
        <v>182</v>
      </c>
      <c r="D30030">
        <v>5</v>
      </c>
      <c r="G30030" t="s">
        <v>171</v>
      </c>
      <c r="I30030">
        <v>871</v>
      </c>
    </row>
    <row r="30031" spans="1:9" ht="19.5" customHeight="1">
      <c r="B30031" t="s">
        <v>183</v>
      </c>
      <c r="D30031">
        <v>8</v>
      </c>
      <c r="G30031" t="s">
        <v>154</v>
      </c>
      <c r="I30031">
        <v>0</v>
      </c>
    </row>
    <row r="30032" spans="1:9" ht="19.5" customHeight="1">
      <c r="G30032" t="s">
        <v>155</v>
      </c>
      <c r="I30032">
        <v>0</v>
      </c>
    </row>
    <row r="30033" spans="1:9" ht="19.5" customHeight="1">
      <c r="B30033" t="s">
        <v>184</v>
      </c>
      <c r="G30033" t="s">
        <v>156</v>
      </c>
      <c r="I30033">
        <v>2</v>
      </c>
    </row>
    <row r="30034" spans="1:9" ht="19.5" customHeight="1">
      <c r="B30034" t="s">
        <v>185</v>
      </c>
      <c r="D30034">
        <v>3</v>
      </c>
      <c r="G30034" t="s">
        <v>157</v>
      </c>
      <c r="I30034">
        <v>2</v>
      </c>
    </row>
    <row r="30035" spans="1:9" ht="19.5" customHeight="1">
      <c r="B30035" t="s">
        <v>186</v>
      </c>
      <c r="D30035">
        <v>3</v>
      </c>
      <c r="G30035" t="s">
        <v>158</v>
      </c>
      <c r="I30035">
        <v>33</v>
      </c>
    </row>
    <row r="30036" spans="1:9" ht="19.5" customHeight="1">
      <c r="G30036" t="s">
        <v>159</v>
      </c>
      <c r="I30036">
        <v>47</v>
      </c>
    </row>
    <row r="30037" spans="1:9" ht="19.5" customHeight="1">
      <c r="G30037" t="s">
        <v>160</v>
      </c>
      <c r="I30037">
        <v>98</v>
      </c>
    </row>
    <row r="30038" spans="1:9" ht="19.5" customHeight="1">
      <c r="B30038" t="s">
        <v>148</v>
      </c>
      <c r="D30038">
        <v>622</v>
      </c>
      <c r="G30038" t="s">
        <v>161</v>
      </c>
      <c r="I30038">
        <v>162</v>
      </c>
    </row>
    <row r="30039" spans="1:9" ht="19.5" customHeight="1">
      <c r="B30039" t="s">
        <v>149</v>
      </c>
      <c r="D30039">
        <v>1184</v>
      </c>
      <c r="G30039" t="s">
        <v>162</v>
      </c>
      <c r="I30039">
        <v>7</v>
      </c>
    </row>
    <row r="30040" spans="1:9" ht="19.5" customHeight="1">
      <c r="G30040" t="s">
        <v>163</v>
      </c>
      <c r="I30040">
        <v>8</v>
      </c>
    </row>
    <row r="30041" spans="1:9" ht="19.5" customHeight="1">
      <c r="A30041" t="s">
        <v>168</v>
      </c>
      <c r="G30041" t="s">
        <v>164</v>
      </c>
      <c r="I30041">
        <v>0</v>
      </c>
    </row>
    <row r="30042" spans="1:9" ht="19.5" customHeight="1">
      <c r="A30042" t="s">
        <v>187</v>
      </c>
      <c r="G30042" t="s">
        <v>165</v>
      </c>
      <c r="I30042">
        <v>0</v>
      </c>
    </row>
    <row r="30043" spans="1:9" ht="19.5" customHeight="1">
      <c r="G30043" t="s">
        <v>166</v>
      </c>
      <c r="I30043">
        <v>25</v>
      </c>
    </row>
    <row r="30044" spans="1:9" ht="19.5" customHeight="1">
      <c r="G30044" t="s">
        <v>167</v>
      </c>
      <c r="I30044">
        <v>31</v>
      </c>
    </row>
    <row r="30046" spans="1:9" ht="19.5" customHeight="1">
      <c r="G30046" t="s">
        <v>148</v>
      </c>
      <c r="I30046">
        <v>622</v>
      </c>
    </row>
    <row r="30047" spans="1:9" ht="19.5" customHeight="1">
      <c r="G30047" t="s">
        <v>149</v>
      </c>
      <c r="I30047">
        <v>1184</v>
      </c>
    </row>
    <row r="30049" spans="1:9" ht="19.5" customHeight="1">
      <c r="F30049" t="s">
        <v>168</v>
      </c>
    </row>
    <row r="30050" spans="1:9" ht="19.5" customHeight="1">
      <c r="F30050" t="s">
        <v>187</v>
      </c>
    </row>
    <row r="30051" spans="1:9" ht="19.5" customHeight="1">
      <c r="A30051" t="s">
        <v>1033</v>
      </c>
    </row>
    <row r="30052" spans="1:9" ht="19.5" customHeight="1">
      <c r="F30052" t="s">
        <v>147</v>
      </c>
    </row>
    <row r="30053" spans="1:9" ht="19.5" customHeight="1">
      <c r="A30053" t="s">
        <v>1365</v>
      </c>
    </row>
    <row r="30054" spans="1:9" ht="19.5" customHeight="1">
      <c r="B30054" t="s">
        <v>336</v>
      </c>
      <c r="F30054" t="s">
        <v>1364</v>
      </c>
    </row>
    <row r="30055" spans="1:9" ht="19.5" customHeight="1">
      <c r="B30055" t="s">
        <v>176</v>
      </c>
      <c r="D30055">
        <v>239</v>
      </c>
    </row>
    <row r="30056" spans="1:9" ht="19.5" customHeight="1">
      <c r="B30056" t="s">
        <v>177</v>
      </c>
      <c r="D30056">
        <v>531</v>
      </c>
      <c r="G30056" t="s">
        <v>150</v>
      </c>
      <c r="I30056">
        <v>5</v>
      </c>
    </row>
    <row r="30057" spans="1:9" ht="19.5" customHeight="1">
      <c r="B30057" t="s">
        <v>178</v>
      </c>
      <c r="D30057">
        <v>14</v>
      </c>
      <c r="G30057" t="s">
        <v>151</v>
      </c>
      <c r="I30057">
        <v>10</v>
      </c>
    </row>
    <row r="30058" spans="1:9" ht="19.5" customHeight="1">
      <c r="B30058" t="s">
        <v>179</v>
      </c>
      <c r="D30058">
        <v>24</v>
      </c>
      <c r="G30058" t="s">
        <v>152</v>
      </c>
      <c r="I30058">
        <v>1</v>
      </c>
    </row>
    <row r="30059" spans="1:9" ht="19.5" customHeight="1">
      <c r="B30059" t="s">
        <v>180</v>
      </c>
      <c r="D30059">
        <v>0</v>
      </c>
      <c r="G30059" t="s">
        <v>153</v>
      </c>
      <c r="I30059">
        <v>2</v>
      </c>
    </row>
    <row r="30060" spans="1:9" ht="19.5" customHeight="1">
      <c r="B30060" t="s">
        <v>181</v>
      </c>
      <c r="D30060">
        <v>1</v>
      </c>
      <c r="G30060" t="s">
        <v>170</v>
      </c>
      <c r="I30060">
        <v>255</v>
      </c>
    </row>
    <row r="30061" spans="1:9" ht="19.5" customHeight="1">
      <c r="B30061" t="s">
        <v>182</v>
      </c>
      <c r="D30061">
        <v>2</v>
      </c>
      <c r="G30061" t="s">
        <v>171</v>
      </c>
      <c r="I30061">
        <v>562</v>
      </c>
    </row>
    <row r="30062" spans="1:9" ht="19.5" customHeight="1">
      <c r="B30062" t="s">
        <v>183</v>
      </c>
      <c r="D30062">
        <v>4</v>
      </c>
      <c r="G30062" t="s">
        <v>154</v>
      </c>
      <c r="I30062">
        <v>8</v>
      </c>
    </row>
    <row r="30063" spans="1:9" ht="19.5" customHeight="1">
      <c r="G30063" t="s">
        <v>155</v>
      </c>
      <c r="I30063">
        <v>11</v>
      </c>
    </row>
    <row r="30064" spans="1:9" ht="19.5" customHeight="1">
      <c r="B30064" t="s">
        <v>184</v>
      </c>
      <c r="G30064" t="s">
        <v>156</v>
      </c>
      <c r="I30064">
        <v>10</v>
      </c>
    </row>
    <row r="30065" spans="1:9" ht="19.5" customHeight="1">
      <c r="B30065" t="s">
        <v>185</v>
      </c>
      <c r="D30065">
        <v>0</v>
      </c>
      <c r="G30065" t="s">
        <v>157</v>
      </c>
      <c r="I30065">
        <v>13</v>
      </c>
    </row>
    <row r="30066" spans="1:9" ht="19.5" customHeight="1">
      <c r="B30066" t="s">
        <v>186</v>
      </c>
      <c r="D30066">
        <v>0</v>
      </c>
      <c r="G30066" t="s">
        <v>158</v>
      </c>
      <c r="I30066">
        <v>45</v>
      </c>
    </row>
    <row r="30067" spans="1:9" ht="19.5" customHeight="1">
      <c r="G30067" t="s">
        <v>159</v>
      </c>
      <c r="I30067">
        <v>70</v>
      </c>
    </row>
    <row r="30068" spans="1:9" ht="19.5" customHeight="1">
      <c r="G30068" t="s">
        <v>160</v>
      </c>
      <c r="I30068">
        <v>46</v>
      </c>
    </row>
    <row r="30069" spans="1:9" ht="19.5" customHeight="1">
      <c r="B30069" t="s">
        <v>148</v>
      </c>
      <c r="D30069">
        <v>396</v>
      </c>
      <c r="G30069" t="s">
        <v>161</v>
      </c>
      <c r="I30069">
        <v>95</v>
      </c>
    </row>
    <row r="30070" spans="1:9" ht="19.5" customHeight="1">
      <c r="B30070" t="s">
        <v>149</v>
      </c>
      <c r="D30070">
        <v>801</v>
      </c>
      <c r="G30070" t="s">
        <v>162</v>
      </c>
      <c r="I30070">
        <v>5</v>
      </c>
    </row>
    <row r="30071" spans="1:9" ht="19.5" customHeight="1">
      <c r="G30071" t="s">
        <v>163</v>
      </c>
      <c r="I30071">
        <v>6</v>
      </c>
    </row>
    <row r="30072" spans="1:9" ht="19.5" customHeight="1">
      <c r="A30072" t="s">
        <v>168</v>
      </c>
      <c r="G30072" t="s">
        <v>164</v>
      </c>
      <c r="I30072">
        <v>1</v>
      </c>
    </row>
    <row r="30073" spans="1:9" ht="19.5" customHeight="1">
      <c r="A30073" t="s">
        <v>187</v>
      </c>
      <c r="G30073" t="s">
        <v>165</v>
      </c>
      <c r="I30073">
        <v>2</v>
      </c>
    </row>
    <row r="30074" spans="1:9" ht="19.5" customHeight="1">
      <c r="G30074" t="s">
        <v>166</v>
      </c>
      <c r="I30074">
        <v>18</v>
      </c>
    </row>
    <row r="30075" spans="1:9" ht="19.5" customHeight="1">
      <c r="G30075" t="s">
        <v>167</v>
      </c>
      <c r="I30075">
        <v>27</v>
      </c>
    </row>
    <row r="30077" spans="1:9" ht="19.5" customHeight="1">
      <c r="G30077" t="s">
        <v>148</v>
      </c>
      <c r="I30077">
        <v>396</v>
      </c>
    </row>
    <row r="30078" spans="1:9" ht="19.5" customHeight="1">
      <c r="G30078" t="s">
        <v>149</v>
      </c>
      <c r="I30078">
        <v>801</v>
      </c>
    </row>
    <row r="30080" spans="1:9" ht="19.5" customHeight="1">
      <c r="F30080" t="s">
        <v>168</v>
      </c>
    </row>
    <row r="30081" spans="1:9" ht="19.5" customHeight="1">
      <c r="F30081" t="s">
        <v>187</v>
      </c>
    </row>
    <row r="30083" spans="1:9" ht="19.5" customHeight="1">
      <c r="A30083" t="s">
        <v>1033</v>
      </c>
    </row>
    <row r="30084" spans="1:9" ht="19.5" customHeight="1">
      <c r="F30084" t="s">
        <v>147</v>
      </c>
    </row>
    <row r="30085" spans="1:9" ht="19.5" customHeight="1">
      <c r="A30085" t="s">
        <v>1367</v>
      </c>
    </row>
    <row r="30086" spans="1:9" ht="19.5" customHeight="1">
      <c r="B30086" t="s">
        <v>336</v>
      </c>
      <c r="F30086" t="s">
        <v>1366</v>
      </c>
    </row>
    <row r="30087" spans="1:9" ht="19.5" customHeight="1">
      <c r="B30087" t="s">
        <v>176</v>
      </c>
      <c r="D30087">
        <v>27</v>
      </c>
    </row>
    <row r="30088" spans="1:9" ht="19.5" customHeight="1">
      <c r="B30088" t="s">
        <v>177</v>
      </c>
      <c r="D30088">
        <v>57</v>
      </c>
      <c r="G30088" t="s">
        <v>150</v>
      </c>
      <c r="I30088">
        <v>21</v>
      </c>
    </row>
    <row r="30089" spans="1:9" ht="19.5" customHeight="1">
      <c r="B30089" t="s">
        <v>178</v>
      </c>
      <c r="D30089">
        <v>2</v>
      </c>
      <c r="G30089" t="s">
        <v>151</v>
      </c>
      <c r="I30089">
        <v>35</v>
      </c>
    </row>
    <row r="30090" spans="1:9" ht="19.5" customHeight="1">
      <c r="B30090" t="s">
        <v>179</v>
      </c>
      <c r="D30090">
        <v>4</v>
      </c>
      <c r="G30090" t="s">
        <v>152</v>
      </c>
      <c r="I30090">
        <v>12</v>
      </c>
    </row>
    <row r="30091" spans="1:9" ht="19.5" customHeight="1">
      <c r="B30091" t="s">
        <v>180</v>
      </c>
      <c r="D30091">
        <v>3</v>
      </c>
      <c r="G30091" t="s">
        <v>153</v>
      </c>
      <c r="I30091">
        <v>16</v>
      </c>
    </row>
    <row r="30092" spans="1:9" ht="19.5" customHeight="1">
      <c r="B30092" t="s">
        <v>181</v>
      </c>
      <c r="D30092">
        <v>4</v>
      </c>
      <c r="G30092" t="s">
        <v>170</v>
      </c>
      <c r="I30092">
        <v>36</v>
      </c>
    </row>
    <row r="30093" spans="1:9" ht="19.5" customHeight="1">
      <c r="B30093" t="s">
        <v>182</v>
      </c>
      <c r="D30093">
        <v>2</v>
      </c>
      <c r="G30093" t="s">
        <v>171</v>
      </c>
      <c r="I30093">
        <v>71</v>
      </c>
    </row>
    <row r="30094" spans="1:9" ht="19.5" customHeight="1">
      <c r="B30094" t="s">
        <v>183</v>
      </c>
      <c r="D30094">
        <v>2</v>
      </c>
      <c r="G30094" t="s">
        <v>154</v>
      </c>
      <c r="I30094">
        <v>24</v>
      </c>
    </row>
    <row r="30095" spans="1:9" ht="19.5" customHeight="1">
      <c r="G30095" t="s">
        <v>155</v>
      </c>
      <c r="I30095">
        <v>32</v>
      </c>
    </row>
    <row r="30096" spans="1:9" ht="19.5" customHeight="1">
      <c r="B30096" t="s">
        <v>184</v>
      </c>
      <c r="G30096" t="s">
        <v>156</v>
      </c>
      <c r="I30096">
        <v>51</v>
      </c>
    </row>
    <row r="30097" spans="1:9" ht="19.5" customHeight="1">
      <c r="B30097" t="s">
        <v>185</v>
      </c>
      <c r="D30097">
        <v>2</v>
      </c>
      <c r="G30097" t="s">
        <v>157</v>
      </c>
      <c r="I30097">
        <v>85</v>
      </c>
    </row>
    <row r="30098" spans="1:9" ht="19.5" customHeight="1">
      <c r="B30098" t="s">
        <v>186</v>
      </c>
      <c r="D30098">
        <v>4</v>
      </c>
      <c r="G30098" t="s">
        <v>158</v>
      </c>
      <c r="I30098">
        <v>127</v>
      </c>
    </row>
    <row r="30099" spans="1:9" ht="19.5" customHeight="1">
      <c r="G30099" t="s">
        <v>159</v>
      </c>
      <c r="I30099">
        <v>224</v>
      </c>
    </row>
    <row r="30100" spans="1:9" ht="19.5" customHeight="1">
      <c r="G30100" t="s">
        <v>160</v>
      </c>
      <c r="I30100">
        <v>47</v>
      </c>
    </row>
    <row r="30101" spans="1:9" ht="19.5" customHeight="1">
      <c r="B30101" t="s">
        <v>148</v>
      </c>
      <c r="D30101">
        <v>535</v>
      </c>
      <c r="G30101" t="s">
        <v>161</v>
      </c>
      <c r="I30101">
        <v>89</v>
      </c>
    </row>
    <row r="30102" spans="1:9" ht="19.5" customHeight="1">
      <c r="B30102" t="s">
        <v>149</v>
      </c>
      <c r="D30102">
        <v>885</v>
      </c>
      <c r="G30102" t="s">
        <v>162</v>
      </c>
      <c r="I30102">
        <v>75</v>
      </c>
    </row>
    <row r="30103" spans="1:9" ht="19.5" customHeight="1">
      <c r="G30103" t="s">
        <v>163</v>
      </c>
      <c r="I30103">
        <v>112</v>
      </c>
    </row>
    <row r="30104" spans="1:9" ht="19.5" customHeight="1">
      <c r="A30104" t="s">
        <v>168</v>
      </c>
      <c r="G30104" t="s">
        <v>164</v>
      </c>
      <c r="I30104">
        <v>0</v>
      </c>
    </row>
    <row r="30105" spans="1:9" ht="19.5" customHeight="1">
      <c r="A30105" t="s">
        <v>187</v>
      </c>
      <c r="G30105" t="s">
        <v>165</v>
      </c>
      <c r="I30105">
        <v>2</v>
      </c>
    </row>
    <row r="30106" spans="1:9" ht="19.5" customHeight="1">
      <c r="G30106" t="s">
        <v>166</v>
      </c>
      <c r="I30106">
        <v>142</v>
      </c>
    </row>
    <row r="30107" spans="1:9" ht="19.5" customHeight="1">
      <c r="G30107" t="s">
        <v>167</v>
      </c>
      <c r="I30107">
        <v>219</v>
      </c>
    </row>
    <row r="30109" spans="1:9" ht="19.5" customHeight="1">
      <c r="G30109" t="s">
        <v>148</v>
      </c>
      <c r="I30109">
        <v>535</v>
      </c>
    </row>
    <row r="30110" spans="1:9" ht="19.5" customHeight="1">
      <c r="G30110" t="s">
        <v>149</v>
      </c>
      <c r="I30110">
        <v>885</v>
      </c>
    </row>
    <row r="30112" spans="1:9" ht="19.5" customHeight="1">
      <c r="F30112" t="s">
        <v>168</v>
      </c>
    </row>
    <row r="30113" spans="1:9" ht="19.5" customHeight="1">
      <c r="F30113" t="s">
        <v>187</v>
      </c>
    </row>
    <row r="30114" spans="1:9" ht="19.5" customHeight="1">
      <c r="A30114" t="s">
        <v>1033</v>
      </c>
    </row>
    <row r="30115" spans="1:9" ht="19.5" customHeight="1">
      <c r="F30115" t="s">
        <v>147</v>
      </c>
    </row>
    <row r="30116" spans="1:9" ht="19.5" customHeight="1">
      <c r="A30116" t="s">
        <v>1368</v>
      </c>
    </row>
    <row r="30117" spans="1:9" ht="19.5" customHeight="1">
      <c r="B30117" t="s">
        <v>336</v>
      </c>
      <c r="F30117" t="s">
        <v>1369</v>
      </c>
    </row>
    <row r="30118" spans="1:9" ht="19.5" customHeight="1">
      <c r="B30118" t="s">
        <v>176</v>
      </c>
      <c r="D30118">
        <v>43</v>
      </c>
    </row>
    <row r="30119" spans="1:9" ht="19.5" customHeight="1">
      <c r="B30119" t="s">
        <v>177</v>
      </c>
      <c r="D30119">
        <v>104</v>
      </c>
      <c r="G30119" t="s">
        <v>150</v>
      </c>
      <c r="I30119">
        <v>329</v>
      </c>
    </row>
    <row r="30120" spans="1:9" ht="19.5" customHeight="1">
      <c r="B30120" t="s">
        <v>178</v>
      </c>
      <c r="D30120">
        <v>7</v>
      </c>
      <c r="G30120" t="s">
        <v>151</v>
      </c>
      <c r="I30120">
        <v>619</v>
      </c>
    </row>
    <row r="30121" spans="1:9" ht="19.5" customHeight="1">
      <c r="B30121" t="s">
        <v>179</v>
      </c>
      <c r="D30121">
        <v>21</v>
      </c>
      <c r="G30121" t="s">
        <v>152</v>
      </c>
      <c r="I30121">
        <v>27</v>
      </c>
    </row>
    <row r="30122" spans="1:9" ht="19.5" customHeight="1">
      <c r="B30122" t="s">
        <v>180</v>
      </c>
      <c r="D30122">
        <v>3</v>
      </c>
      <c r="G30122" t="s">
        <v>153</v>
      </c>
      <c r="I30122">
        <v>42</v>
      </c>
    </row>
    <row r="30123" spans="1:9" ht="19.5" customHeight="1">
      <c r="B30123" t="s">
        <v>181</v>
      </c>
      <c r="D30123">
        <v>8</v>
      </c>
      <c r="G30123" t="s">
        <v>170</v>
      </c>
      <c r="I30123">
        <v>62</v>
      </c>
    </row>
    <row r="30124" spans="1:9" ht="19.5" customHeight="1">
      <c r="B30124" t="s">
        <v>182</v>
      </c>
      <c r="D30124">
        <v>4</v>
      </c>
      <c r="G30124" t="s">
        <v>171</v>
      </c>
      <c r="I30124">
        <v>159</v>
      </c>
    </row>
    <row r="30125" spans="1:9" ht="19.5" customHeight="1">
      <c r="B30125" t="s">
        <v>183</v>
      </c>
      <c r="D30125">
        <v>12</v>
      </c>
      <c r="G30125" t="s">
        <v>154</v>
      </c>
      <c r="I30125">
        <v>28</v>
      </c>
    </row>
    <row r="30126" spans="1:9" ht="19.5" customHeight="1">
      <c r="G30126" t="s">
        <v>155</v>
      </c>
      <c r="I30126">
        <v>41</v>
      </c>
    </row>
    <row r="30127" spans="1:9" ht="19.5" customHeight="1">
      <c r="B30127" t="s">
        <v>184</v>
      </c>
      <c r="G30127" t="s">
        <v>156</v>
      </c>
      <c r="I30127">
        <v>28</v>
      </c>
    </row>
    <row r="30128" spans="1:9" ht="19.5" customHeight="1">
      <c r="B30128" t="s">
        <v>185</v>
      </c>
      <c r="D30128">
        <v>5</v>
      </c>
      <c r="G30128" t="s">
        <v>157</v>
      </c>
      <c r="I30128">
        <v>41</v>
      </c>
    </row>
    <row r="30129" spans="1:9" ht="19.5" customHeight="1">
      <c r="B30129" t="s">
        <v>186</v>
      </c>
      <c r="D30129">
        <v>14</v>
      </c>
      <c r="G30129" t="s">
        <v>158</v>
      </c>
      <c r="I30129">
        <v>28</v>
      </c>
    </row>
    <row r="30130" spans="1:9" ht="19.5" customHeight="1">
      <c r="G30130" t="s">
        <v>159</v>
      </c>
      <c r="I30130">
        <v>53</v>
      </c>
    </row>
    <row r="30131" spans="1:9" ht="19.5" customHeight="1">
      <c r="G30131" t="s">
        <v>160</v>
      </c>
      <c r="I30131">
        <v>56</v>
      </c>
    </row>
    <row r="30132" spans="1:9" ht="19.5" customHeight="1">
      <c r="B30132" t="s">
        <v>148</v>
      </c>
      <c r="D30132">
        <v>329</v>
      </c>
      <c r="G30132" t="s">
        <v>161</v>
      </c>
      <c r="I30132">
        <v>118</v>
      </c>
    </row>
    <row r="30133" spans="1:9" ht="19.5" customHeight="1">
      <c r="B30133" t="s">
        <v>149</v>
      </c>
      <c r="D30133">
        <v>619</v>
      </c>
      <c r="G30133" t="s">
        <v>162</v>
      </c>
      <c r="I30133">
        <v>39</v>
      </c>
    </row>
    <row r="30134" spans="1:9" ht="19.5" customHeight="1">
      <c r="G30134" t="s">
        <v>163</v>
      </c>
      <c r="I30134">
        <v>59</v>
      </c>
    </row>
    <row r="30135" spans="1:9" ht="19.5" customHeight="1">
      <c r="A30135" t="s">
        <v>168</v>
      </c>
      <c r="G30135" t="s">
        <v>164</v>
      </c>
      <c r="I30135">
        <v>6</v>
      </c>
    </row>
    <row r="30136" spans="1:9" ht="19.5" customHeight="1">
      <c r="A30136" t="s">
        <v>187</v>
      </c>
      <c r="G30136" t="s">
        <v>165</v>
      </c>
      <c r="I30136">
        <v>9</v>
      </c>
    </row>
    <row r="30137" spans="1:9" ht="19.5" customHeight="1">
      <c r="G30137" t="s">
        <v>166</v>
      </c>
      <c r="I30137">
        <v>47</v>
      </c>
    </row>
    <row r="30138" spans="1:9" ht="19.5" customHeight="1">
      <c r="G30138" t="s">
        <v>167</v>
      </c>
      <c r="I30138">
        <v>83</v>
      </c>
    </row>
    <row r="30140" spans="1:9" ht="19.5" customHeight="1">
      <c r="G30140" t="s">
        <v>148</v>
      </c>
      <c r="I30140">
        <v>329</v>
      </c>
    </row>
    <row r="30141" spans="1:9" ht="19.5" customHeight="1">
      <c r="G30141" t="s">
        <v>149</v>
      </c>
      <c r="I30141">
        <v>619</v>
      </c>
    </row>
    <row r="30143" spans="1:9" ht="19.5" customHeight="1">
      <c r="F30143" t="s">
        <v>168</v>
      </c>
    </row>
    <row r="30144" spans="1:9" ht="19.5" customHeight="1">
      <c r="F30144" t="s">
        <v>187</v>
      </c>
    </row>
    <row r="30145" spans="1:9" ht="19.5" customHeight="1">
      <c r="A30145" t="s">
        <v>1033</v>
      </c>
    </row>
    <row r="30146" spans="1:9" ht="19.5" customHeight="1">
      <c r="F30146" t="s">
        <v>147</v>
      </c>
    </row>
    <row r="30147" spans="1:9" ht="19.5" customHeight="1">
      <c r="A30147" t="s">
        <v>1371</v>
      </c>
    </row>
    <row r="30148" spans="1:9" ht="19.5" customHeight="1">
      <c r="B30148" t="s">
        <v>336</v>
      </c>
      <c r="F30148" t="s">
        <v>1370</v>
      </c>
    </row>
    <row r="30149" spans="1:9" ht="19.5" customHeight="1">
      <c r="B30149" t="s">
        <v>176</v>
      </c>
      <c r="D30149">
        <v>21</v>
      </c>
    </row>
    <row r="30150" spans="1:9" ht="19.5" customHeight="1">
      <c r="B30150" t="s">
        <v>177</v>
      </c>
      <c r="D30150">
        <v>48</v>
      </c>
      <c r="G30150" t="s">
        <v>150</v>
      </c>
      <c r="I30150">
        <v>2</v>
      </c>
    </row>
    <row r="30151" spans="1:9" ht="19.5" customHeight="1">
      <c r="B30151" t="s">
        <v>178</v>
      </c>
      <c r="D30151">
        <v>6</v>
      </c>
      <c r="G30151" t="s">
        <v>151</v>
      </c>
      <c r="I30151">
        <v>6</v>
      </c>
    </row>
    <row r="30152" spans="1:9" ht="19.5" customHeight="1">
      <c r="B30152" t="s">
        <v>179</v>
      </c>
      <c r="D30152">
        <v>16</v>
      </c>
      <c r="G30152" t="s">
        <v>152</v>
      </c>
      <c r="I30152">
        <v>19</v>
      </c>
    </row>
    <row r="30153" spans="1:9" ht="19.5" customHeight="1">
      <c r="B30153" t="s">
        <v>180</v>
      </c>
      <c r="D30153">
        <v>4</v>
      </c>
      <c r="G30153" t="s">
        <v>153</v>
      </c>
      <c r="I30153">
        <v>29</v>
      </c>
    </row>
    <row r="30154" spans="1:9" ht="19.5" customHeight="1">
      <c r="B30154" t="s">
        <v>181</v>
      </c>
      <c r="D30154">
        <v>10</v>
      </c>
      <c r="G30154" t="s">
        <v>170</v>
      </c>
      <c r="I30154">
        <v>42</v>
      </c>
    </row>
    <row r="30155" spans="1:9" ht="19.5" customHeight="1">
      <c r="B30155" t="s">
        <v>182</v>
      </c>
      <c r="D30155">
        <v>3</v>
      </c>
      <c r="G30155" t="s">
        <v>171</v>
      </c>
      <c r="I30155">
        <v>100</v>
      </c>
    </row>
    <row r="30156" spans="1:9" ht="19.5" customHeight="1">
      <c r="B30156" t="s">
        <v>183</v>
      </c>
      <c r="D30156">
        <v>10</v>
      </c>
      <c r="G30156" t="s">
        <v>154</v>
      </c>
      <c r="I30156">
        <v>14</v>
      </c>
    </row>
    <row r="30157" spans="1:9" ht="19.5" customHeight="1">
      <c r="G30157" t="s">
        <v>155</v>
      </c>
      <c r="I30157">
        <v>20</v>
      </c>
    </row>
    <row r="30158" spans="1:9" ht="19.5" customHeight="1">
      <c r="B30158" t="s">
        <v>184</v>
      </c>
      <c r="G30158" t="s">
        <v>156</v>
      </c>
      <c r="I30158">
        <v>18</v>
      </c>
    </row>
    <row r="30159" spans="1:9" ht="19.5" customHeight="1">
      <c r="B30159" t="s">
        <v>185</v>
      </c>
      <c r="D30159">
        <v>8</v>
      </c>
      <c r="G30159" t="s">
        <v>157</v>
      </c>
      <c r="I30159">
        <v>28</v>
      </c>
    </row>
    <row r="30160" spans="1:9" ht="19.5" customHeight="1">
      <c r="B30160" t="s">
        <v>186</v>
      </c>
      <c r="D30160">
        <v>16</v>
      </c>
      <c r="G30160" t="s">
        <v>158</v>
      </c>
      <c r="I30160">
        <v>15</v>
      </c>
    </row>
    <row r="30161" spans="1:9" ht="19.5" customHeight="1">
      <c r="G30161" t="s">
        <v>159</v>
      </c>
      <c r="I30161">
        <v>28</v>
      </c>
    </row>
    <row r="30162" spans="1:9" ht="19.5" customHeight="1">
      <c r="G30162" t="s">
        <v>160</v>
      </c>
      <c r="I30162">
        <v>29</v>
      </c>
    </row>
    <row r="30163" spans="1:9" ht="19.5" customHeight="1">
      <c r="B30163" t="s">
        <v>148</v>
      </c>
      <c r="D30163">
        <v>204</v>
      </c>
      <c r="G30163" t="s">
        <v>161</v>
      </c>
      <c r="I30163">
        <v>73</v>
      </c>
    </row>
    <row r="30164" spans="1:9" ht="19.5" customHeight="1">
      <c r="B30164" t="s">
        <v>149</v>
      </c>
      <c r="D30164">
        <v>393</v>
      </c>
      <c r="G30164" t="s">
        <v>162</v>
      </c>
      <c r="I30164">
        <v>37</v>
      </c>
    </row>
    <row r="30165" spans="1:9" ht="19.5" customHeight="1">
      <c r="G30165" t="s">
        <v>163</v>
      </c>
      <c r="I30165">
        <v>58</v>
      </c>
    </row>
    <row r="30166" spans="1:9" ht="19.5" customHeight="1">
      <c r="A30166" t="s">
        <v>168</v>
      </c>
      <c r="G30166" t="s">
        <v>164</v>
      </c>
      <c r="I30166">
        <v>2</v>
      </c>
    </row>
    <row r="30167" spans="1:9" ht="19.5" customHeight="1">
      <c r="A30167" t="s">
        <v>187</v>
      </c>
      <c r="G30167" t="s">
        <v>165</v>
      </c>
      <c r="I30167">
        <v>3</v>
      </c>
    </row>
    <row r="30168" spans="1:9" ht="19.5" customHeight="1">
      <c r="G30168" t="s">
        <v>166</v>
      </c>
      <c r="I30168">
        <v>26</v>
      </c>
    </row>
    <row r="30169" spans="1:9" ht="19.5" customHeight="1">
      <c r="G30169" t="s">
        <v>167</v>
      </c>
      <c r="I30169">
        <v>48</v>
      </c>
    </row>
    <row r="30171" spans="1:9" ht="19.5" customHeight="1">
      <c r="G30171" t="s">
        <v>148</v>
      </c>
      <c r="I30171">
        <v>204</v>
      </c>
    </row>
    <row r="30172" spans="1:9" ht="19.5" customHeight="1">
      <c r="G30172" t="s">
        <v>149</v>
      </c>
      <c r="I30172">
        <v>393</v>
      </c>
    </row>
    <row r="30174" spans="1:9" ht="19.5" customHeight="1">
      <c r="F30174" t="s">
        <v>168</v>
      </c>
    </row>
    <row r="30175" spans="1:9" ht="19.5" customHeight="1">
      <c r="F30175" t="s">
        <v>187</v>
      </c>
    </row>
    <row r="30176" spans="1:9" ht="19.5" customHeight="1">
      <c r="A30176" t="s">
        <v>1033</v>
      </c>
    </row>
    <row r="30177" spans="1:9" ht="19.5" customHeight="1">
      <c r="F30177" t="s">
        <v>147</v>
      </c>
    </row>
    <row r="30178" spans="1:9" ht="19.5" customHeight="1">
      <c r="A30178" t="s">
        <v>1373</v>
      </c>
    </row>
    <row r="30179" spans="1:9" ht="19.5" customHeight="1">
      <c r="B30179" t="s">
        <v>336</v>
      </c>
      <c r="F30179" t="s">
        <v>1372</v>
      </c>
    </row>
    <row r="30180" spans="1:9" ht="19.5" customHeight="1">
      <c r="B30180" t="s">
        <v>176</v>
      </c>
      <c r="D30180">
        <v>270</v>
      </c>
    </row>
    <row r="30181" spans="1:9" ht="19.5" customHeight="1">
      <c r="B30181" t="s">
        <v>177</v>
      </c>
      <c r="D30181">
        <v>648</v>
      </c>
      <c r="G30181" t="s">
        <v>150</v>
      </c>
      <c r="I30181">
        <v>43</v>
      </c>
    </row>
    <row r="30182" spans="1:9" ht="19.5" customHeight="1">
      <c r="B30182" t="s">
        <v>178</v>
      </c>
      <c r="D30182">
        <v>19</v>
      </c>
      <c r="G30182" t="s">
        <v>151</v>
      </c>
      <c r="I30182">
        <v>62</v>
      </c>
    </row>
    <row r="30183" spans="1:9" ht="19.5" customHeight="1">
      <c r="B30183" t="s">
        <v>179</v>
      </c>
      <c r="D30183">
        <v>36</v>
      </c>
      <c r="G30183" t="s">
        <v>152</v>
      </c>
      <c r="I30183">
        <v>55</v>
      </c>
    </row>
    <row r="30184" spans="1:9" ht="19.5" customHeight="1">
      <c r="B30184" t="s">
        <v>180</v>
      </c>
      <c r="D30184">
        <v>13</v>
      </c>
      <c r="G30184" t="s">
        <v>153</v>
      </c>
      <c r="I30184">
        <v>83</v>
      </c>
    </row>
    <row r="30185" spans="1:9" ht="19.5" customHeight="1">
      <c r="B30185" t="s">
        <v>181</v>
      </c>
      <c r="D30185">
        <v>27</v>
      </c>
      <c r="G30185" t="s">
        <v>170</v>
      </c>
      <c r="I30185">
        <v>333</v>
      </c>
    </row>
    <row r="30186" spans="1:9" ht="19.5" customHeight="1">
      <c r="B30186" t="s">
        <v>182</v>
      </c>
      <c r="D30186">
        <v>8</v>
      </c>
      <c r="G30186" t="s">
        <v>171</v>
      </c>
      <c r="I30186">
        <v>779</v>
      </c>
    </row>
    <row r="30187" spans="1:9" ht="19.5" customHeight="1">
      <c r="B30187" t="s">
        <v>183</v>
      </c>
      <c r="D30187">
        <v>18</v>
      </c>
      <c r="G30187" t="s">
        <v>154</v>
      </c>
      <c r="I30187">
        <v>51</v>
      </c>
    </row>
    <row r="30188" spans="1:9" ht="19.5" customHeight="1">
      <c r="G30188" t="s">
        <v>155</v>
      </c>
      <c r="I30188">
        <v>72</v>
      </c>
    </row>
    <row r="30189" spans="1:9" ht="19.5" customHeight="1">
      <c r="B30189" t="s">
        <v>184</v>
      </c>
      <c r="G30189" t="s">
        <v>156</v>
      </c>
      <c r="I30189">
        <v>29</v>
      </c>
    </row>
    <row r="30190" spans="1:9" ht="19.5" customHeight="1">
      <c r="B30190" t="s">
        <v>185</v>
      </c>
      <c r="D30190">
        <v>21</v>
      </c>
      <c r="G30190" t="s">
        <v>157</v>
      </c>
      <c r="I30190">
        <v>44</v>
      </c>
    </row>
    <row r="30191" spans="1:9" ht="19.5" customHeight="1">
      <c r="B30191" t="s">
        <v>186</v>
      </c>
      <c r="D30191">
        <v>46</v>
      </c>
      <c r="G30191" t="s">
        <v>158</v>
      </c>
      <c r="I30191">
        <v>98</v>
      </c>
    </row>
    <row r="30192" spans="1:9" ht="19.5" customHeight="1">
      <c r="G30192" t="s">
        <v>159</v>
      </c>
      <c r="I30192">
        <v>162</v>
      </c>
    </row>
    <row r="30193" spans="1:9" ht="19.5" customHeight="1">
      <c r="G30193" t="s">
        <v>160</v>
      </c>
      <c r="I30193">
        <v>156</v>
      </c>
    </row>
    <row r="30194" spans="1:9" ht="19.5" customHeight="1">
      <c r="B30194" t="s">
        <v>148</v>
      </c>
      <c r="D30194">
        <v>991</v>
      </c>
      <c r="G30194" t="s">
        <v>161</v>
      </c>
      <c r="I30194">
        <v>302</v>
      </c>
    </row>
    <row r="30195" spans="1:9" ht="19.5" customHeight="1">
      <c r="B30195" t="s">
        <v>149</v>
      </c>
      <c r="D30195">
        <v>1894</v>
      </c>
      <c r="G30195" t="s">
        <v>162</v>
      </c>
      <c r="I30195">
        <v>64</v>
      </c>
    </row>
    <row r="30196" spans="1:9" ht="19.5" customHeight="1">
      <c r="G30196" t="s">
        <v>163</v>
      </c>
      <c r="I30196">
        <v>98</v>
      </c>
    </row>
    <row r="30197" spans="1:9" ht="19.5" customHeight="1">
      <c r="A30197" t="s">
        <v>168</v>
      </c>
      <c r="G30197" t="s">
        <v>164</v>
      </c>
      <c r="I30197">
        <v>37</v>
      </c>
    </row>
    <row r="30198" spans="1:9" ht="19.5" customHeight="1">
      <c r="A30198" t="s">
        <v>187</v>
      </c>
      <c r="G30198" t="s">
        <v>165</v>
      </c>
      <c r="I30198">
        <v>60</v>
      </c>
    </row>
    <row r="30199" spans="1:9" ht="19.5" customHeight="1">
      <c r="G30199" t="s">
        <v>166</v>
      </c>
      <c r="I30199">
        <v>111</v>
      </c>
    </row>
    <row r="30200" spans="1:9" ht="19.5" customHeight="1">
      <c r="G30200" t="s">
        <v>167</v>
      </c>
      <c r="I30200">
        <v>195</v>
      </c>
    </row>
    <row r="30202" spans="1:9" ht="19.5" customHeight="1">
      <c r="G30202" t="s">
        <v>148</v>
      </c>
      <c r="I30202">
        <v>991</v>
      </c>
    </row>
    <row r="30203" spans="1:9" ht="19.5" customHeight="1">
      <c r="G30203" t="s">
        <v>149</v>
      </c>
      <c r="I30203">
        <v>1894</v>
      </c>
    </row>
    <row r="30205" spans="1:9" ht="19.5" customHeight="1">
      <c r="F30205" t="s">
        <v>168</v>
      </c>
    </row>
    <row r="30206" spans="1:9" ht="19.5" customHeight="1">
      <c r="F30206" t="s">
        <v>187</v>
      </c>
    </row>
    <row r="30208" spans="1:9" ht="19.5" customHeight="1">
      <c r="A30208" t="s">
        <v>1033</v>
      </c>
    </row>
    <row r="30209" spans="1:9" ht="19.5" customHeight="1">
      <c r="F30209" t="s">
        <v>147</v>
      </c>
    </row>
    <row r="30210" spans="1:9" ht="19.5" customHeight="1">
      <c r="A30210" t="s">
        <v>1375</v>
      </c>
    </row>
    <row r="30211" spans="1:9" ht="19.5" customHeight="1">
      <c r="B30211" t="s">
        <v>336</v>
      </c>
      <c r="F30211" t="s">
        <v>1374</v>
      </c>
    </row>
    <row r="30212" spans="1:9" ht="19.5" customHeight="1">
      <c r="B30212" t="s">
        <v>176</v>
      </c>
      <c r="D30212">
        <v>7</v>
      </c>
    </row>
    <row r="30213" spans="1:9" ht="19.5" customHeight="1">
      <c r="B30213" t="s">
        <v>177</v>
      </c>
      <c r="D30213">
        <v>33</v>
      </c>
      <c r="G30213" t="s">
        <v>150</v>
      </c>
      <c r="I30213">
        <v>15</v>
      </c>
    </row>
    <row r="30214" spans="1:9" ht="19.5" customHeight="1">
      <c r="B30214" t="s">
        <v>178</v>
      </c>
      <c r="D30214">
        <v>5</v>
      </c>
      <c r="G30214" t="s">
        <v>151</v>
      </c>
      <c r="I30214">
        <v>23</v>
      </c>
    </row>
    <row r="30215" spans="1:9" ht="19.5" customHeight="1">
      <c r="B30215" t="s">
        <v>179</v>
      </c>
      <c r="D30215">
        <v>10</v>
      </c>
      <c r="G30215" t="s">
        <v>152</v>
      </c>
      <c r="I30215">
        <v>19</v>
      </c>
    </row>
    <row r="30216" spans="1:9" ht="19.5" customHeight="1">
      <c r="B30216" t="s">
        <v>180</v>
      </c>
      <c r="D30216">
        <v>2</v>
      </c>
      <c r="G30216" t="s">
        <v>153</v>
      </c>
      <c r="I30216">
        <v>27</v>
      </c>
    </row>
    <row r="30217" spans="1:9" ht="19.5" customHeight="1">
      <c r="B30217" t="s">
        <v>181</v>
      </c>
      <c r="D30217">
        <v>8</v>
      </c>
      <c r="G30217" t="s">
        <v>170</v>
      </c>
      <c r="I30217">
        <v>24</v>
      </c>
    </row>
    <row r="30218" spans="1:9" ht="19.5" customHeight="1">
      <c r="B30218" t="s">
        <v>182</v>
      </c>
      <c r="D30218">
        <v>2</v>
      </c>
      <c r="G30218" t="s">
        <v>171</v>
      </c>
      <c r="I30218">
        <v>78</v>
      </c>
    </row>
    <row r="30219" spans="1:9" ht="19.5" customHeight="1">
      <c r="B30219" t="s">
        <v>183</v>
      </c>
      <c r="D30219">
        <v>8</v>
      </c>
      <c r="G30219" t="s">
        <v>154</v>
      </c>
      <c r="I30219">
        <v>37</v>
      </c>
    </row>
    <row r="30220" spans="1:9" ht="19.5" customHeight="1">
      <c r="G30220" t="s">
        <v>155</v>
      </c>
      <c r="I30220">
        <v>57</v>
      </c>
    </row>
    <row r="30221" spans="1:9" ht="19.5" customHeight="1">
      <c r="B30221" t="s">
        <v>184</v>
      </c>
      <c r="G30221" t="s">
        <v>156</v>
      </c>
      <c r="I30221">
        <v>33</v>
      </c>
    </row>
    <row r="30222" spans="1:9" ht="19.5" customHeight="1">
      <c r="B30222" t="s">
        <v>185</v>
      </c>
      <c r="D30222">
        <v>8</v>
      </c>
      <c r="G30222" t="s">
        <v>157</v>
      </c>
      <c r="I30222">
        <v>47</v>
      </c>
    </row>
    <row r="30223" spans="1:9" ht="19.5" customHeight="1">
      <c r="B30223" t="s">
        <v>186</v>
      </c>
      <c r="D30223">
        <v>19</v>
      </c>
      <c r="G30223" t="s">
        <v>158</v>
      </c>
      <c r="I30223">
        <v>22</v>
      </c>
    </row>
    <row r="30224" spans="1:9" ht="19.5" customHeight="1">
      <c r="G30224" t="s">
        <v>159</v>
      </c>
      <c r="I30224">
        <v>37</v>
      </c>
    </row>
    <row r="30225" spans="1:9" ht="19.5" customHeight="1">
      <c r="G30225" t="s">
        <v>160</v>
      </c>
      <c r="I30225">
        <v>25</v>
      </c>
    </row>
    <row r="30226" spans="1:9" ht="19.5" customHeight="1">
      <c r="B30226" t="s">
        <v>148</v>
      </c>
      <c r="D30226">
        <v>237</v>
      </c>
      <c r="G30226" t="s">
        <v>161</v>
      </c>
      <c r="I30226">
        <v>51</v>
      </c>
    </row>
    <row r="30227" spans="1:9" ht="19.5" customHeight="1">
      <c r="B30227" t="s">
        <v>149</v>
      </c>
      <c r="D30227">
        <v>445</v>
      </c>
      <c r="G30227" t="s">
        <v>162</v>
      </c>
      <c r="I30227">
        <v>23</v>
      </c>
    </row>
    <row r="30228" spans="1:9" ht="19.5" customHeight="1">
      <c r="G30228" t="s">
        <v>163</v>
      </c>
      <c r="I30228">
        <v>42</v>
      </c>
    </row>
    <row r="30229" spans="1:9" ht="19.5" customHeight="1">
      <c r="A30229" t="s">
        <v>168</v>
      </c>
      <c r="G30229" t="s">
        <v>164</v>
      </c>
      <c r="I30229">
        <v>8</v>
      </c>
    </row>
    <row r="30230" spans="1:9" ht="19.5" customHeight="1">
      <c r="A30230" t="s">
        <v>187</v>
      </c>
      <c r="G30230" t="s">
        <v>165</v>
      </c>
      <c r="I30230">
        <v>24</v>
      </c>
    </row>
    <row r="30231" spans="1:9" ht="19.5" customHeight="1">
      <c r="G30231" t="s">
        <v>166</v>
      </c>
      <c r="I30231">
        <v>31</v>
      </c>
    </row>
    <row r="30232" spans="1:9" ht="19.5" customHeight="1">
      <c r="G30232" t="s">
        <v>167</v>
      </c>
      <c r="I30232">
        <v>58</v>
      </c>
    </row>
    <row r="30234" spans="1:9" ht="19.5" customHeight="1">
      <c r="G30234" t="s">
        <v>148</v>
      </c>
      <c r="I30234">
        <v>237</v>
      </c>
    </row>
    <row r="30235" spans="1:9" ht="19.5" customHeight="1">
      <c r="G30235" t="s">
        <v>149</v>
      </c>
      <c r="I30235">
        <v>445</v>
      </c>
    </row>
    <row r="30237" spans="1:9" ht="19.5" customHeight="1">
      <c r="F30237" t="s">
        <v>168</v>
      </c>
    </row>
    <row r="30238" spans="1:9" ht="19.5" customHeight="1">
      <c r="F30238" t="s">
        <v>187</v>
      </c>
    </row>
    <row r="30240" spans="1:9" ht="19.5" customHeight="1">
      <c r="A30240" t="s">
        <v>1033</v>
      </c>
    </row>
    <row r="30241" spans="1:9" ht="19.5" customHeight="1">
      <c r="F30241" t="s">
        <v>147</v>
      </c>
    </row>
    <row r="30242" spans="1:9" ht="19.5" customHeight="1">
      <c r="A30242" t="s">
        <v>1376</v>
      </c>
    </row>
    <row r="30243" spans="1:9" ht="19.5" customHeight="1">
      <c r="B30243" t="s">
        <v>336</v>
      </c>
      <c r="F30243" t="s">
        <v>1377</v>
      </c>
    </row>
    <row r="30244" spans="1:9" ht="19.5" customHeight="1">
      <c r="B30244" t="s">
        <v>176</v>
      </c>
      <c r="D30244">
        <v>681</v>
      </c>
    </row>
    <row r="30245" spans="1:9" ht="19.5" customHeight="1">
      <c r="B30245" t="s">
        <v>177</v>
      </c>
      <c r="D30245">
        <v>1203</v>
      </c>
      <c r="G30245" t="s">
        <v>150</v>
      </c>
      <c r="I30245">
        <v>34</v>
      </c>
    </row>
    <row r="30246" spans="1:9" ht="19.5" customHeight="1">
      <c r="B30246" t="s">
        <v>178</v>
      </c>
      <c r="D30246">
        <v>88</v>
      </c>
      <c r="G30246" t="s">
        <v>151</v>
      </c>
      <c r="I30246">
        <v>46</v>
      </c>
    </row>
    <row r="30247" spans="1:9" ht="19.5" customHeight="1">
      <c r="B30247" t="s">
        <v>179</v>
      </c>
      <c r="D30247">
        <v>132</v>
      </c>
      <c r="G30247" t="s">
        <v>152</v>
      </c>
      <c r="I30247">
        <v>38</v>
      </c>
    </row>
    <row r="30248" spans="1:9" ht="19.5" customHeight="1">
      <c r="B30248" t="s">
        <v>180</v>
      </c>
      <c r="D30248">
        <v>20</v>
      </c>
      <c r="G30248" t="s">
        <v>153</v>
      </c>
      <c r="I30248">
        <v>50</v>
      </c>
    </row>
    <row r="30249" spans="1:9" ht="19.5" customHeight="1">
      <c r="B30249" t="s">
        <v>181</v>
      </c>
      <c r="D30249">
        <v>28</v>
      </c>
      <c r="G30249" t="s">
        <v>170</v>
      </c>
      <c r="I30249">
        <v>846</v>
      </c>
    </row>
    <row r="30250" spans="1:9" ht="19.5" customHeight="1">
      <c r="B30250" t="s">
        <v>182</v>
      </c>
      <c r="D30250">
        <v>18</v>
      </c>
      <c r="G30250" t="s">
        <v>171</v>
      </c>
      <c r="I30250">
        <v>1444</v>
      </c>
    </row>
    <row r="30251" spans="1:9" ht="19.5" customHeight="1">
      <c r="B30251" t="s">
        <v>183</v>
      </c>
      <c r="D30251">
        <v>29</v>
      </c>
      <c r="G30251" t="s">
        <v>154</v>
      </c>
      <c r="I30251">
        <v>57</v>
      </c>
    </row>
    <row r="30252" spans="1:9" ht="19.5" customHeight="1">
      <c r="G30252" t="s">
        <v>155</v>
      </c>
      <c r="I30252">
        <v>79</v>
      </c>
    </row>
    <row r="30253" spans="1:9" ht="19.5" customHeight="1">
      <c r="B30253" t="s">
        <v>184</v>
      </c>
      <c r="G30253" t="s">
        <v>156</v>
      </c>
      <c r="I30253">
        <v>60</v>
      </c>
    </row>
    <row r="30254" spans="1:9" ht="19.5" customHeight="1">
      <c r="B30254" t="s">
        <v>185</v>
      </c>
      <c r="D30254">
        <v>33</v>
      </c>
      <c r="G30254" t="s">
        <v>157</v>
      </c>
      <c r="I30254">
        <v>76</v>
      </c>
    </row>
    <row r="30255" spans="1:9" ht="19.5" customHeight="1">
      <c r="B30255" t="s">
        <v>186</v>
      </c>
      <c r="D30255">
        <v>45</v>
      </c>
      <c r="G30255" t="s">
        <v>158</v>
      </c>
      <c r="I30255">
        <v>125</v>
      </c>
    </row>
    <row r="30256" spans="1:9" ht="19.5" customHeight="1">
      <c r="G30256" t="s">
        <v>159</v>
      </c>
      <c r="I30256">
        <v>169</v>
      </c>
    </row>
    <row r="30257" spans="1:9" ht="19.5" customHeight="1">
      <c r="G30257" t="s">
        <v>160</v>
      </c>
      <c r="I30257">
        <v>185</v>
      </c>
    </row>
    <row r="30258" spans="1:9" ht="19.5" customHeight="1">
      <c r="B30258" t="s">
        <v>148</v>
      </c>
      <c r="D30258">
        <v>1532</v>
      </c>
      <c r="G30258" t="s">
        <v>161</v>
      </c>
      <c r="I30258">
        <v>298</v>
      </c>
    </row>
    <row r="30259" spans="1:9" ht="19.5" customHeight="1">
      <c r="B30259" t="s">
        <v>149</v>
      </c>
      <c r="D30259">
        <v>2445</v>
      </c>
      <c r="G30259" t="s">
        <v>162</v>
      </c>
      <c r="I30259">
        <v>65</v>
      </c>
    </row>
    <row r="30260" spans="1:9" ht="19.5" customHeight="1">
      <c r="G30260" t="s">
        <v>163</v>
      </c>
      <c r="I30260">
        <v>90</v>
      </c>
    </row>
    <row r="30261" spans="1:9" ht="19.5" customHeight="1">
      <c r="A30261" t="s">
        <v>168</v>
      </c>
      <c r="G30261" t="s">
        <v>164</v>
      </c>
      <c r="I30261">
        <v>22</v>
      </c>
    </row>
    <row r="30262" spans="1:9" ht="19.5" customHeight="1">
      <c r="A30262" t="s">
        <v>187</v>
      </c>
      <c r="G30262" t="s">
        <v>165</v>
      </c>
      <c r="I30262">
        <v>41</v>
      </c>
    </row>
    <row r="30263" spans="1:9" ht="19.5" customHeight="1">
      <c r="G30263" t="s">
        <v>166</v>
      </c>
      <c r="I30263">
        <v>95</v>
      </c>
    </row>
    <row r="30264" spans="1:9" ht="19.5" customHeight="1">
      <c r="G30264" t="s">
        <v>167</v>
      </c>
      <c r="I30264">
        <v>141</v>
      </c>
    </row>
    <row r="30266" spans="1:9" ht="19.5" customHeight="1">
      <c r="G30266" t="s">
        <v>148</v>
      </c>
      <c r="I30266">
        <v>1532</v>
      </c>
    </row>
    <row r="30267" spans="1:9" ht="19.5" customHeight="1">
      <c r="G30267" t="s">
        <v>149</v>
      </c>
      <c r="I30267">
        <v>2445</v>
      </c>
    </row>
    <row r="30269" spans="1:9" ht="19.5" customHeight="1">
      <c r="F30269" t="s">
        <v>168</v>
      </c>
    </row>
    <row r="30270" spans="1:9" ht="19.5" customHeight="1">
      <c r="F30270" t="s">
        <v>187</v>
      </c>
    </row>
    <row r="30272" spans="1:9" ht="19.5" customHeight="1">
      <c r="A30272" t="s">
        <v>1033</v>
      </c>
    </row>
    <row r="30273" spans="1:9" ht="19.5" customHeight="1">
      <c r="F30273" t="s">
        <v>147</v>
      </c>
    </row>
    <row r="30274" spans="1:9" ht="19.5" customHeight="1">
      <c r="A30274" t="s">
        <v>1378</v>
      </c>
    </row>
    <row r="30275" spans="1:9" ht="19.5" customHeight="1">
      <c r="B30275" t="s">
        <v>336</v>
      </c>
      <c r="F30275" t="s">
        <v>1379</v>
      </c>
    </row>
    <row r="30276" spans="1:9" ht="19.5" customHeight="1">
      <c r="B30276" t="s">
        <v>176</v>
      </c>
      <c r="D30276">
        <v>14</v>
      </c>
    </row>
    <row r="30277" spans="1:9" ht="19.5" customHeight="1">
      <c r="B30277" t="s">
        <v>177</v>
      </c>
      <c r="D30277">
        <v>39</v>
      </c>
      <c r="G30277" t="s">
        <v>150</v>
      </c>
      <c r="I30277">
        <v>7</v>
      </c>
    </row>
    <row r="30278" spans="1:9" ht="19.5" customHeight="1">
      <c r="B30278" t="s">
        <v>178</v>
      </c>
      <c r="D30278">
        <v>4</v>
      </c>
      <c r="G30278" t="s">
        <v>151</v>
      </c>
      <c r="I30278">
        <v>17</v>
      </c>
    </row>
    <row r="30279" spans="1:9" ht="19.5" customHeight="1">
      <c r="B30279" t="s">
        <v>179</v>
      </c>
      <c r="D30279">
        <v>23</v>
      </c>
      <c r="G30279" t="s">
        <v>152</v>
      </c>
      <c r="I30279">
        <v>17</v>
      </c>
    </row>
    <row r="30280" spans="1:9" ht="19.5" customHeight="1">
      <c r="B30280" t="s">
        <v>180</v>
      </c>
      <c r="D30280">
        <v>8</v>
      </c>
      <c r="G30280" t="s">
        <v>153</v>
      </c>
      <c r="I30280">
        <v>34</v>
      </c>
    </row>
    <row r="30281" spans="1:9" ht="19.5" customHeight="1">
      <c r="B30281" t="s">
        <v>181</v>
      </c>
      <c r="D30281">
        <v>16</v>
      </c>
      <c r="G30281" t="s">
        <v>170</v>
      </c>
      <c r="I30281">
        <v>36</v>
      </c>
    </row>
    <row r="30282" spans="1:9" ht="19.5" customHeight="1">
      <c r="B30282" t="s">
        <v>182</v>
      </c>
      <c r="D30282">
        <v>4</v>
      </c>
      <c r="G30282" t="s">
        <v>171</v>
      </c>
      <c r="I30282">
        <v>108</v>
      </c>
    </row>
    <row r="30283" spans="1:9" ht="19.5" customHeight="1">
      <c r="B30283" t="s">
        <v>183</v>
      </c>
      <c r="D30283">
        <v>9</v>
      </c>
      <c r="G30283" t="s">
        <v>154</v>
      </c>
      <c r="I30283">
        <v>18</v>
      </c>
    </row>
    <row r="30284" spans="1:9" ht="19.5" customHeight="1">
      <c r="G30284" t="s">
        <v>155</v>
      </c>
      <c r="I30284">
        <v>34</v>
      </c>
    </row>
    <row r="30285" spans="1:9" ht="19.5" customHeight="1">
      <c r="B30285" t="s">
        <v>184</v>
      </c>
      <c r="G30285" t="s">
        <v>156</v>
      </c>
      <c r="I30285">
        <v>11</v>
      </c>
    </row>
    <row r="30286" spans="1:9" ht="19.5" customHeight="1">
      <c r="B30286" t="s">
        <v>185</v>
      </c>
      <c r="D30286">
        <v>6</v>
      </c>
      <c r="G30286" t="s">
        <v>157</v>
      </c>
      <c r="I30286">
        <v>19</v>
      </c>
    </row>
    <row r="30287" spans="1:9" ht="19.5" customHeight="1">
      <c r="B30287" t="s">
        <v>186</v>
      </c>
      <c r="D30287">
        <v>21</v>
      </c>
      <c r="G30287" t="s">
        <v>158</v>
      </c>
      <c r="I30287">
        <v>27</v>
      </c>
    </row>
    <row r="30288" spans="1:9" ht="19.5" customHeight="1">
      <c r="G30288" t="s">
        <v>159</v>
      </c>
      <c r="I30288">
        <v>52</v>
      </c>
    </row>
    <row r="30289" spans="1:9" ht="19.5" customHeight="1">
      <c r="G30289" t="s">
        <v>160</v>
      </c>
      <c r="I30289">
        <v>43</v>
      </c>
    </row>
    <row r="30290" spans="1:9" ht="19.5" customHeight="1">
      <c r="B30290" t="s">
        <v>148</v>
      </c>
      <c r="D30290">
        <v>228</v>
      </c>
      <c r="G30290" t="s">
        <v>161</v>
      </c>
      <c r="I30290">
        <v>80</v>
      </c>
    </row>
    <row r="30291" spans="1:9" ht="19.5" customHeight="1">
      <c r="B30291" t="s">
        <v>149</v>
      </c>
      <c r="D30291">
        <v>491</v>
      </c>
      <c r="G30291" t="s">
        <v>162</v>
      </c>
      <c r="I30291">
        <v>28</v>
      </c>
    </row>
    <row r="30292" spans="1:9" ht="19.5" customHeight="1">
      <c r="G30292" t="s">
        <v>163</v>
      </c>
      <c r="I30292">
        <v>54</v>
      </c>
    </row>
    <row r="30293" spans="1:9" ht="19.5" customHeight="1">
      <c r="A30293" t="s">
        <v>168</v>
      </c>
      <c r="G30293" t="s">
        <v>164</v>
      </c>
      <c r="I30293">
        <v>9</v>
      </c>
    </row>
    <row r="30294" spans="1:9" ht="19.5" customHeight="1">
      <c r="A30294" t="s">
        <v>187</v>
      </c>
      <c r="G30294" t="s">
        <v>165</v>
      </c>
      <c r="I30294">
        <v>18</v>
      </c>
    </row>
    <row r="30295" spans="1:9" ht="19.5" customHeight="1">
      <c r="G30295" t="s">
        <v>166</v>
      </c>
      <c r="I30295">
        <v>32</v>
      </c>
    </row>
    <row r="30296" spans="1:9" ht="19.5" customHeight="1">
      <c r="G30296" t="s">
        <v>167</v>
      </c>
      <c r="I30296">
        <v>73</v>
      </c>
    </row>
    <row r="30298" spans="1:9" ht="19.5" customHeight="1">
      <c r="G30298" t="s">
        <v>148</v>
      </c>
      <c r="I30298">
        <v>228</v>
      </c>
    </row>
    <row r="30299" spans="1:9" ht="19.5" customHeight="1">
      <c r="G30299" t="s">
        <v>149</v>
      </c>
      <c r="I30299">
        <v>491</v>
      </c>
    </row>
    <row r="30301" spans="1:9" ht="19.5" customHeight="1">
      <c r="F30301" t="s">
        <v>168</v>
      </c>
    </row>
    <row r="30302" spans="1:9" ht="19.5" customHeight="1">
      <c r="F30302" t="s">
        <v>187</v>
      </c>
    </row>
    <row r="30303" spans="1:9" ht="19.5" customHeight="1">
      <c r="A30303" t="s">
        <v>1033</v>
      </c>
    </row>
    <row r="30304" spans="1:9" ht="19.5" customHeight="1">
      <c r="F30304" t="s">
        <v>147</v>
      </c>
    </row>
    <row r="30305" spans="1:9" ht="19.5" customHeight="1">
      <c r="A30305" t="s">
        <v>1381</v>
      </c>
    </row>
    <row r="30306" spans="1:9" ht="19.5" customHeight="1">
      <c r="B30306" t="s">
        <v>336</v>
      </c>
      <c r="F30306" t="s">
        <v>1380</v>
      </c>
    </row>
    <row r="30307" spans="1:9" ht="19.5" customHeight="1">
      <c r="B30307" t="s">
        <v>176</v>
      </c>
      <c r="D30307">
        <v>80</v>
      </c>
    </row>
    <row r="30308" spans="1:9" ht="19.5" customHeight="1">
      <c r="B30308" t="s">
        <v>177</v>
      </c>
      <c r="D30308">
        <v>264</v>
      </c>
      <c r="G30308" t="s">
        <v>150</v>
      </c>
      <c r="I30308">
        <v>78</v>
      </c>
    </row>
    <row r="30309" spans="1:9" ht="19.5" customHeight="1">
      <c r="B30309" t="s">
        <v>178</v>
      </c>
      <c r="D30309">
        <v>30</v>
      </c>
      <c r="G30309" t="s">
        <v>151</v>
      </c>
      <c r="I30309">
        <v>172</v>
      </c>
    </row>
    <row r="30310" spans="1:9" ht="19.5" customHeight="1">
      <c r="B30310" t="s">
        <v>179</v>
      </c>
      <c r="D30310">
        <v>236</v>
      </c>
      <c r="G30310" t="s">
        <v>152</v>
      </c>
      <c r="I30310">
        <v>185</v>
      </c>
    </row>
    <row r="30311" spans="1:9" ht="19.5" customHeight="1">
      <c r="B30311" t="s">
        <v>180</v>
      </c>
      <c r="D30311">
        <v>39</v>
      </c>
      <c r="G30311" t="s">
        <v>153</v>
      </c>
      <c r="I30311">
        <v>376</v>
      </c>
    </row>
    <row r="30312" spans="1:9" ht="19.5" customHeight="1">
      <c r="B30312" t="s">
        <v>181</v>
      </c>
      <c r="D30312">
        <v>148</v>
      </c>
      <c r="G30312" t="s">
        <v>170</v>
      </c>
      <c r="I30312">
        <v>215</v>
      </c>
    </row>
    <row r="30313" spans="1:9" ht="19.5" customHeight="1">
      <c r="B30313" t="s">
        <v>182</v>
      </c>
      <c r="D30313">
        <v>17</v>
      </c>
      <c r="G30313" t="s">
        <v>171</v>
      </c>
      <c r="I30313">
        <v>889</v>
      </c>
    </row>
    <row r="30314" spans="1:9" ht="19.5" customHeight="1">
      <c r="B30314" t="s">
        <v>183</v>
      </c>
      <c r="D30314">
        <v>105</v>
      </c>
      <c r="G30314" t="s">
        <v>154</v>
      </c>
      <c r="I30314">
        <v>109</v>
      </c>
    </row>
    <row r="30315" spans="1:9" ht="19.5" customHeight="1">
      <c r="G30315" t="s">
        <v>155</v>
      </c>
      <c r="I30315">
        <v>228</v>
      </c>
    </row>
    <row r="30316" spans="1:9" ht="19.5" customHeight="1">
      <c r="B30316" t="s">
        <v>184</v>
      </c>
      <c r="G30316" t="s">
        <v>156</v>
      </c>
      <c r="I30316">
        <v>86</v>
      </c>
    </row>
    <row r="30317" spans="1:9" ht="19.5" customHeight="1">
      <c r="B30317" t="s">
        <v>185</v>
      </c>
      <c r="D30317">
        <v>49</v>
      </c>
      <c r="G30317" t="s">
        <v>157</v>
      </c>
      <c r="I30317">
        <v>174</v>
      </c>
    </row>
    <row r="30318" spans="1:9" ht="19.5" customHeight="1">
      <c r="B30318" t="s">
        <v>186</v>
      </c>
      <c r="D30318">
        <v>135</v>
      </c>
      <c r="G30318" t="s">
        <v>158</v>
      </c>
      <c r="I30318">
        <v>183</v>
      </c>
    </row>
    <row r="30319" spans="1:9" ht="19.5" customHeight="1">
      <c r="G30319" t="s">
        <v>159</v>
      </c>
      <c r="I30319">
        <v>496</v>
      </c>
    </row>
    <row r="30320" spans="1:9" ht="19.5" customHeight="1">
      <c r="G30320" t="s">
        <v>160</v>
      </c>
      <c r="I30320">
        <v>220</v>
      </c>
    </row>
    <row r="30321" spans="1:9" ht="19.5" customHeight="1">
      <c r="B30321" t="s">
        <v>148</v>
      </c>
      <c r="D30321">
        <v>1577</v>
      </c>
      <c r="G30321" t="s">
        <v>161</v>
      </c>
      <c r="I30321">
        <v>827</v>
      </c>
    </row>
    <row r="30322" spans="1:9" ht="19.5" customHeight="1">
      <c r="B30322" t="s">
        <v>149</v>
      </c>
      <c r="D30322">
        <v>4135</v>
      </c>
      <c r="G30322" t="s">
        <v>162</v>
      </c>
      <c r="I30322">
        <v>192</v>
      </c>
    </row>
    <row r="30323" spans="1:9" ht="19.5" customHeight="1">
      <c r="G30323" t="s">
        <v>163</v>
      </c>
      <c r="I30323">
        <v>289</v>
      </c>
    </row>
    <row r="30324" spans="1:9" ht="19.5" customHeight="1">
      <c r="A30324" t="s">
        <v>168</v>
      </c>
      <c r="G30324" t="s">
        <v>164</v>
      </c>
      <c r="I30324">
        <v>91</v>
      </c>
    </row>
    <row r="30325" spans="1:9" ht="19.5" customHeight="1">
      <c r="A30325" t="s">
        <v>187</v>
      </c>
      <c r="G30325" t="s">
        <v>165</v>
      </c>
      <c r="I30325">
        <v>163</v>
      </c>
    </row>
    <row r="30326" spans="1:9" ht="19.5" customHeight="1">
      <c r="G30326" t="s">
        <v>166</v>
      </c>
      <c r="I30326">
        <v>216</v>
      </c>
    </row>
    <row r="30327" spans="1:9" ht="19.5" customHeight="1">
      <c r="G30327" t="s">
        <v>167</v>
      </c>
      <c r="I30327">
        <v>507</v>
      </c>
    </row>
    <row r="30329" spans="1:9" ht="19.5" customHeight="1">
      <c r="G30329" t="s">
        <v>148</v>
      </c>
      <c r="I30329">
        <v>1577</v>
      </c>
    </row>
    <row r="30330" spans="1:9" ht="19.5" customHeight="1">
      <c r="G30330" t="s">
        <v>149</v>
      </c>
      <c r="I30330">
        <v>4135</v>
      </c>
    </row>
    <row r="30332" spans="1:9" ht="19.5" customHeight="1">
      <c r="F30332" t="s">
        <v>168</v>
      </c>
    </row>
    <row r="30333" spans="1:9" ht="19.5" customHeight="1">
      <c r="F30333" t="s">
        <v>187</v>
      </c>
    </row>
    <row r="30334" spans="1:9" ht="19.5" customHeight="1">
      <c r="A30334" t="s">
        <v>1033</v>
      </c>
    </row>
    <row r="30335" spans="1:9" ht="19.5" customHeight="1">
      <c r="F30335" t="s">
        <v>147</v>
      </c>
    </row>
    <row r="30336" spans="1:9" ht="19.5" customHeight="1">
      <c r="A30336" t="s">
        <v>1383</v>
      </c>
    </row>
    <row r="30337" spans="2:9" ht="19.5" customHeight="1">
      <c r="B30337" t="s">
        <v>336</v>
      </c>
      <c r="F30337" t="s">
        <v>1382</v>
      </c>
    </row>
    <row r="30338" spans="2:9" ht="19.5" customHeight="1">
      <c r="B30338" t="s">
        <v>176</v>
      </c>
    </row>
    <row r="30339" spans="2:9" ht="19.5" customHeight="1">
      <c r="B30339" t="s">
        <v>177</v>
      </c>
      <c r="G30339" t="s">
        <v>150</v>
      </c>
    </row>
    <row r="30340" spans="2:9" ht="19.5" customHeight="1">
      <c r="B30340" t="s">
        <v>178</v>
      </c>
      <c r="G30340" t="s">
        <v>151</v>
      </c>
    </row>
    <row r="30341" spans="2:9" ht="19.5" customHeight="1">
      <c r="B30341" t="s">
        <v>179</v>
      </c>
      <c r="G30341" t="s">
        <v>152</v>
      </c>
    </row>
    <row r="30342" spans="2:9" ht="19.5" customHeight="1">
      <c r="B30342" t="s">
        <v>180</v>
      </c>
      <c r="G30342" t="s">
        <v>153</v>
      </c>
    </row>
    <row r="30343" spans="2:9" ht="19.5" customHeight="1">
      <c r="B30343" t="s">
        <v>181</v>
      </c>
      <c r="G30343" t="s">
        <v>170</v>
      </c>
      <c r="I30343">
        <v>215</v>
      </c>
    </row>
    <row r="30344" spans="2:9" ht="19.5" customHeight="1">
      <c r="B30344" t="s">
        <v>182</v>
      </c>
      <c r="G30344" t="s">
        <v>171</v>
      </c>
      <c r="I30344">
        <v>889</v>
      </c>
    </row>
    <row r="30345" spans="2:9" ht="19.5" customHeight="1">
      <c r="B30345" t="s">
        <v>183</v>
      </c>
      <c r="G30345" t="s">
        <v>154</v>
      </c>
    </row>
    <row r="30346" spans="2:9" ht="19.5" customHeight="1">
      <c r="G30346" t="s">
        <v>155</v>
      </c>
    </row>
    <row r="30347" spans="2:9" ht="19.5" customHeight="1">
      <c r="B30347" t="s">
        <v>184</v>
      </c>
      <c r="G30347" t="s">
        <v>156</v>
      </c>
    </row>
    <row r="30348" spans="2:9" ht="19.5" customHeight="1">
      <c r="B30348" t="s">
        <v>185</v>
      </c>
      <c r="D30348">
        <v>40</v>
      </c>
      <c r="G30348" t="s">
        <v>157</v>
      </c>
    </row>
    <row r="30349" spans="2:9" ht="19.5" customHeight="1">
      <c r="B30349" t="s">
        <v>186</v>
      </c>
      <c r="D30349">
        <v>185</v>
      </c>
      <c r="G30349" t="s">
        <v>158</v>
      </c>
    </row>
    <row r="30350" spans="2:9" ht="19.5" customHeight="1">
      <c r="G30350" t="s">
        <v>159</v>
      </c>
    </row>
    <row r="30351" spans="2:9" ht="19.5" customHeight="1">
      <c r="G30351" t="s">
        <v>160</v>
      </c>
    </row>
    <row r="30352" spans="2:9" ht="19.5" customHeight="1">
      <c r="B30352" t="s">
        <v>148</v>
      </c>
      <c r="G30352" t="s">
        <v>161</v>
      </c>
    </row>
    <row r="30353" spans="1:7" ht="19.5" customHeight="1">
      <c r="B30353" t="s">
        <v>149</v>
      </c>
      <c r="G30353" t="s">
        <v>162</v>
      </c>
    </row>
    <row r="30354" spans="1:7" ht="19.5" customHeight="1">
      <c r="G30354" t="s">
        <v>163</v>
      </c>
    </row>
    <row r="30355" spans="1:7" ht="19.5" customHeight="1">
      <c r="A30355" t="s">
        <v>168</v>
      </c>
      <c r="G30355" t="s">
        <v>164</v>
      </c>
    </row>
    <row r="30356" spans="1:7" ht="19.5" customHeight="1">
      <c r="A30356" t="s">
        <v>187</v>
      </c>
      <c r="G30356" t="s">
        <v>165</v>
      </c>
    </row>
    <row r="30357" spans="1:7" ht="19.5" customHeight="1">
      <c r="G30357" t="s">
        <v>166</v>
      </c>
    </row>
    <row r="30358" spans="1:7" ht="19.5" customHeight="1">
      <c r="G30358" t="s">
        <v>167</v>
      </c>
    </row>
    <row r="30360" spans="1:7" ht="19.5" customHeight="1">
      <c r="G30360" t="s">
        <v>148</v>
      </c>
    </row>
    <row r="30361" spans="1:7" ht="19.5" customHeight="1">
      <c r="G30361" t="s">
        <v>149</v>
      </c>
    </row>
    <row r="30363" spans="1:7" ht="19.5" customHeight="1">
      <c r="F30363" t="s">
        <v>168</v>
      </c>
    </row>
    <row r="30364" spans="1:7" ht="19.5" customHeight="1">
      <c r="F30364" t="s">
        <v>187</v>
      </c>
    </row>
    <row r="30366" spans="1:7" ht="19.5" customHeight="1">
      <c r="A30366" t="s">
        <v>1033</v>
      </c>
    </row>
    <row r="30367" spans="1:7" ht="19.5" customHeight="1">
      <c r="F30367" t="s">
        <v>147</v>
      </c>
    </row>
    <row r="30368" spans="1:7" ht="19.5" customHeight="1">
      <c r="A30368" t="s">
        <v>1384</v>
      </c>
    </row>
    <row r="30369" spans="2:9" ht="19.5" customHeight="1">
      <c r="B30369" t="s">
        <v>336</v>
      </c>
      <c r="F30369" t="s">
        <v>1385</v>
      </c>
    </row>
    <row r="30370" spans="2:9" ht="19.5" customHeight="1">
      <c r="B30370" t="s">
        <v>176</v>
      </c>
      <c r="D30370">
        <v>252</v>
      </c>
    </row>
    <row r="30371" spans="2:9" ht="19.5" customHeight="1">
      <c r="B30371" t="s">
        <v>177</v>
      </c>
      <c r="D30371">
        <v>736</v>
      </c>
      <c r="G30371" t="s">
        <v>150</v>
      </c>
      <c r="I30371">
        <v>39</v>
      </c>
    </row>
    <row r="30372" spans="2:9" ht="19.5" customHeight="1">
      <c r="B30372" t="s">
        <v>178</v>
      </c>
      <c r="D30372">
        <v>69</v>
      </c>
      <c r="G30372" t="s">
        <v>151</v>
      </c>
      <c r="I30372">
        <v>108</v>
      </c>
    </row>
    <row r="30373" spans="2:9" ht="19.5" customHeight="1">
      <c r="B30373" t="s">
        <v>179</v>
      </c>
      <c r="D30373">
        <v>262</v>
      </c>
      <c r="G30373" t="s">
        <v>152</v>
      </c>
      <c r="I30373">
        <v>104</v>
      </c>
    </row>
    <row r="30374" spans="2:9" ht="19.5" customHeight="1">
      <c r="B30374" t="s">
        <v>180</v>
      </c>
      <c r="D30374">
        <v>54</v>
      </c>
      <c r="G30374" t="s">
        <v>153</v>
      </c>
      <c r="I30374">
        <v>226</v>
      </c>
    </row>
    <row r="30375" spans="2:9" ht="19.5" customHeight="1">
      <c r="B30375" t="s">
        <v>181</v>
      </c>
      <c r="D30375">
        <v>166</v>
      </c>
      <c r="G30375" t="s">
        <v>170</v>
      </c>
      <c r="I30375">
        <v>499</v>
      </c>
    </row>
    <row r="30376" spans="2:9" ht="19.5" customHeight="1">
      <c r="B30376" t="s">
        <v>182</v>
      </c>
      <c r="D30376">
        <v>38</v>
      </c>
      <c r="G30376" t="s">
        <v>171</v>
      </c>
      <c r="I30376">
        <v>1544</v>
      </c>
    </row>
    <row r="30377" spans="2:9" ht="19.5" customHeight="1">
      <c r="B30377" t="s">
        <v>183</v>
      </c>
      <c r="D30377">
        <v>165</v>
      </c>
      <c r="G30377" t="s">
        <v>154</v>
      </c>
      <c r="I30377">
        <v>117</v>
      </c>
    </row>
    <row r="30378" spans="2:9" ht="19.5" customHeight="1">
      <c r="G30378" t="s">
        <v>155</v>
      </c>
      <c r="I30378">
        <v>211</v>
      </c>
    </row>
    <row r="30379" spans="2:9" ht="19.5" customHeight="1">
      <c r="B30379" t="s">
        <v>184</v>
      </c>
      <c r="G30379" t="s">
        <v>156</v>
      </c>
      <c r="I30379">
        <v>51</v>
      </c>
    </row>
    <row r="30380" spans="2:9" ht="19.5" customHeight="1">
      <c r="B30380" t="s">
        <v>185</v>
      </c>
      <c r="D30380">
        <v>81</v>
      </c>
      <c r="G30380" t="s">
        <v>157</v>
      </c>
      <c r="I30380">
        <v>108</v>
      </c>
    </row>
    <row r="30381" spans="2:9" ht="19.5" customHeight="1">
      <c r="B30381" t="s">
        <v>186</v>
      </c>
      <c r="D30381">
        <v>204</v>
      </c>
      <c r="G30381" t="s">
        <v>158</v>
      </c>
      <c r="I30381">
        <v>185</v>
      </c>
    </row>
    <row r="30382" spans="2:9" ht="19.5" customHeight="1">
      <c r="G30382" t="s">
        <v>159</v>
      </c>
      <c r="I30382">
        <v>528</v>
      </c>
    </row>
    <row r="30383" spans="2:9" ht="19.5" customHeight="1">
      <c r="G30383" t="s">
        <v>160</v>
      </c>
      <c r="I30383">
        <v>284</v>
      </c>
    </row>
    <row r="30384" spans="2:9" ht="19.5" customHeight="1">
      <c r="B30384" t="s">
        <v>148</v>
      </c>
      <c r="D30384">
        <v>1644</v>
      </c>
      <c r="G30384" t="s">
        <v>161</v>
      </c>
      <c r="I30384">
        <v>728</v>
      </c>
    </row>
    <row r="30385" spans="1:9" ht="19.5" customHeight="1">
      <c r="B30385" t="s">
        <v>149</v>
      </c>
      <c r="D30385">
        <v>4263</v>
      </c>
      <c r="G30385" t="s">
        <v>162</v>
      </c>
      <c r="I30385">
        <v>119</v>
      </c>
    </row>
    <row r="30386" spans="1:9" ht="19.5" customHeight="1">
      <c r="G30386" t="s">
        <v>163</v>
      </c>
      <c r="I30386">
        <v>254</v>
      </c>
    </row>
    <row r="30387" spans="1:9" ht="19.5" customHeight="1">
      <c r="A30387" t="s">
        <v>168</v>
      </c>
      <c r="G30387" t="s">
        <v>164</v>
      </c>
      <c r="I30387">
        <v>62</v>
      </c>
    </row>
    <row r="30388" spans="1:9" ht="19.5" customHeight="1">
      <c r="A30388" t="s">
        <v>187</v>
      </c>
      <c r="G30388" t="s">
        <v>165</v>
      </c>
      <c r="I30388">
        <v>125</v>
      </c>
    </row>
    <row r="30389" spans="1:9" ht="19.5" customHeight="1">
      <c r="G30389" t="s">
        <v>166</v>
      </c>
      <c r="I30389">
        <v>176</v>
      </c>
    </row>
    <row r="30390" spans="1:9" ht="19.5" customHeight="1">
      <c r="G30390" t="s">
        <v>167</v>
      </c>
      <c r="I30390">
        <v>404</v>
      </c>
    </row>
    <row r="30392" spans="1:9" ht="19.5" customHeight="1">
      <c r="G30392" t="s">
        <v>148</v>
      </c>
      <c r="I30392">
        <v>1644</v>
      </c>
    </row>
    <row r="30393" spans="1:9" ht="19.5" customHeight="1">
      <c r="G30393" t="s">
        <v>149</v>
      </c>
      <c r="I30393">
        <v>4263</v>
      </c>
    </row>
    <row r="30395" spans="1:9" ht="19.5" customHeight="1">
      <c r="F30395" t="s">
        <v>168</v>
      </c>
    </row>
    <row r="30396" spans="1:9" ht="19.5" customHeight="1">
      <c r="F30396" t="s">
        <v>187</v>
      </c>
    </row>
    <row r="30397" spans="1:9" ht="19.5" customHeight="1">
      <c r="A30397" t="s">
        <v>1389</v>
      </c>
    </row>
    <row r="30398" spans="1:9" ht="19.5" customHeight="1">
      <c r="F30398" t="s">
        <v>147</v>
      </c>
    </row>
    <row r="30399" spans="1:9" ht="19.5" customHeight="1">
      <c r="A30399" t="s">
        <v>1388</v>
      </c>
    </row>
    <row r="30400" spans="1:9" ht="19.5" customHeight="1">
      <c r="B30400" t="s">
        <v>336</v>
      </c>
      <c r="F30400" t="s">
        <v>1386</v>
      </c>
    </row>
    <row r="30401" spans="2:9" ht="19.5" customHeight="1">
      <c r="B30401" t="s">
        <v>176</v>
      </c>
      <c r="D30401">
        <v>36</v>
      </c>
    </row>
    <row r="30402" spans="2:9" ht="19.5" customHeight="1">
      <c r="B30402" t="s">
        <v>177</v>
      </c>
      <c r="D30402">
        <v>260</v>
      </c>
      <c r="G30402" t="s">
        <v>150</v>
      </c>
      <c r="I30402">
        <v>11</v>
      </c>
    </row>
    <row r="30403" spans="2:9" ht="19.5" customHeight="1">
      <c r="B30403" t="s">
        <v>178</v>
      </c>
      <c r="D30403">
        <v>11</v>
      </c>
      <c r="G30403" t="s">
        <v>151</v>
      </c>
      <c r="I30403">
        <v>49</v>
      </c>
    </row>
    <row r="30404" spans="2:9" ht="19.5" customHeight="1">
      <c r="B30404" t="s">
        <v>179</v>
      </c>
      <c r="D30404">
        <v>88</v>
      </c>
      <c r="G30404" t="s">
        <v>152</v>
      </c>
      <c r="I30404">
        <v>20</v>
      </c>
    </row>
    <row r="30405" spans="2:9" ht="19.5" customHeight="1">
      <c r="B30405" t="s">
        <v>180</v>
      </c>
      <c r="D30405">
        <v>10</v>
      </c>
      <c r="G30405" t="s">
        <v>153</v>
      </c>
      <c r="I30405">
        <v>59</v>
      </c>
    </row>
    <row r="30406" spans="2:9" ht="19.5" customHeight="1">
      <c r="B30406" t="s">
        <v>181</v>
      </c>
      <c r="D30406">
        <v>51</v>
      </c>
      <c r="G30406" t="s">
        <v>170</v>
      </c>
      <c r="I30406">
        <v>83</v>
      </c>
    </row>
    <row r="30407" spans="2:9" ht="19.5" customHeight="1">
      <c r="B30407" t="s">
        <v>182</v>
      </c>
      <c r="D30407">
        <v>10</v>
      </c>
      <c r="G30407" t="s">
        <v>171</v>
      </c>
      <c r="I30407">
        <v>530</v>
      </c>
    </row>
    <row r="30408" spans="2:9" ht="19.5" customHeight="1">
      <c r="B30408" t="s">
        <v>183</v>
      </c>
      <c r="D30408">
        <v>54</v>
      </c>
      <c r="G30408" t="s">
        <v>154</v>
      </c>
      <c r="I30408">
        <v>23</v>
      </c>
    </row>
    <row r="30409" spans="2:9" ht="19.5" customHeight="1">
      <c r="G30409" t="s">
        <v>155</v>
      </c>
      <c r="I30409">
        <v>56</v>
      </c>
    </row>
    <row r="30410" spans="2:9" ht="19.5" customHeight="1">
      <c r="B30410" t="s">
        <v>184</v>
      </c>
      <c r="G30410" t="s">
        <v>156</v>
      </c>
      <c r="I30410">
        <v>13</v>
      </c>
    </row>
    <row r="30411" spans="2:9" ht="19.5" customHeight="1">
      <c r="B30411" t="s">
        <v>185</v>
      </c>
      <c r="D30411">
        <v>16</v>
      </c>
      <c r="G30411" t="s">
        <v>157</v>
      </c>
      <c r="I30411">
        <v>30</v>
      </c>
    </row>
    <row r="30412" spans="2:9" ht="19.5" customHeight="1">
      <c r="B30412" t="s">
        <v>186</v>
      </c>
      <c r="D30412">
        <v>62</v>
      </c>
      <c r="G30412" t="s">
        <v>158</v>
      </c>
      <c r="I30412">
        <v>47</v>
      </c>
    </row>
    <row r="30413" spans="2:9" ht="19.5" customHeight="1">
      <c r="G30413" t="s">
        <v>159</v>
      </c>
      <c r="I30413">
        <v>168</v>
      </c>
    </row>
    <row r="30414" spans="2:9" ht="19.5" customHeight="1">
      <c r="G30414" t="s">
        <v>160</v>
      </c>
      <c r="I30414">
        <v>56</v>
      </c>
    </row>
    <row r="30415" spans="2:9" ht="19.5" customHeight="1">
      <c r="B30415" t="s">
        <v>148</v>
      </c>
      <c r="D30415">
        <v>335</v>
      </c>
      <c r="G30415" t="s">
        <v>161</v>
      </c>
      <c r="I30415">
        <v>267</v>
      </c>
    </row>
    <row r="30416" spans="2:9" ht="19.5" customHeight="1">
      <c r="B30416" t="s">
        <v>149</v>
      </c>
      <c r="D30416">
        <v>1391</v>
      </c>
      <c r="G30416" t="s">
        <v>162</v>
      </c>
      <c r="I30416">
        <v>18</v>
      </c>
    </row>
    <row r="30417" spans="1:9" ht="19.5" customHeight="1">
      <c r="G30417" t="s">
        <v>163</v>
      </c>
      <c r="I30417">
        <v>56</v>
      </c>
    </row>
    <row r="30418" spans="1:9" ht="19.5" customHeight="1">
      <c r="A30418" t="s">
        <v>168</v>
      </c>
      <c r="G30418" t="s">
        <v>164</v>
      </c>
      <c r="I30418">
        <v>13</v>
      </c>
    </row>
    <row r="30419" spans="1:9" ht="19.5" customHeight="1">
      <c r="A30419" t="s">
        <v>187</v>
      </c>
      <c r="G30419" t="s">
        <v>165</v>
      </c>
      <c r="I30419">
        <v>32</v>
      </c>
    </row>
    <row r="30420" spans="1:9" ht="19.5" customHeight="1">
      <c r="G30420" t="s">
        <v>166</v>
      </c>
      <c r="I30420">
        <v>49</v>
      </c>
    </row>
    <row r="30421" spans="1:9" ht="19.5" customHeight="1">
      <c r="G30421" t="s">
        <v>167</v>
      </c>
      <c r="I30421">
        <v>143</v>
      </c>
    </row>
    <row r="30423" spans="1:9" ht="19.5" customHeight="1">
      <c r="G30423" t="s">
        <v>148</v>
      </c>
      <c r="I30423">
        <v>335</v>
      </c>
    </row>
    <row r="30424" spans="1:9" ht="19.5" customHeight="1">
      <c r="G30424" t="s">
        <v>149</v>
      </c>
      <c r="I30424">
        <v>1391</v>
      </c>
    </row>
    <row r="30426" spans="1:9" ht="19.5" customHeight="1">
      <c r="F30426" t="s">
        <v>168</v>
      </c>
    </row>
    <row r="30427" spans="1:9" ht="19.5" customHeight="1">
      <c r="F30427" t="s">
        <v>187</v>
      </c>
    </row>
    <row r="30428" spans="1:9" ht="19.5" customHeight="1">
      <c r="A30428" t="s">
        <v>1033</v>
      </c>
    </row>
    <row r="30429" spans="1:9" ht="19.5" customHeight="1">
      <c r="F30429" t="s">
        <v>147</v>
      </c>
    </row>
    <row r="30430" spans="1:9" ht="19.5" customHeight="1">
      <c r="A30430" t="s">
        <v>1390</v>
      </c>
    </row>
    <row r="30431" spans="1:9" ht="19.5" customHeight="1">
      <c r="B30431" t="s">
        <v>336</v>
      </c>
      <c r="F30431" t="s">
        <v>1387</v>
      </c>
    </row>
    <row r="30432" spans="1:9" ht="19.5" customHeight="1">
      <c r="B30432" t="s">
        <v>176</v>
      </c>
      <c r="D30432">
        <v>120</v>
      </c>
    </row>
    <row r="30433" spans="2:9" ht="19.5" customHeight="1">
      <c r="B30433" t="s">
        <v>177</v>
      </c>
      <c r="D30433">
        <v>616</v>
      </c>
      <c r="G30433" t="s">
        <v>150</v>
      </c>
      <c r="I30433">
        <v>70</v>
      </c>
    </row>
    <row r="30434" spans="2:9" ht="19.5" customHeight="1">
      <c r="B30434" t="s">
        <v>178</v>
      </c>
      <c r="D30434">
        <v>48</v>
      </c>
      <c r="G30434" t="s">
        <v>151</v>
      </c>
      <c r="I30434">
        <v>215</v>
      </c>
    </row>
    <row r="30435" spans="2:9" ht="19.5" customHeight="1">
      <c r="B30435" t="s">
        <v>179</v>
      </c>
      <c r="D30435">
        <v>268</v>
      </c>
      <c r="G30435" t="s">
        <v>152</v>
      </c>
      <c r="I30435">
        <v>116</v>
      </c>
    </row>
    <row r="30436" spans="2:9" ht="19.5" customHeight="1">
      <c r="B30436" t="s">
        <v>180</v>
      </c>
      <c r="D30436">
        <v>38</v>
      </c>
      <c r="G30436" t="s">
        <v>153</v>
      </c>
      <c r="I30436">
        <v>347</v>
      </c>
    </row>
    <row r="30437" spans="2:9" ht="19.5" customHeight="1">
      <c r="B30437" t="s">
        <v>181</v>
      </c>
      <c r="D30437">
        <v>168</v>
      </c>
      <c r="G30437" t="s">
        <v>170</v>
      </c>
      <c r="I30437">
        <v>291</v>
      </c>
    </row>
    <row r="30438" spans="2:9" ht="19.5" customHeight="1">
      <c r="B30438" t="s">
        <v>182</v>
      </c>
      <c r="D30438">
        <v>34</v>
      </c>
      <c r="G30438" t="s">
        <v>171</v>
      </c>
      <c r="I30438">
        <v>1515</v>
      </c>
    </row>
    <row r="30439" spans="2:9" ht="19.5" customHeight="1">
      <c r="B30439" t="s">
        <v>183</v>
      </c>
      <c r="D30439">
        <v>174</v>
      </c>
      <c r="G30439" t="s">
        <v>154</v>
      </c>
      <c r="I30439">
        <v>108</v>
      </c>
    </row>
    <row r="30440" spans="2:9" ht="19.5" customHeight="1">
      <c r="G30440" t="s">
        <v>155</v>
      </c>
      <c r="I30440">
        <v>224</v>
      </c>
    </row>
    <row r="30441" spans="2:9" ht="19.5" customHeight="1">
      <c r="B30441" t="s">
        <v>184</v>
      </c>
      <c r="G30441" t="s">
        <v>156</v>
      </c>
      <c r="I30441">
        <v>40</v>
      </c>
    </row>
    <row r="30442" spans="2:9" ht="19.5" customHeight="1">
      <c r="B30442" t="s">
        <v>185</v>
      </c>
      <c r="D30442">
        <v>51</v>
      </c>
      <c r="G30442" t="s">
        <v>157</v>
      </c>
      <c r="I30442">
        <v>114</v>
      </c>
    </row>
    <row r="30443" spans="2:9" ht="19.5" customHeight="1">
      <c r="B30443" t="s">
        <v>186</v>
      </c>
      <c r="D30443">
        <v>284</v>
      </c>
      <c r="G30443" t="s">
        <v>158</v>
      </c>
      <c r="I30443">
        <v>115</v>
      </c>
    </row>
    <row r="30444" spans="2:9" ht="19.5" customHeight="1">
      <c r="G30444" t="s">
        <v>159</v>
      </c>
      <c r="I30444">
        <v>502</v>
      </c>
    </row>
    <row r="30445" spans="2:9" ht="19.5" customHeight="1">
      <c r="G30445" t="s">
        <v>160</v>
      </c>
      <c r="I30445">
        <v>163</v>
      </c>
    </row>
    <row r="30446" spans="2:9" ht="19.5" customHeight="1">
      <c r="B30446" t="s">
        <v>148</v>
      </c>
      <c r="D30446">
        <v>1190</v>
      </c>
      <c r="G30446" t="s">
        <v>161</v>
      </c>
      <c r="I30446">
        <v>661</v>
      </c>
    </row>
    <row r="30447" spans="2:9" ht="19.5" customHeight="1">
      <c r="B30447" t="s">
        <v>149</v>
      </c>
      <c r="D30447">
        <v>4450</v>
      </c>
      <c r="G30447" t="s">
        <v>162</v>
      </c>
      <c r="I30447">
        <v>106</v>
      </c>
    </row>
    <row r="30448" spans="2:9" ht="19.5" customHeight="1">
      <c r="G30448" t="s">
        <v>163</v>
      </c>
      <c r="I30448">
        <v>249</v>
      </c>
    </row>
    <row r="30449" spans="1:9" ht="19.5" customHeight="1">
      <c r="A30449" t="s">
        <v>168</v>
      </c>
      <c r="G30449" t="s">
        <v>164</v>
      </c>
      <c r="I30449">
        <v>50</v>
      </c>
    </row>
    <row r="30450" spans="1:9" ht="19.5" customHeight="1">
      <c r="A30450" t="s">
        <v>187</v>
      </c>
      <c r="G30450" t="s">
        <v>165</v>
      </c>
      <c r="I30450">
        <v>140</v>
      </c>
    </row>
    <row r="30451" spans="1:9" ht="19.5" customHeight="1">
      <c r="G30451" t="s">
        <v>166</v>
      </c>
      <c r="I30451">
        <v>128</v>
      </c>
    </row>
    <row r="30452" spans="1:9" ht="19.5" customHeight="1">
      <c r="G30452" t="s">
        <v>167</v>
      </c>
      <c r="I30452">
        <v>470</v>
      </c>
    </row>
    <row r="30454" spans="1:9" ht="19.5" customHeight="1">
      <c r="G30454" t="s">
        <v>148</v>
      </c>
      <c r="I30454">
        <v>1190</v>
      </c>
    </row>
    <row r="30455" spans="1:9" ht="19.5" customHeight="1">
      <c r="G30455" t="s">
        <v>149</v>
      </c>
      <c r="I30455">
        <v>4450</v>
      </c>
    </row>
    <row r="30457" spans="1:9" ht="19.5" customHeight="1">
      <c r="F30457" t="s">
        <v>168</v>
      </c>
    </row>
    <row r="30458" spans="1:9" ht="19.5" customHeight="1">
      <c r="F30458" t="s">
        <v>187</v>
      </c>
    </row>
    <row r="30459" spans="1:9" ht="19.5" customHeight="1">
      <c r="A30459" t="s">
        <v>1033</v>
      </c>
    </row>
    <row r="30460" spans="1:9" ht="19.5" customHeight="1">
      <c r="F30460" t="s">
        <v>147</v>
      </c>
    </row>
    <row r="30461" spans="1:9" ht="19.5" customHeight="1">
      <c r="A30461" t="s">
        <v>1392</v>
      </c>
    </row>
    <row r="30462" spans="1:9" ht="19.5" customHeight="1">
      <c r="B30462" t="s">
        <v>336</v>
      </c>
      <c r="F30462" t="s">
        <v>1391</v>
      </c>
    </row>
    <row r="30463" spans="1:9" ht="19.5" customHeight="1">
      <c r="B30463" t="s">
        <v>176</v>
      </c>
      <c r="D30463">
        <v>53</v>
      </c>
    </row>
    <row r="30464" spans="1:9" ht="19.5" customHeight="1">
      <c r="B30464" t="s">
        <v>177</v>
      </c>
      <c r="D30464">
        <v>310</v>
      </c>
      <c r="G30464" t="s">
        <v>150</v>
      </c>
      <c r="I30464">
        <v>22</v>
      </c>
    </row>
    <row r="30465" spans="1:9" ht="19.5" customHeight="1">
      <c r="B30465" t="s">
        <v>178</v>
      </c>
      <c r="D30465">
        <v>31</v>
      </c>
      <c r="G30465" t="s">
        <v>151</v>
      </c>
      <c r="I30465">
        <v>81</v>
      </c>
    </row>
    <row r="30466" spans="1:9" ht="19.5" customHeight="1">
      <c r="B30466" t="s">
        <v>179</v>
      </c>
      <c r="D30466">
        <v>161</v>
      </c>
      <c r="G30466" t="s">
        <v>152</v>
      </c>
      <c r="I30466">
        <v>34</v>
      </c>
    </row>
    <row r="30467" spans="1:9" ht="19.5" customHeight="1">
      <c r="B30467" t="s">
        <v>180</v>
      </c>
      <c r="D30467">
        <v>24</v>
      </c>
      <c r="G30467" t="s">
        <v>153</v>
      </c>
      <c r="I30467">
        <v>111</v>
      </c>
    </row>
    <row r="30468" spans="1:9" ht="19.5" customHeight="1">
      <c r="B30468" t="s">
        <v>181</v>
      </c>
      <c r="D30468">
        <v>108</v>
      </c>
      <c r="G30468" t="s">
        <v>170</v>
      </c>
      <c r="I30468">
        <v>152</v>
      </c>
    </row>
    <row r="30469" spans="1:9" ht="19.5" customHeight="1">
      <c r="B30469" t="s">
        <v>182</v>
      </c>
      <c r="D30469">
        <v>18</v>
      </c>
      <c r="G30469" t="s">
        <v>171</v>
      </c>
      <c r="I30469">
        <v>767</v>
      </c>
    </row>
    <row r="30470" spans="1:9" ht="19.5" customHeight="1">
      <c r="B30470" t="s">
        <v>183</v>
      </c>
      <c r="D30470">
        <v>86</v>
      </c>
      <c r="G30470" t="s">
        <v>154</v>
      </c>
      <c r="I30470">
        <v>31</v>
      </c>
    </row>
    <row r="30471" spans="1:9" ht="19.5" customHeight="1">
      <c r="G30471" t="s">
        <v>155</v>
      </c>
      <c r="I30471">
        <v>70</v>
      </c>
    </row>
    <row r="30472" spans="1:9" ht="19.5" customHeight="1">
      <c r="B30472" t="s">
        <v>184</v>
      </c>
      <c r="G30472" t="s">
        <v>156</v>
      </c>
      <c r="I30472">
        <v>16</v>
      </c>
    </row>
    <row r="30473" spans="1:9" ht="19.5" customHeight="1">
      <c r="B30473" t="s">
        <v>185</v>
      </c>
      <c r="D30473">
        <v>26</v>
      </c>
      <c r="G30473" t="s">
        <v>157</v>
      </c>
      <c r="I30473">
        <v>48</v>
      </c>
    </row>
    <row r="30474" spans="1:9" ht="19.5" customHeight="1">
      <c r="B30474" t="s">
        <v>186</v>
      </c>
      <c r="D30474">
        <v>102</v>
      </c>
      <c r="G30474" t="s">
        <v>158</v>
      </c>
      <c r="I30474">
        <v>50</v>
      </c>
    </row>
    <row r="30475" spans="1:9" ht="19.5" customHeight="1">
      <c r="G30475" t="s">
        <v>159</v>
      </c>
      <c r="I30475">
        <v>211</v>
      </c>
    </row>
    <row r="30476" spans="1:9" ht="19.5" customHeight="1">
      <c r="G30476" t="s">
        <v>160</v>
      </c>
      <c r="I30476">
        <v>70</v>
      </c>
    </row>
    <row r="30477" spans="1:9" ht="19.5" customHeight="1">
      <c r="B30477" t="s">
        <v>148</v>
      </c>
      <c r="D30477">
        <v>485</v>
      </c>
      <c r="G30477" t="s">
        <v>161</v>
      </c>
      <c r="I30477">
        <v>303</v>
      </c>
    </row>
    <row r="30478" spans="1:9" ht="19.5" customHeight="1">
      <c r="B30478" t="s">
        <v>149</v>
      </c>
      <c r="D30478">
        <v>1937</v>
      </c>
      <c r="G30478" t="s">
        <v>162</v>
      </c>
      <c r="I30478">
        <v>27</v>
      </c>
    </row>
    <row r="30479" spans="1:9" ht="19.5" customHeight="1">
      <c r="G30479" t="s">
        <v>163</v>
      </c>
      <c r="I30479">
        <v>89</v>
      </c>
    </row>
    <row r="30480" spans="1:9" ht="19.5" customHeight="1">
      <c r="A30480" t="s">
        <v>168</v>
      </c>
      <c r="G30480" t="s">
        <v>164</v>
      </c>
      <c r="I30480">
        <v>24</v>
      </c>
    </row>
    <row r="30481" spans="1:9" ht="19.5" customHeight="1">
      <c r="A30481" t="s">
        <v>187</v>
      </c>
      <c r="G30481" t="s">
        <v>165</v>
      </c>
      <c r="I30481">
        <v>59</v>
      </c>
    </row>
    <row r="30482" spans="1:9" ht="19.5" customHeight="1">
      <c r="G30482" t="s">
        <v>166</v>
      </c>
      <c r="I30482">
        <v>58</v>
      </c>
    </row>
    <row r="30483" spans="1:9" ht="19.5" customHeight="1">
      <c r="G30483" t="s">
        <v>167</v>
      </c>
      <c r="I30483">
        <v>194</v>
      </c>
    </row>
    <row r="30485" spans="1:9" ht="19.5" customHeight="1">
      <c r="G30485" t="s">
        <v>148</v>
      </c>
      <c r="I30485">
        <v>485</v>
      </c>
    </row>
    <row r="30486" spans="1:9" ht="19.5" customHeight="1">
      <c r="G30486" t="s">
        <v>149</v>
      </c>
      <c r="I30486">
        <v>1937</v>
      </c>
    </row>
    <row r="30488" spans="1:9" ht="19.5" customHeight="1">
      <c r="F30488" t="s">
        <v>168</v>
      </c>
    </row>
    <row r="30489" spans="1:9" ht="19.5" customHeight="1">
      <c r="F30489" t="s">
        <v>187</v>
      </c>
    </row>
    <row r="30491" spans="1:9" ht="19.5" customHeight="1">
      <c r="A30491" t="s">
        <v>1033</v>
      </c>
    </row>
    <row r="30492" spans="1:9" ht="19.5" customHeight="1">
      <c r="F30492" t="s">
        <v>147</v>
      </c>
    </row>
    <row r="30493" spans="1:9" ht="19.5" customHeight="1">
      <c r="A30493" t="s">
        <v>1394</v>
      </c>
    </row>
    <row r="30494" spans="1:9" ht="19.5" customHeight="1">
      <c r="B30494" t="s">
        <v>336</v>
      </c>
      <c r="F30494" t="s">
        <v>1393</v>
      </c>
    </row>
    <row r="30495" spans="1:9" ht="19.5" customHeight="1">
      <c r="B30495" t="s">
        <v>176</v>
      </c>
      <c r="D30495">
        <v>17</v>
      </c>
    </row>
    <row r="30496" spans="1:9" ht="19.5" customHeight="1">
      <c r="B30496" t="s">
        <v>177</v>
      </c>
      <c r="D30496">
        <v>87</v>
      </c>
      <c r="G30496" t="s">
        <v>150</v>
      </c>
      <c r="I30496">
        <v>3</v>
      </c>
    </row>
    <row r="30497" spans="1:9" ht="19.5" customHeight="1">
      <c r="B30497" t="s">
        <v>178</v>
      </c>
      <c r="D30497">
        <v>9</v>
      </c>
      <c r="G30497" t="s">
        <v>151</v>
      </c>
      <c r="I30497">
        <v>14</v>
      </c>
    </row>
    <row r="30498" spans="1:9" ht="19.5" customHeight="1">
      <c r="B30498" t="s">
        <v>179</v>
      </c>
      <c r="D30498">
        <v>36</v>
      </c>
      <c r="G30498" t="s">
        <v>152</v>
      </c>
      <c r="I30498">
        <v>7</v>
      </c>
    </row>
    <row r="30499" spans="1:9" ht="19.5" customHeight="1">
      <c r="B30499" t="s">
        <v>180</v>
      </c>
      <c r="D30499">
        <v>6</v>
      </c>
      <c r="G30499" t="s">
        <v>153</v>
      </c>
      <c r="I30499">
        <v>16</v>
      </c>
    </row>
    <row r="30500" spans="1:9" ht="19.5" customHeight="1">
      <c r="B30500" t="s">
        <v>181</v>
      </c>
      <c r="D30500">
        <v>20</v>
      </c>
      <c r="G30500" t="s">
        <v>170</v>
      </c>
      <c r="I30500">
        <v>42</v>
      </c>
    </row>
    <row r="30501" spans="1:9" ht="19.5" customHeight="1">
      <c r="B30501" t="s">
        <v>182</v>
      </c>
      <c r="D30501">
        <v>7</v>
      </c>
      <c r="G30501" t="s">
        <v>171</v>
      </c>
      <c r="I30501">
        <v>213</v>
      </c>
    </row>
    <row r="30502" spans="1:9" ht="19.5" customHeight="1">
      <c r="B30502" t="s">
        <v>183</v>
      </c>
      <c r="D30502">
        <v>28</v>
      </c>
      <c r="G30502" t="s">
        <v>154</v>
      </c>
      <c r="I30502">
        <v>15</v>
      </c>
    </row>
    <row r="30503" spans="1:9" ht="19.5" customHeight="1">
      <c r="G30503" t="s">
        <v>155</v>
      </c>
      <c r="I30503">
        <v>29</v>
      </c>
    </row>
    <row r="30504" spans="1:9" ht="19.5" customHeight="1">
      <c r="B30504" t="s">
        <v>184</v>
      </c>
      <c r="G30504" t="s">
        <v>156</v>
      </c>
      <c r="I30504">
        <v>3</v>
      </c>
    </row>
    <row r="30505" spans="1:9" ht="19.5" customHeight="1">
      <c r="B30505" t="s">
        <v>185</v>
      </c>
      <c r="D30505">
        <v>3</v>
      </c>
      <c r="G30505" t="s">
        <v>157</v>
      </c>
      <c r="I30505">
        <v>7</v>
      </c>
    </row>
    <row r="30506" spans="1:9" ht="19.5" customHeight="1">
      <c r="B30506" t="s">
        <v>186</v>
      </c>
      <c r="D30506">
        <v>40</v>
      </c>
      <c r="G30506" t="s">
        <v>158</v>
      </c>
      <c r="I30506">
        <v>19</v>
      </c>
    </row>
    <row r="30507" spans="1:9" ht="19.5" customHeight="1">
      <c r="G30507" t="s">
        <v>159</v>
      </c>
      <c r="I30507">
        <v>53</v>
      </c>
    </row>
    <row r="30508" spans="1:9" ht="19.5" customHeight="1">
      <c r="G30508" t="s">
        <v>160</v>
      </c>
      <c r="I30508">
        <v>24</v>
      </c>
    </row>
    <row r="30509" spans="1:9" ht="19.5" customHeight="1">
      <c r="B30509" t="s">
        <v>148</v>
      </c>
      <c r="D30509">
        <v>151</v>
      </c>
      <c r="G30509" t="s">
        <v>161</v>
      </c>
      <c r="I30509">
        <v>94</v>
      </c>
    </row>
    <row r="30510" spans="1:9" ht="19.5" customHeight="1">
      <c r="B30510" t="s">
        <v>149</v>
      </c>
      <c r="D30510">
        <v>525</v>
      </c>
      <c r="G30510" t="s">
        <v>162</v>
      </c>
      <c r="I30510">
        <v>12</v>
      </c>
    </row>
    <row r="30511" spans="1:9" ht="19.5" customHeight="1">
      <c r="G30511" t="s">
        <v>163</v>
      </c>
      <c r="I30511">
        <v>23</v>
      </c>
    </row>
    <row r="30512" spans="1:9" ht="19.5" customHeight="1">
      <c r="A30512" t="s">
        <v>168</v>
      </c>
      <c r="G30512" t="s">
        <v>164</v>
      </c>
      <c r="I30512">
        <v>7</v>
      </c>
    </row>
    <row r="30513" spans="1:9" ht="19.5" customHeight="1">
      <c r="A30513" t="s">
        <v>187</v>
      </c>
      <c r="G30513" t="s">
        <v>165</v>
      </c>
      <c r="I30513">
        <v>13</v>
      </c>
    </row>
    <row r="30514" spans="1:9" ht="19.5" customHeight="1">
      <c r="G30514" t="s">
        <v>166</v>
      </c>
      <c r="I30514">
        <v>18</v>
      </c>
    </row>
    <row r="30515" spans="1:9" ht="19.5" customHeight="1">
      <c r="G30515" t="s">
        <v>167</v>
      </c>
      <c r="I30515">
        <v>62</v>
      </c>
    </row>
    <row r="30517" spans="1:9" ht="19.5" customHeight="1">
      <c r="G30517" t="s">
        <v>148</v>
      </c>
      <c r="I30517">
        <v>151</v>
      </c>
    </row>
    <row r="30518" spans="1:9" ht="19.5" customHeight="1">
      <c r="G30518" t="s">
        <v>149</v>
      </c>
      <c r="I30518">
        <v>525</v>
      </c>
    </row>
    <row r="30520" spans="1:9" ht="19.5" customHeight="1">
      <c r="F30520" t="s">
        <v>168</v>
      </c>
    </row>
    <row r="30521" spans="1:9" ht="19.5" customHeight="1">
      <c r="F30521" t="s">
        <v>187</v>
      </c>
    </row>
    <row r="30523" spans="1:9" ht="19.5" customHeight="1">
      <c r="A30523" t="s">
        <v>1033</v>
      </c>
    </row>
    <row r="30524" spans="1:9" ht="19.5" customHeight="1">
      <c r="F30524" t="s">
        <v>147</v>
      </c>
    </row>
    <row r="30525" spans="1:9" ht="19.5" customHeight="1">
      <c r="A30525" t="s">
        <v>1396</v>
      </c>
    </row>
    <row r="30526" spans="1:9" ht="19.5" customHeight="1">
      <c r="B30526" t="s">
        <v>336</v>
      </c>
      <c r="F30526" t="s">
        <v>1395</v>
      </c>
    </row>
    <row r="30527" spans="1:9" ht="19.5" customHeight="1">
      <c r="B30527" t="s">
        <v>176</v>
      </c>
      <c r="D30527">
        <v>12</v>
      </c>
    </row>
    <row r="30528" spans="1:9" ht="19.5" customHeight="1">
      <c r="B30528" t="s">
        <v>177</v>
      </c>
      <c r="D30528">
        <v>118</v>
      </c>
      <c r="G30528" t="s">
        <v>150</v>
      </c>
      <c r="I30528">
        <v>4</v>
      </c>
    </row>
    <row r="30529" spans="1:9" ht="19.5" customHeight="1">
      <c r="B30529" t="s">
        <v>178</v>
      </c>
      <c r="D30529">
        <v>7</v>
      </c>
      <c r="G30529" t="s">
        <v>151</v>
      </c>
      <c r="I30529">
        <v>28</v>
      </c>
    </row>
    <row r="30530" spans="1:9" ht="19.5" customHeight="1">
      <c r="B30530" t="s">
        <v>179</v>
      </c>
      <c r="D30530">
        <v>36</v>
      </c>
      <c r="G30530" t="s">
        <v>152</v>
      </c>
      <c r="I30530">
        <v>19</v>
      </c>
    </row>
    <row r="30531" spans="1:9" ht="19.5" customHeight="1">
      <c r="B30531" t="s">
        <v>180</v>
      </c>
      <c r="D30531">
        <v>3</v>
      </c>
      <c r="G30531" t="s">
        <v>153</v>
      </c>
      <c r="I30531">
        <v>71</v>
      </c>
    </row>
    <row r="30532" spans="1:9" ht="19.5" customHeight="1">
      <c r="B30532" t="s">
        <v>181</v>
      </c>
      <c r="D30532">
        <v>26</v>
      </c>
      <c r="G30532" t="s">
        <v>170</v>
      </c>
      <c r="I30532">
        <v>31</v>
      </c>
    </row>
    <row r="30533" spans="1:9" ht="19.5" customHeight="1">
      <c r="B30533" t="s">
        <v>182</v>
      </c>
      <c r="D30533">
        <v>4</v>
      </c>
      <c r="G30533" t="s">
        <v>171</v>
      </c>
      <c r="I30533">
        <v>258</v>
      </c>
    </row>
    <row r="30534" spans="1:9" ht="19.5" customHeight="1">
      <c r="B30534" t="s">
        <v>183</v>
      </c>
      <c r="D30534">
        <v>29</v>
      </c>
      <c r="G30534" t="s">
        <v>154</v>
      </c>
      <c r="I30534">
        <v>11</v>
      </c>
    </row>
    <row r="30535" spans="1:9" ht="19.5" customHeight="1">
      <c r="G30535" t="s">
        <v>155</v>
      </c>
      <c r="I30535">
        <v>33</v>
      </c>
    </row>
    <row r="30536" spans="1:9" ht="19.5" customHeight="1">
      <c r="B30536" t="s">
        <v>184</v>
      </c>
      <c r="G30536" t="s">
        <v>156</v>
      </c>
      <c r="I30536">
        <v>3</v>
      </c>
    </row>
    <row r="30537" spans="1:9" ht="19.5" customHeight="1">
      <c r="B30537" t="s">
        <v>185</v>
      </c>
      <c r="D30537">
        <v>4</v>
      </c>
      <c r="G30537" t="s">
        <v>157</v>
      </c>
      <c r="I30537">
        <v>20</v>
      </c>
    </row>
    <row r="30538" spans="1:9" ht="19.5" customHeight="1">
      <c r="B30538" t="s">
        <v>186</v>
      </c>
      <c r="D30538">
        <v>48</v>
      </c>
      <c r="G30538" t="s">
        <v>158</v>
      </c>
      <c r="I30538">
        <v>12</v>
      </c>
    </row>
    <row r="30539" spans="1:9" ht="19.5" customHeight="1">
      <c r="G30539" t="s">
        <v>159</v>
      </c>
      <c r="I30539">
        <v>112</v>
      </c>
    </row>
    <row r="30540" spans="1:9" ht="19.5" customHeight="1">
      <c r="G30540" t="s">
        <v>160</v>
      </c>
      <c r="I30540">
        <v>19</v>
      </c>
    </row>
    <row r="30541" spans="1:9" ht="19.5" customHeight="1">
      <c r="B30541" t="s">
        <v>148</v>
      </c>
      <c r="D30541">
        <v>127</v>
      </c>
      <c r="G30541" t="s">
        <v>161</v>
      </c>
      <c r="I30541">
        <v>93</v>
      </c>
    </row>
    <row r="30542" spans="1:9" ht="19.5" customHeight="1">
      <c r="B30542" t="s">
        <v>149</v>
      </c>
      <c r="D30542">
        <v>819</v>
      </c>
      <c r="G30542" t="s">
        <v>162</v>
      </c>
      <c r="I30542">
        <v>11</v>
      </c>
    </row>
    <row r="30543" spans="1:9" ht="19.5" customHeight="1">
      <c r="G30543" t="s">
        <v>163</v>
      </c>
      <c r="I30543">
        <v>42</v>
      </c>
    </row>
    <row r="30544" spans="1:9" ht="19.5" customHeight="1">
      <c r="A30544" t="s">
        <v>168</v>
      </c>
      <c r="G30544" t="s">
        <v>164</v>
      </c>
      <c r="I30544">
        <v>5</v>
      </c>
    </row>
    <row r="30545" spans="1:9" ht="19.5" customHeight="1">
      <c r="A30545" t="s">
        <v>187</v>
      </c>
      <c r="G30545" t="s">
        <v>165</v>
      </c>
      <c r="I30545">
        <v>31</v>
      </c>
    </row>
    <row r="30546" spans="1:9" ht="19.5" customHeight="1">
      <c r="G30546" t="s">
        <v>166</v>
      </c>
      <c r="I30546">
        <v>12</v>
      </c>
    </row>
    <row r="30547" spans="1:9" ht="19.5" customHeight="1">
      <c r="G30547" t="s">
        <v>167</v>
      </c>
      <c r="I30547">
        <v>131</v>
      </c>
    </row>
    <row r="30549" spans="1:9" ht="19.5" customHeight="1">
      <c r="G30549" t="s">
        <v>148</v>
      </c>
      <c r="I30549">
        <v>127</v>
      </c>
    </row>
    <row r="30550" spans="1:9" ht="19.5" customHeight="1">
      <c r="G30550" t="s">
        <v>149</v>
      </c>
      <c r="I30550">
        <v>819</v>
      </c>
    </row>
    <row r="30552" spans="1:9" ht="19.5" customHeight="1">
      <c r="F30552" t="s">
        <v>168</v>
      </c>
    </row>
    <row r="30553" spans="1:9" ht="19.5" customHeight="1">
      <c r="F30553" t="s">
        <v>187</v>
      </c>
    </row>
    <row r="30555" spans="1:9" ht="19.5" customHeight="1">
      <c r="A30555" t="s">
        <v>1033</v>
      </c>
    </row>
    <row r="30556" spans="1:9" ht="19.5" customHeight="1">
      <c r="F30556" t="s">
        <v>147</v>
      </c>
    </row>
    <row r="30557" spans="1:9" ht="19.5" customHeight="1">
      <c r="A30557" t="s">
        <v>1398</v>
      </c>
    </row>
    <row r="30558" spans="1:9" ht="19.5" customHeight="1">
      <c r="B30558" t="s">
        <v>336</v>
      </c>
      <c r="F30558" t="s">
        <v>1397</v>
      </c>
    </row>
    <row r="30559" spans="1:9" ht="19.5" customHeight="1">
      <c r="B30559" t="s">
        <v>176</v>
      </c>
      <c r="D30559">
        <v>46</v>
      </c>
    </row>
    <row r="30560" spans="1:9" ht="19.5" customHeight="1">
      <c r="B30560" t="s">
        <v>177</v>
      </c>
      <c r="D30560">
        <v>241</v>
      </c>
      <c r="G30560" t="s">
        <v>150</v>
      </c>
      <c r="I30560">
        <v>47</v>
      </c>
    </row>
    <row r="30561" spans="1:9" ht="19.5" customHeight="1">
      <c r="B30561" t="s">
        <v>178</v>
      </c>
      <c r="D30561">
        <v>36</v>
      </c>
      <c r="G30561" t="s">
        <v>151</v>
      </c>
      <c r="I30561">
        <v>132</v>
      </c>
    </row>
    <row r="30562" spans="1:9" ht="19.5" customHeight="1">
      <c r="B30562" t="s">
        <v>179</v>
      </c>
      <c r="D30562">
        <v>154</v>
      </c>
      <c r="G30562" t="s">
        <v>152</v>
      </c>
      <c r="I30562">
        <v>89</v>
      </c>
    </row>
    <row r="30563" spans="1:9" ht="19.5" customHeight="1">
      <c r="B30563" t="s">
        <v>180</v>
      </c>
      <c r="D30563">
        <v>37</v>
      </c>
      <c r="G30563" t="s">
        <v>153</v>
      </c>
      <c r="I30563">
        <v>251</v>
      </c>
    </row>
    <row r="30564" spans="1:9" ht="19.5" customHeight="1">
      <c r="B30564" t="s">
        <v>181</v>
      </c>
      <c r="D30564">
        <v>147</v>
      </c>
      <c r="G30564" t="s">
        <v>170</v>
      </c>
      <c r="I30564">
        <v>240</v>
      </c>
    </row>
    <row r="30565" spans="1:9" ht="19.5" customHeight="1">
      <c r="B30565" t="s">
        <v>182</v>
      </c>
      <c r="D30565">
        <v>34</v>
      </c>
      <c r="G30565" t="s">
        <v>171</v>
      </c>
      <c r="I30565">
        <v>968</v>
      </c>
    </row>
    <row r="30566" spans="1:9" ht="19.5" customHeight="1">
      <c r="B30566" t="s">
        <v>183</v>
      </c>
      <c r="D30566">
        <v>148</v>
      </c>
      <c r="G30566" t="s">
        <v>154</v>
      </c>
      <c r="I30566">
        <v>88</v>
      </c>
    </row>
    <row r="30567" spans="1:9" ht="19.5" customHeight="1">
      <c r="G30567" t="s">
        <v>155</v>
      </c>
      <c r="I30567">
        <v>172</v>
      </c>
    </row>
    <row r="30568" spans="1:9" ht="19.5" customHeight="1">
      <c r="B30568" t="s">
        <v>184</v>
      </c>
      <c r="G30568" t="s">
        <v>156</v>
      </c>
      <c r="I30568">
        <v>44</v>
      </c>
    </row>
    <row r="30569" spans="1:9" ht="19.5" customHeight="1">
      <c r="B30569" t="s">
        <v>185</v>
      </c>
      <c r="D30569">
        <v>87</v>
      </c>
      <c r="G30569" t="s">
        <v>157</v>
      </c>
      <c r="I30569">
        <v>73</v>
      </c>
    </row>
    <row r="30570" spans="1:9" ht="19.5" customHeight="1">
      <c r="B30570" t="s">
        <v>186</v>
      </c>
      <c r="D30570">
        <v>276</v>
      </c>
      <c r="G30570" t="s">
        <v>158</v>
      </c>
      <c r="I30570">
        <v>132</v>
      </c>
    </row>
    <row r="30571" spans="1:9" ht="19.5" customHeight="1">
      <c r="G30571" t="s">
        <v>159</v>
      </c>
      <c r="I30571">
        <v>361</v>
      </c>
    </row>
    <row r="30572" spans="1:9" ht="19.5" customHeight="1">
      <c r="G30572" t="s">
        <v>160</v>
      </c>
      <c r="I30572">
        <v>170</v>
      </c>
    </row>
    <row r="30573" spans="1:9" ht="19.5" customHeight="1">
      <c r="B30573" t="s">
        <v>148</v>
      </c>
      <c r="D30573">
        <v>1099</v>
      </c>
      <c r="G30573" t="s">
        <v>161</v>
      </c>
      <c r="I30573">
        <v>437</v>
      </c>
    </row>
    <row r="30574" spans="1:9" ht="19.5" customHeight="1">
      <c r="B30574" t="s">
        <v>149</v>
      </c>
      <c r="D30574">
        <v>3150</v>
      </c>
      <c r="G30574" t="s">
        <v>162</v>
      </c>
      <c r="I30574">
        <v>81</v>
      </c>
    </row>
    <row r="30575" spans="1:9" ht="19.5" customHeight="1">
      <c r="G30575" t="s">
        <v>163</v>
      </c>
      <c r="I30575">
        <v>210</v>
      </c>
    </row>
    <row r="30576" spans="1:9" ht="19.5" customHeight="1">
      <c r="A30576" t="s">
        <v>168</v>
      </c>
      <c r="G30576" t="s">
        <v>164</v>
      </c>
      <c r="I30576">
        <v>37</v>
      </c>
    </row>
    <row r="30577" spans="1:9" ht="19.5" customHeight="1">
      <c r="A30577" t="s">
        <v>187</v>
      </c>
      <c r="G30577" t="s">
        <v>165</v>
      </c>
      <c r="I30577">
        <v>135</v>
      </c>
    </row>
    <row r="30578" spans="1:9" ht="19.5" customHeight="1">
      <c r="G30578" t="s">
        <v>166</v>
      </c>
      <c r="I30578">
        <v>171</v>
      </c>
    </row>
    <row r="30579" spans="1:9" ht="19.5" customHeight="1">
      <c r="G30579" t="s">
        <v>167</v>
      </c>
      <c r="I30579">
        <v>410</v>
      </c>
    </row>
    <row r="30581" spans="1:9" ht="19.5" customHeight="1">
      <c r="G30581" t="s">
        <v>148</v>
      </c>
      <c r="I30581">
        <v>1099</v>
      </c>
    </row>
    <row r="30582" spans="1:9" ht="19.5" customHeight="1">
      <c r="G30582" t="s">
        <v>149</v>
      </c>
      <c r="I30582">
        <v>3150</v>
      </c>
    </row>
    <row r="30584" spans="1:9" ht="19.5" customHeight="1">
      <c r="F30584" t="s">
        <v>168</v>
      </c>
    </row>
    <row r="30585" spans="1:9" ht="19.5" customHeight="1">
      <c r="F30585" t="s">
        <v>187</v>
      </c>
    </row>
    <row r="30586" spans="1:9" ht="19.5" customHeight="1">
      <c r="A30586" t="s">
        <v>1033</v>
      </c>
    </row>
    <row r="30587" spans="1:9" ht="19.5" customHeight="1">
      <c r="F30587" t="s">
        <v>147</v>
      </c>
    </row>
    <row r="30588" spans="1:9" ht="19.5" customHeight="1">
      <c r="A30588" t="s">
        <v>1400</v>
      </c>
    </row>
    <row r="30589" spans="1:9" ht="19.5" customHeight="1">
      <c r="B30589" t="s">
        <v>336</v>
      </c>
      <c r="F30589" t="s">
        <v>1399</v>
      </c>
    </row>
    <row r="30590" spans="1:9" ht="19.5" customHeight="1">
      <c r="B30590" t="s">
        <v>176</v>
      </c>
      <c r="D30590">
        <v>27</v>
      </c>
    </row>
    <row r="30591" spans="1:9" ht="19.5" customHeight="1">
      <c r="B30591" t="s">
        <v>177</v>
      </c>
      <c r="D30591">
        <v>101</v>
      </c>
      <c r="G30591" t="s">
        <v>150</v>
      </c>
      <c r="I30591">
        <v>134</v>
      </c>
    </row>
    <row r="30592" spans="1:9" ht="19.5" customHeight="1">
      <c r="B30592" t="s">
        <v>178</v>
      </c>
      <c r="D30592">
        <v>49</v>
      </c>
      <c r="G30592" t="s">
        <v>151</v>
      </c>
      <c r="I30592">
        <v>313</v>
      </c>
    </row>
    <row r="30593" spans="1:9" ht="19.5" customHeight="1">
      <c r="B30593" t="s">
        <v>179</v>
      </c>
      <c r="D30593">
        <v>98</v>
      </c>
      <c r="G30593" t="s">
        <v>152</v>
      </c>
      <c r="I30593">
        <v>172</v>
      </c>
    </row>
    <row r="30594" spans="1:9" ht="19.5" customHeight="1">
      <c r="B30594" t="s">
        <v>180</v>
      </c>
      <c r="D30594">
        <v>79</v>
      </c>
      <c r="G30594" t="s">
        <v>153</v>
      </c>
      <c r="I30594">
        <v>243</v>
      </c>
    </row>
    <row r="30595" spans="1:9" ht="19.5" customHeight="1">
      <c r="B30595" t="s">
        <v>181</v>
      </c>
      <c r="D30595">
        <v>128</v>
      </c>
      <c r="G30595" t="s">
        <v>170</v>
      </c>
      <c r="I30595">
        <v>634</v>
      </c>
    </row>
    <row r="30596" spans="1:9" ht="19.5" customHeight="1">
      <c r="B30596" t="s">
        <v>182</v>
      </c>
      <c r="D30596">
        <v>161</v>
      </c>
      <c r="G30596" t="s">
        <v>171</v>
      </c>
      <c r="I30596">
        <v>1096</v>
      </c>
    </row>
    <row r="30597" spans="1:9" ht="19.5" customHeight="1">
      <c r="B30597" t="s">
        <v>183</v>
      </c>
      <c r="D30597">
        <v>263</v>
      </c>
      <c r="G30597" t="s">
        <v>154</v>
      </c>
      <c r="I30597">
        <v>185</v>
      </c>
    </row>
    <row r="30598" spans="1:9" ht="19.5" customHeight="1">
      <c r="G30598" t="s">
        <v>155</v>
      </c>
      <c r="I30598">
        <v>303</v>
      </c>
    </row>
    <row r="30599" spans="1:9" ht="19.5" customHeight="1">
      <c r="B30599" t="s">
        <v>184</v>
      </c>
      <c r="G30599" t="s">
        <v>156</v>
      </c>
      <c r="I30599">
        <v>68</v>
      </c>
    </row>
    <row r="30600" spans="1:9" ht="19.5" customHeight="1">
      <c r="B30600" t="s">
        <v>185</v>
      </c>
      <c r="D30600">
        <v>318</v>
      </c>
      <c r="G30600" t="s">
        <v>157</v>
      </c>
      <c r="I30600">
        <v>110</v>
      </c>
    </row>
    <row r="30601" spans="1:9" ht="19.5" customHeight="1">
      <c r="B30601" t="s">
        <v>186</v>
      </c>
      <c r="D30601">
        <v>506</v>
      </c>
      <c r="G30601" t="s">
        <v>158</v>
      </c>
      <c r="I30601">
        <v>344</v>
      </c>
    </row>
    <row r="30602" spans="1:9" ht="19.5" customHeight="1">
      <c r="G30602" t="s">
        <v>159</v>
      </c>
      <c r="I30602">
        <v>540</v>
      </c>
    </row>
    <row r="30603" spans="1:9" ht="19.5" customHeight="1">
      <c r="G30603" t="s">
        <v>160</v>
      </c>
      <c r="I30603">
        <v>331</v>
      </c>
    </row>
    <row r="30604" spans="1:9" ht="19.5" customHeight="1">
      <c r="B30604" t="s">
        <v>148</v>
      </c>
      <c r="D30604">
        <v>2424</v>
      </c>
      <c r="G30604" t="s">
        <v>161</v>
      </c>
      <c r="I30604">
        <v>513</v>
      </c>
    </row>
    <row r="30605" spans="1:9" ht="19.5" customHeight="1">
      <c r="B30605" t="s">
        <v>149</v>
      </c>
      <c r="D30605">
        <v>4017</v>
      </c>
      <c r="G30605" t="s">
        <v>162</v>
      </c>
      <c r="I30605">
        <v>177</v>
      </c>
    </row>
    <row r="30606" spans="1:9" ht="19.5" customHeight="1">
      <c r="G30606" t="s">
        <v>163</v>
      </c>
      <c r="I30606">
        <v>254</v>
      </c>
    </row>
    <row r="30607" spans="1:9" ht="19.5" customHeight="1">
      <c r="A30607" t="s">
        <v>168</v>
      </c>
      <c r="G30607" t="s">
        <v>164</v>
      </c>
      <c r="I30607">
        <v>76</v>
      </c>
    </row>
    <row r="30608" spans="1:9" ht="19.5" customHeight="1">
      <c r="A30608" t="s">
        <v>187</v>
      </c>
      <c r="G30608" t="s">
        <v>165</v>
      </c>
      <c r="I30608">
        <v>129</v>
      </c>
    </row>
    <row r="30609" spans="1:9" ht="19.5" customHeight="1">
      <c r="G30609" t="s">
        <v>166</v>
      </c>
      <c r="I30609">
        <v>301</v>
      </c>
    </row>
    <row r="30610" spans="1:9" ht="19.5" customHeight="1">
      <c r="G30610" t="s">
        <v>167</v>
      </c>
      <c r="I30610">
        <v>514</v>
      </c>
    </row>
    <row r="30612" spans="1:9" ht="19.5" customHeight="1">
      <c r="G30612" t="s">
        <v>148</v>
      </c>
      <c r="I30612">
        <v>2424</v>
      </c>
    </row>
    <row r="30613" spans="1:9" ht="19.5" customHeight="1">
      <c r="G30613" t="s">
        <v>149</v>
      </c>
      <c r="I30613">
        <v>4017</v>
      </c>
    </row>
    <row r="30615" spans="1:9" ht="19.5" customHeight="1">
      <c r="F30615" t="s">
        <v>168</v>
      </c>
    </row>
    <row r="30616" spans="1:9" ht="19.5" customHeight="1">
      <c r="F30616" t="s">
        <v>187</v>
      </c>
    </row>
    <row r="30617" spans="1:9" ht="19.5" customHeight="1">
      <c r="A30617" t="s">
        <v>1033</v>
      </c>
    </row>
    <row r="30618" spans="1:9" ht="19.5" customHeight="1">
      <c r="F30618" t="s">
        <v>147</v>
      </c>
    </row>
    <row r="30619" spans="1:9" ht="19.5" customHeight="1">
      <c r="A30619" t="s">
        <v>1402</v>
      </c>
    </row>
    <row r="30620" spans="1:9" ht="19.5" customHeight="1">
      <c r="B30620" t="s">
        <v>336</v>
      </c>
      <c r="F30620" t="s">
        <v>1401</v>
      </c>
    </row>
    <row r="30621" spans="1:9" ht="19.5" customHeight="1">
      <c r="B30621" t="s">
        <v>176</v>
      </c>
      <c r="D30621">
        <v>601</v>
      </c>
    </row>
    <row r="30622" spans="1:9" ht="19.5" customHeight="1">
      <c r="B30622" t="s">
        <v>177</v>
      </c>
      <c r="D30622">
        <v>1098</v>
      </c>
      <c r="G30622" t="s">
        <v>150</v>
      </c>
      <c r="I30622">
        <v>56</v>
      </c>
    </row>
    <row r="30623" spans="1:9" ht="19.5" customHeight="1">
      <c r="B30623" t="s">
        <v>178</v>
      </c>
      <c r="D30623">
        <v>130</v>
      </c>
      <c r="G30623" t="s">
        <v>151</v>
      </c>
      <c r="I30623">
        <v>71</v>
      </c>
    </row>
    <row r="30624" spans="1:9" ht="19.5" customHeight="1">
      <c r="B30624" t="s">
        <v>179</v>
      </c>
      <c r="D30624">
        <v>216</v>
      </c>
      <c r="G30624" t="s">
        <v>152</v>
      </c>
      <c r="I30624">
        <v>45</v>
      </c>
    </row>
    <row r="30625" spans="1:9" ht="19.5" customHeight="1">
      <c r="B30625" t="s">
        <v>180</v>
      </c>
      <c r="D30625">
        <v>69</v>
      </c>
      <c r="G30625" t="s">
        <v>153</v>
      </c>
      <c r="I30625">
        <v>50</v>
      </c>
    </row>
    <row r="30626" spans="1:9" ht="19.5" customHeight="1">
      <c r="B30626" t="s">
        <v>181</v>
      </c>
      <c r="D30626">
        <v>110</v>
      </c>
      <c r="G30626" t="s">
        <v>170</v>
      </c>
      <c r="I30626">
        <v>931</v>
      </c>
    </row>
    <row r="30627" spans="1:9" ht="19.5" customHeight="1">
      <c r="B30627" t="s">
        <v>182</v>
      </c>
      <c r="D30627">
        <v>73</v>
      </c>
      <c r="G30627" t="s">
        <v>171</v>
      </c>
      <c r="I30627">
        <v>1637</v>
      </c>
    </row>
    <row r="30628" spans="1:9" ht="19.5" customHeight="1">
      <c r="B30628" t="s">
        <v>183</v>
      </c>
      <c r="D30628">
        <v>130</v>
      </c>
      <c r="G30628" t="s">
        <v>154</v>
      </c>
      <c r="I30628">
        <v>42</v>
      </c>
    </row>
    <row r="30629" spans="1:9" ht="19.5" customHeight="1">
      <c r="G30629" t="s">
        <v>155</v>
      </c>
      <c r="I30629">
        <v>59</v>
      </c>
    </row>
    <row r="30630" spans="1:9" ht="19.5" customHeight="1">
      <c r="B30630" t="s">
        <v>184</v>
      </c>
      <c r="G30630" t="s">
        <v>156</v>
      </c>
      <c r="I30630">
        <v>22</v>
      </c>
    </row>
    <row r="30631" spans="1:9" ht="19.5" customHeight="1">
      <c r="B30631" t="s">
        <v>185</v>
      </c>
      <c r="D30631">
        <v>47</v>
      </c>
      <c r="G30631" t="s">
        <v>157</v>
      </c>
      <c r="I30631">
        <v>26</v>
      </c>
    </row>
    <row r="30632" spans="1:9" ht="19.5" customHeight="1">
      <c r="B30632" t="s">
        <v>186</v>
      </c>
      <c r="D30632">
        <v>61</v>
      </c>
      <c r="G30632" t="s">
        <v>158</v>
      </c>
      <c r="I30632">
        <v>248</v>
      </c>
    </row>
    <row r="30633" spans="1:9" ht="19.5" customHeight="1">
      <c r="G30633" t="s">
        <v>159</v>
      </c>
      <c r="I30633">
        <v>385</v>
      </c>
    </row>
    <row r="30634" spans="1:9" ht="19.5" customHeight="1">
      <c r="G30634" t="s">
        <v>160</v>
      </c>
      <c r="I30634">
        <v>414</v>
      </c>
    </row>
    <row r="30635" spans="1:9" ht="19.5" customHeight="1">
      <c r="B30635" t="s">
        <v>148</v>
      </c>
      <c r="D30635">
        <v>2025</v>
      </c>
      <c r="G30635" t="s">
        <v>161</v>
      </c>
      <c r="I30635">
        <v>609</v>
      </c>
    </row>
    <row r="30636" spans="1:9" ht="19.5" customHeight="1">
      <c r="B30636" t="s">
        <v>149</v>
      </c>
      <c r="D30636">
        <v>3188</v>
      </c>
      <c r="G30636" t="s">
        <v>162</v>
      </c>
      <c r="I30636">
        <v>65</v>
      </c>
    </row>
    <row r="30637" spans="1:9" ht="19.5" customHeight="1">
      <c r="G30637" t="s">
        <v>163</v>
      </c>
      <c r="I30637">
        <v>81</v>
      </c>
    </row>
    <row r="30638" spans="1:9" ht="19.5" customHeight="1">
      <c r="A30638" t="s">
        <v>168</v>
      </c>
      <c r="G30638" t="s">
        <v>164</v>
      </c>
      <c r="I30638">
        <v>22</v>
      </c>
    </row>
    <row r="30639" spans="1:9" ht="19.5" customHeight="1">
      <c r="A30639" t="s">
        <v>187</v>
      </c>
      <c r="G30639" t="s">
        <v>165</v>
      </c>
      <c r="I30639">
        <v>24</v>
      </c>
    </row>
    <row r="30640" spans="1:9" ht="19.5" customHeight="1">
      <c r="G30640" t="s">
        <v>166</v>
      </c>
      <c r="I30640">
        <v>145</v>
      </c>
    </row>
    <row r="30641" spans="1:9" ht="19.5" customHeight="1">
      <c r="G30641" t="s">
        <v>167</v>
      </c>
      <c r="I30641">
        <v>185</v>
      </c>
    </row>
    <row r="30643" spans="1:9" ht="19.5" customHeight="1">
      <c r="G30643" t="s">
        <v>148</v>
      </c>
      <c r="I30643">
        <v>2025</v>
      </c>
    </row>
    <row r="30644" spans="1:9" ht="19.5" customHeight="1">
      <c r="G30644" t="s">
        <v>149</v>
      </c>
      <c r="I30644">
        <v>3188</v>
      </c>
    </row>
    <row r="30646" spans="1:9" ht="19.5" customHeight="1">
      <c r="F30646" t="s">
        <v>168</v>
      </c>
    </row>
    <row r="30647" spans="1:9" ht="19.5" customHeight="1">
      <c r="F30647" t="s">
        <v>187</v>
      </c>
    </row>
    <row r="30649" spans="1:9" ht="19.5" customHeight="1">
      <c r="A30649" t="s">
        <v>1033</v>
      </c>
    </row>
    <row r="30650" spans="1:9" ht="19.5" customHeight="1">
      <c r="F30650" t="s">
        <v>147</v>
      </c>
    </row>
    <row r="30651" spans="1:9" ht="19.5" customHeight="1">
      <c r="A30651" t="s">
        <v>1404</v>
      </c>
    </row>
    <row r="30652" spans="1:9" ht="19.5" customHeight="1">
      <c r="B30652" t="s">
        <v>336</v>
      </c>
      <c r="F30652" t="s">
        <v>1403</v>
      </c>
    </row>
    <row r="30653" spans="1:9" ht="19.5" customHeight="1">
      <c r="B30653" t="s">
        <v>176</v>
      </c>
      <c r="D30653">
        <v>10</v>
      </c>
    </row>
    <row r="30654" spans="1:9" ht="19.5" customHeight="1">
      <c r="B30654" t="s">
        <v>177</v>
      </c>
      <c r="D30654">
        <v>67</v>
      </c>
      <c r="G30654" t="s">
        <v>150</v>
      </c>
      <c r="I30654">
        <v>29</v>
      </c>
    </row>
    <row r="30655" spans="1:9" ht="19.5" customHeight="1">
      <c r="B30655" t="s">
        <v>178</v>
      </c>
      <c r="D30655">
        <v>14</v>
      </c>
      <c r="G30655" t="s">
        <v>151</v>
      </c>
      <c r="I30655">
        <v>63</v>
      </c>
    </row>
    <row r="30656" spans="1:9" ht="19.5" customHeight="1">
      <c r="B30656" t="s">
        <v>179</v>
      </c>
      <c r="D30656">
        <v>56</v>
      </c>
      <c r="G30656" t="s">
        <v>152</v>
      </c>
      <c r="I30656">
        <v>53</v>
      </c>
    </row>
    <row r="30657" spans="1:9" ht="19.5" customHeight="1">
      <c r="B30657" t="s">
        <v>180</v>
      </c>
      <c r="D30657">
        <v>8</v>
      </c>
      <c r="G30657" t="s">
        <v>153</v>
      </c>
      <c r="I30657">
        <v>103</v>
      </c>
    </row>
    <row r="30658" spans="1:9" ht="19.5" customHeight="1">
      <c r="B30658" t="s">
        <v>181</v>
      </c>
      <c r="D30658">
        <v>31</v>
      </c>
      <c r="G30658" t="s">
        <v>170</v>
      </c>
      <c r="I30658">
        <v>91</v>
      </c>
    </row>
    <row r="30659" spans="1:9" ht="19.5" customHeight="1">
      <c r="B30659" t="s">
        <v>182</v>
      </c>
      <c r="D30659">
        <v>18</v>
      </c>
      <c r="G30659" t="s">
        <v>171</v>
      </c>
      <c r="I30659">
        <v>309</v>
      </c>
    </row>
    <row r="30660" spans="1:9" ht="19.5" customHeight="1">
      <c r="B30660" t="s">
        <v>183</v>
      </c>
      <c r="D30660">
        <v>70</v>
      </c>
      <c r="G30660" t="s">
        <v>154</v>
      </c>
      <c r="I30660">
        <v>66</v>
      </c>
    </row>
    <row r="30661" spans="1:9" ht="19.5" customHeight="1">
      <c r="G30661" t="s">
        <v>155</v>
      </c>
      <c r="I30661">
        <v>115</v>
      </c>
    </row>
    <row r="30662" spans="1:9" ht="19.5" customHeight="1">
      <c r="B30662" t="s">
        <v>184</v>
      </c>
      <c r="G30662" t="s">
        <v>156</v>
      </c>
      <c r="I30662">
        <v>19</v>
      </c>
    </row>
    <row r="30663" spans="1:9" ht="19.5" customHeight="1">
      <c r="B30663" t="s">
        <v>185</v>
      </c>
      <c r="D30663">
        <v>40</v>
      </c>
      <c r="G30663" t="s">
        <v>157</v>
      </c>
      <c r="I30663">
        <v>37</v>
      </c>
    </row>
    <row r="30664" spans="1:9" ht="19.5" customHeight="1">
      <c r="B30664" t="s">
        <v>186</v>
      </c>
      <c r="D30664">
        <v>83</v>
      </c>
      <c r="G30664" t="s">
        <v>158</v>
      </c>
      <c r="I30664">
        <v>83</v>
      </c>
    </row>
    <row r="30665" spans="1:9" ht="19.5" customHeight="1">
      <c r="G30665" t="s">
        <v>159</v>
      </c>
      <c r="I30665">
        <v>195</v>
      </c>
    </row>
    <row r="30666" spans="1:9" ht="19.5" customHeight="1">
      <c r="G30666" t="s">
        <v>160</v>
      </c>
      <c r="I30666">
        <v>59</v>
      </c>
    </row>
    <row r="30667" spans="1:9" ht="19.5" customHeight="1">
      <c r="B30667" t="s">
        <v>148</v>
      </c>
      <c r="D30667">
        <v>556</v>
      </c>
      <c r="G30667" t="s">
        <v>161</v>
      </c>
      <c r="I30667">
        <v>168</v>
      </c>
    </row>
    <row r="30668" spans="1:9" ht="19.5" customHeight="1">
      <c r="B30668" t="s">
        <v>149</v>
      </c>
      <c r="D30668">
        <v>1295</v>
      </c>
      <c r="G30668" t="s">
        <v>162</v>
      </c>
      <c r="I30668">
        <v>43</v>
      </c>
    </row>
    <row r="30669" spans="1:9" ht="19.5" customHeight="1">
      <c r="G30669" t="s">
        <v>163</v>
      </c>
      <c r="I30669">
        <v>86</v>
      </c>
    </row>
    <row r="30670" spans="1:9" ht="19.5" customHeight="1">
      <c r="A30670" t="s">
        <v>168</v>
      </c>
      <c r="G30670" t="s">
        <v>164</v>
      </c>
      <c r="I30670">
        <v>17</v>
      </c>
    </row>
    <row r="30671" spans="1:9" ht="19.5" customHeight="1">
      <c r="A30671" t="s">
        <v>187</v>
      </c>
      <c r="G30671" t="s">
        <v>165</v>
      </c>
      <c r="I30671">
        <v>33</v>
      </c>
    </row>
    <row r="30672" spans="1:9" ht="19.5" customHeight="1">
      <c r="G30672" t="s">
        <v>166</v>
      </c>
      <c r="I30672">
        <v>95</v>
      </c>
    </row>
    <row r="30673" spans="1:9" ht="19.5" customHeight="1">
      <c r="G30673" t="s">
        <v>167</v>
      </c>
      <c r="I30673">
        <v>182</v>
      </c>
    </row>
    <row r="30675" spans="1:9" ht="19.5" customHeight="1">
      <c r="G30675" t="s">
        <v>148</v>
      </c>
      <c r="I30675">
        <v>556</v>
      </c>
    </row>
    <row r="30676" spans="1:9" ht="19.5" customHeight="1">
      <c r="G30676" t="s">
        <v>149</v>
      </c>
      <c r="I30676">
        <v>1295</v>
      </c>
    </row>
    <row r="30678" spans="1:9" ht="19.5" customHeight="1">
      <c r="F30678" t="s">
        <v>168</v>
      </c>
    </row>
    <row r="30679" spans="1:9" ht="19.5" customHeight="1">
      <c r="F30679" t="s">
        <v>187</v>
      </c>
    </row>
    <row r="30680" spans="1:9" ht="19.5" customHeight="1">
      <c r="A30680" t="s">
        <v>1033</v>
      </c>
    </row>
    <row r="30681" spans="1:9" ht="19.5" customHeight="1">
      <c r="F30681" t="s">
        <v>147</v>
      </c>
    </row>
    <row r="30682" spans="1:9" ht="19.5" customHeight="1">
      <c r="A30682" t="s">
        <v>1406</v>
      </c>
    </row>
    <row r="30683" spans="1:9" ht="19.5" customHeight="1">
      <c r="B30683" t="s">
        <v>336</v>
      </c>
      <c r="F30683" t="s">
        <v>1405</v>
      </c>
    </row>
    <row r="30684" spans="1:9" ht="19.5" customHeight="1">
      <c r="B30684" t="s">
        <v>176</v>
      </c>
      <c r="D30684">
        <v>35</v>
      </c>
    </row>
    <row r="30685" spans="1:9" ht="19.5" customHeight="1">
      <c r="B30685" t="s">
        <v>177</v>
      </c>
      <c r="D30685">
        <v>206</v>
      </c>
      <c r="G30685" t="s">
        <v>150</v>
      </c>
      <c r="I30685">
        <v>111</v>
      </c>
    </row>
    <row r="30686" spans="1:9" ht="19.5" customHeight="1">
      <c r="B30686" t="s">
        <v>178</v>
      </c>
      <c r="D30686">
        <v>16</v>
      </c>
      <c r="G30686" t="s">
        <v>151</v>
      </c>
      <c r="I30686">
        <v>229</v>
      </c>
    </row>
    <row r="30687" spans="1:9" ht="19.5" customHeight="1">
      <c r="B30687" t="s">
        <v>179</v>
      </c>
      <c r="D30687">
        <v>94</v>
      </c>
      <c r="G30687" t="s">
        <v>152</v>
      </c>
      <c r="I30687">
        <v>293</v>
      </c>
    </row>
    <row r="30688" spans="1:9" ht="19.5" customHeight="1">
      <c r="B30688" t="s">
        <v>180</v>
      </c>
      <c r="D30688">
        <v>14</v>
      </c>
      <c r="G30688" t="s">
        <v>153</v>
      </c>
      <c r="I30688">
        <v>503</v>
      </c>
    </row>
    <row r="30689" spans="1:9" ht="19.5" customHeight="1">
      <c r="B30689" t="s">
        <v>181</v>
      </c>
      <c r="D30689">
        <v>73</v>
      </c>
      <c r="G30689" t="s">
        <v>170</v>
      </c>
      <c r="I30689">
        <v>144</v>
      </c>
    </row>
    <row r="30690" spans="1:9" ht="19.5" customHeight="1">
      <c r="B30690" t="s">
        <v>182</v>
      </c>
      <c r="D30690">
        <v>24</v>
      </c>
      <c r="G30690" t="s">
        <v>171</v>
      </c>
      <c r="I30690">
        <v>626</v>
      </c>
    </row>
    <row r="30691" spans="1:9" ht="19.5" customHeight="1">
      <c r="B30691" t="s">
        <v>183</v>
      </c>
      <c r="D30691">
        <v>70</v>
      </c>
      <c r="G30691" t="s">
        <v>154</v>
      </c>
      <c r="I30691">
        <v>205</v>
      </c>
    </row>
    <row r="30692" spans="1:9" ht="19.5" customHeight="1">
      <c r="G30692" t="s">
        <v>155</v>
      </c>
      <c r="I30692">
        <v>451</v>
      </c>
    </row>
    <row r="30693" spans="1:9" ht="19.5" customHeight="1">
      <c r="B30693" t="s">
        <v>184</v>
      </c>
      <c r="G30693" t="s">
        <v>156</v>
      </c>
      <c r="I30693">
        <v>133</v>
      </c>
    </row>
    <row r="30694" spans="1:9" ht="19.5" customHeight="1">
      <c r="B30694" t="s">
        <v>185</v>
      </c>
      <c r="D30694">
        <v>55</v>
      </c>
      <c r="G30694" t="s">
        <v>157</v>
      </c>
      <c r="I30694">
        <v>248</v>
      </c>
    </row>
    <row r="30695" spans="1:9" ht="19.5" customHeight="1">
      <c r="B30695" t="s">
        <v>186</v>
      </c>
      <c r="D30695">
        <v>183</v>
      </c>
      <c r="G30695" t="s">
        <v>158</v>
      </c>
      <c r="I30695">
        <v>156</v>
      </c>
    </row>
    <row r="30696" spans="1:9" ht="19.5" customHeight="1">
      <c r="G30696" t="s">
        <v>159</v>
      </c>
      <c r="I30696">
        <v>469</v>
      </c>
    </row>
    <row r="30697" spans="1:9" ht="19.5" customHeight="1">
      <c r="G30697" t="s">
        <v>160</v>
      </c>
      <c r="I30697">
        <v>187</v>
      </c>
    </row>
    <row r="30698" spans="1:9" ht="19.5" customHeight="1">
      <c r="B30698" t="s">
        <v>148</v>
      </c>
      <c r="D30698">
        <v>1661</v>
      </c>
      <c r="G30698" t="s">
        <v>161</v>
      </c>
      <c r="I30698">
        <v>508</v>
      </c>
    </row>
    <row r="30699" spans="1:9" ht="19.5" customHeight="1">
      <c r="B30699" t="s">
        <v>149</v>
      </c>
      <c r="D30699">
        <v>3955</v>
      </c>
      <c r="G30699" t="s">
        <v>162</v>
      </c>
      <c r="I30699">
        <v>150</v>
      </c>
    </row>
    <row r="30700" spans="1:9" ht="19.5" customHeight="1">
      <c r="G30700" t="s">
        <v>163</v>
      </c>
      <c r="I30700">
        <v>333</v>
      </c>
    </row>
    <row r="30701" spans="1:9" ht="19.5" customHeight="1">
      <c r="A30701" t="s">
        <v>168</v>
      </c>
      <c r="G30701" t="s">
        <v>164</v>
      </c>
      <c r="I30701">
        <v>90</v>
      </c>
    </row>
    <row r="30702" spans="1:9" ht="19.5" customHeight="1">
      <c r="A30702" t="s">
        <v>187</v>
      </c>
      <c r="G30702" t="s">
        <v>165</v>
      </c>
      <c r="I30702">
        <v>171</v>
      </c>
    </row>
    <row r="30703" spans="1:9" ht="19.5" customHeight="1">
      <c r="G30703" t="s">
        <v>166</v>
      </c>
      <c r="I30703">
        <v>192</v>
      </c>
    </row>
    <row r="30704" spans="1:9" ht="19.5" customHeight="1">
      <c r="G30704" t="s">
        <v>167</v>
      </c>
      <c r="I30704">
        <v>417</v>
      </c>
    </row>
    <row r="30706" spans="1:9" ht="19.5" customHeight="1">
      <c r="G30706" t="s">
        <v>148</v>
      </c>
      <c r="I30706">
        <v>1661</v>
      </c>
    </row>
    <row r="30707" spans="1:9" ht="19.5" customHeight="1">
      <c r="G30707" t="s">
        <v>149</v>
      </c>
      <c r="I30707">
        <v>3955</v>
      </c>
    </row>
    <row r="30709" spans="1:9" ht="19.5" customHeight="1">
      <c r="F30709" t="s">
        <v>168</v>
      </c>
    </row>
    <row r="30710" spans="1:9" ht="19.5" customHeight="1">
      <c r="F30710" t="s">
        <v>187</v>
      </c>
    </row>
    <row r="30711" spans="1:9" ht="19.5" customHeight="1">
      <c r="A30711" t="s">
        <v>1033</v>
      </c>
    </row>
    <row r="30712" spans="1:9" ht="19.5" customHeight="1">
      <c r="F30712" t="s">
        <v>147</v>
      </c>
    </row>
    <row r="30713" spans="1:9" ht="19.5" customHeight="1">
      <c r="A30713" t="s">
        <v>1408</v>
      </c>
    </row>
    <row r="30714" spans="1:9" ht="19.5" customHeight="1">
      <c r="B30714" t="s">
        <v>336</v>
      </c>
      <c r="F30714" t="s">
        <v>1407</v>
      </c>
    </row>
    <row r="30715" spans="1:9" ht="19.5" customHeight="1">
      <c r="B30715" t="s">
        <v>176</v>
      </c>
      <c r="D30715">
        <v>30</v>
      </c>
    </row>
    <row r="30716" spans="1:9" ht="19.5" customHeight="1">
      <c r="B30716" t="s">
        <v>177</v>
      </c>
      <c r="D30716">
        <v>169</v>
      </c>
      <c r="G30716" t="s">
        <v>150</v>
      </c>
      <c r="I30716">
        <v>35</v>
      </c>
    </row>
    <row r="30717" spans="1:9" ht="19.5" customHeight="1">
      <c r="B30717" t="s">
        <v>178</v>
      </c>
      <c r="D30717">
        <v>16</v>
      </c>
      <c r="G30717" t="s">
        <v>151</v>
      </c>
      <c r="I30717">
        <v>77</v>
      </c>
    </row>
    <row r="30718" spans="1:9" ht="19.5" customHeight="1">
      <c r="B30718" t="s">
        <v>179</v>
      </c>
      <c r="D30718">
        <v>64</v>
      </c>
      <c r="G30718" t="s">
        <v>152</v>
      </c>
      <c r="I30718">
        <v>81</v>
      </c>
    </row>
    <row r="30719" spans="1:9" ht="19.5" customHeight="1">
      <c r="B30719" t="s">
        <v>180</v>
      </c>
      <c r="D30719">
        <v>3</v>
      </c>
      <c r="G30719" t="s">
        <v>153</v>
      </c>
      <c r="I30719">
        <v>145</v>
      </c>
    </row>
    <row r="30720" spans="1:9" ht="19.5" customHeight="1">
      <c r="B30720" t="s">
        <v>181</v>
      </c>
      <c r="D30720">
        <v>24</v>
      </c>
      <c r="G30720" t="s">
        <v>170</v>
      </c>
      <c r="I30720">
        <v>104</v>
      </c>
    </row>
    <row r="30721" spans="1:9" ht="19.5" customHeight="1">
      <c r="B30721" t="s">
        <v>182</v>
      </c>
      <c r="D30721">
        <v>10</v>
      </c>
      <c r="G30721" t="s">
        <v>171</v>
      </c>
      <c r="I30721">
        <v>439</v>
      </c>
    </row>
    <row r="30722" spans="1:9" ht="19.5" customHeight="1">
      <c r="B30722" t="s">
        <v>183</v>
      </c>
      <c r="D30722">
        <v>43</v>
      </c>
      <c r="G30722" t="s">
        <v>154</v>
      </c>
      <c r="I30722">
        <v>144</v>
      </c>
    </row>
    <row r="30723" spans="1:9" ht="19.5" customHeight="1">
      <c r="G30723" t="s">
        <v>155</v>
      </c>
      <c r="I30723">
        <v>277</v>
      </c>
    </row>
    <row r="30724" spans="1:9" ht="19.5" customHeight="1">
      <c r="B30724" t="s">
        <v>184</v>
      </c>
      <c r="G30724" t="s">
        <v>156</v>
      </c>
      <c r="I30724">
        <v>51</v>
      </c>
    </row>
    <row r="30725" spans="1:9" ht="19.5" customHeight="1">
      <c r="B30725" t="s">
        <v>185</v>
      </c>
      <c r="D30725">
        <v>45</v>
      </c>
      <c r="G30725" t="s">
        <v>157</v>
      </c>
      <c r="I30725">
        <v>106</v>
      </c>
    </row>
    <row r="30726" spans="1:9" ht="19.5" customHeight="1">
      <c r="B30726" t="s">
        <v>186</v>
      </c>
      <c r="D30726">
        <v>139</v>
      </c>
      <c r="G30726" t="s">
        <v>158</v>
      </c>
      <c r="I30726">
        <v>68</v>
      </c>
    </row>
    <row r="30727" spans="1:9" ht="19.5" customHeight="1">
      <c r="G30727" t="s">
        <v>159</v>
      </c>
      <c r="I30727">
        <v>189</v>
      </c>
    </row>
    <row r="30728" spans="1:9" ht="19.5" customHeight="1">
      <c r="G30728" t="s">
        <v>160</v>
      </c>
      <c r="I30728">
        <v>77</v>
      </c>
    </row>
    <row r="30729" spans="1:9" ht="19.5" customHeight="1">
      <c r="B30729" t="s">
        <v>148</v>
      </c>
      <c r="D30729">
        <v>756</v>
      </c>
      <c r="G30729" t="s">
        <v>161</v>
      </c>
      <c r="I30729">
        <v>203</v>
      </c>
    </row>
    <row r="30730" spans="1:9" ht="19.5" customHeight="1">
      <c r="B30730" t="s">
        <v>149</v>
      </c>
      <c r="D30730">
        <v>1828</v>
      </c>
      <c r="G30730" t="s">
        <v>162</v>
      </c>
      <c r="I30730">
        <v>79</v>
      </c>
    </row>
    <row r="30731" spans="1:9" ht="19.5" customHeight="1">
      <c r="G30731" t="s">
        <v>163</v>
      </c>
      <c r="I30731">
        <v>156</v>
      </c>
    </row>
    <row r="30732" spans="1:9" ht="19.5" customHeight="1">
      <c r="A30732" t="s">
        <v>168</v>
      </c>
      <c r="G30732" t="s">
        <v>164</v>
      </c>
      <c r="I30732">
        <v>41</v>
      </c>
    </row>
    <row r="30733" spans="1:9" ht="19.5" customHeight="1">
      <c r="A30733" t="s">
        <v>187</v>
      </c>
      <c r="G30733" t="s">
        <v>165</v>
      </c>
      <c r="I30733">
        <v>70</v>
      </c>
    </row>
    <row r="30734" spans="1:9" ht="19.5" customHeight="1">
      <c r="G30734" t="s">
        <v>166</v>
      </c>
      <c r="I30734">
        <v>76</v>
      </c>
    </row>
    <row r="30735" spans="1:9" ht="19.5" customHeight="1">
      <c r="G30735" t="s">
        <v>167</v>
      </c>
      <c r="I30735">
        <v>166</v>
      </c>
    </row>
    <row r="30737" spans="1:9" ht="19.5" customHeight="1">
      <c r="G30737" t="s">
        <v>148</v>
      </c>
      <c r="I30737">
        <v>756</v>
      </c>
    </row>
    <row r="30738" spans="1:9" ht="19.5" customHeight="1">
      <c r="G30738" t="s">
        <v>149</v>
      </c>
      <c r="I30738">
        <v>1828</v>
      </c>
    </row>
    <row r="30740" spans="1:9" ht="19.5" customHeight="1">
      <c r="F30740" t="s">
        <v>168</v>
      </c>
    </row>
    <row r="30741" spans="1:9" ht="19.5" customHeight="1">
      <c r="F30741" t="s">
        <v>187</v>
      </c>
    </row>
    <row r="30742" spans="1:9" ht="19.5" customHeight="1">
      <c r="A30742" t="s">
        <v>1033</v>
      </c>
    </row>
    <row r="30743" spans="1:9" ht="19.5" customHeight="1">
      <c r="F30743" t="s">
        <v>147</v>
      </c>
    </row>
    <row r="30744" spans="1:9" ht="19.5" customHeight="1">
      <c r="A30744" t="s">
        <v>1410</v>
      </c>
    </row>
    <row r="30745" spans="1:9" ht="19.5" customHeight="1">
      <c r="B30745" t="s">
        <v>336</v>
      </c>
      <c r="F30745" t="s">
        <v>1409</v>
      </c>
    </row>
    <row r="30746" spans="1:9" ht="19.5" customHeight="1">
      <c r="B30746" t="s">
        <v>176</v>
      </c>
      <c r="D30746">
        <v>3</v>
      </c>
    </row>
    <row r="30747" spans="1:9" ht="19.5" customHeight="1">
      <c r="B30747" t="s">
        <v>177</v>
      </c>
      <c r="D30747">
        <v>13</v>
      </c>
      <c r="G30747" t="s">
        <v>150</v>
      </c>
      <c r="I30747">
        <v>10</v>
      </c>
    </row>
    <row r="30748" spans="1:9" ht="19.5" customHeight="1">
      <c r="B30748" t="s">
        <v>178</v>
      </c>
      <c r="D30748">
        <v>4</v>
      </c>
      <c r="G30748" t="s">
        <v>151</v>
      </c>
      <c r="I30748">
        <v>14</v>
      </c>
    </row>
    <row r="30749" spans="1:9" ht="19.5" customHeight="1">
      <c r="B30749" t="s">
        <v>179</v>
      </c>
      <c r="D30749">
        <v>14</v>
      </c>
      <c r="G30749" t="s">
        <v>152</v>
      </c>
      <c r="I30749">
        <v>8</v>
      </c>
    </row>
    <row r="30750" spans="1:9" ht="19.5" customHeight="1">
      <c r="B30750" t="s">
        <v>180</v>
      </c>
      <c r="D30750">
        <v>4</v>
      </c>
      <c r="G30750" t="s">
        <v>153</v>
      </c>
      <c r="I30750">
        <v>14</v>
      </c>
    </row>
    <row r="30751" spans="1:9" ht="19.5" customHeight="1">
      <c r="B30751" t="s">
        <v>181</v>
      </c>
      <c r="D30751">
        <v>9</v>
      </c>
      <c r="G30751" t="s">
        <v>170</v>
      </c>
      <c r="I30751">
        <v>23</v>
      </c>
    </row>
    <row r="30752" spans="1:9" ht="19.5" customHeight="1">
      <c r="B30752" t="s">
        <v>182</v>
      </c>
      <c r="D30752">
        <v>4</v>
      </c>
      <c r="G30752" t="s">
        <v>171</v>
      </c>
      <c r="I30752">
        <v>67</v>
      </c>
    </row>
    <row r="30753" spans="1:9" ht="19.5" customHeight="1">
      <c r="B30753" t="s">
        <v>183</v>
      </c>
      <c r="D30753">
        <v>13</v>
      </c>
      <c r="G30753" t="s">
        <v>154</v>
      </c>
      <c r="I30753">
        <v>8</v>
      </c>
    </row>
    <row r="30754" spans="1:9" ht="19.5" customHeight="1">
      <c r="G30754" t="s">
        <v>155</v>
      </c>
      <c r="I30754">
        <v>16</v>
      </c>
    </row>
    <row r="30755" spans="1:9" ht="19.5" customHeight="1">
      <c r="B30755" t="s">
        <v>184</v>
      </c>
      <c r="G30755" t="s">
        <v>156</v>
      </c>
      <c r="I30755">
        <v>3</v>
      </c>
    </row>
    <row r="30756" spans="1:9" ht="19.5" customHeight="1">
      <c r="B30756" t="s">
        <v>185</v>
      </c>
      <c r="D30756">
        <v>8</v>
      </c>
      <c r="G30756" t="s">
        <v>157</v>
      </c>
      <c r="I30756">
        <v>7</v>
      </c>
    </row>
    <row r="30757" spans="1:9" ht="19.5" customHeight="1">
      <c r="B30757" t="s">
        <v>186</v>
      </c>
      <c r="D30757">
        <v>18</v>
      </c>
      <c r="G30757" t="s">
        <v>158</v>
      </c>
      <c r="I30757">
        <v>9</v>
      </c>
    </row>
    <row r="30758" spans="1:9" ht="19.5" customHeight="1">
      <c r="G30758" t="s">
        <v>159</v>
      </c>
      <c r="I30758">
        <v>13</v>
      </c>
    </row>
    <row r="30759" spans="1:9" ht="19.5" customHeight="1">
      <c r="G30759" t="s">
        <v>160</v>
      </c>
      <c r="I30759">
        <v>10</v>
      </c>
    </row>
    <row r="30760" spans="1:9" ht="19.5" customHeight="1">
      <c r="B30760" t="s">
        <v>148</v>
      </c>
      <c r="D30760">
        <v>109</v>
      </c>
      <c r="G30760" t="s">
        <v>161</v>
      </c>
      <c r="I30760">
        <v>31</v>
      </c>
    </row>
    <row r="30761" spans="1:9" ht="19.5" customHeight="1">
      <c r="B30761" t="s">
        <v>149</v>
      </c>
      <c r="D30761">
        <v>241</v>
      </c>
      <c r="G30761" t="s">
        <v>162</v>
      </c>
      <c r="I30761">
        <v>11</v>
      </c>
    </row>
    <row r="30762" spans="1:9" ht="19.5" customHeight="1">
      <c r="G30762" t="s">
        <v>163</v>
      </c>
      <c r="I30762">
        <v>18</v>
      </c>
    </row>
    <row r="30763" spans="1:9" ht="19.5" customHeight="1">
      <c r="A30763" t="s">
        <v>168</v>
      </c>
      <c r="G30763" t="s">
        <v>164</v>
      </c>
      <c r="I30763">
        <v>5</v>
      </c>
    </row>
    <row r="30764" spans="1:9" ht="19.5" customHeight="1">
      <c r="A30764" t="s">
        <v>187</v>
      </c>
      <c r="G30764" t="s">
        <v>165</v>
      </c>
      <c r="I30764">
        <v>14</v>
      </c>
    </row>
    <row r="30765" spans="1:9" ht="19.5" customHeight="1">
      <c r="G30765" t="s">
        <v>166</v>
      </c>
      <c r="I30765">
        <v>18</v>
      </c>
    </row>
    <row r="30766" spans="1:9" ht="19.5" customHeight="1">
      <c r="G30766" t="s">
        <v>167</v>
      </c>
      <c r="I30766">
        <v>33</v>
      </c>
    </row>
    <row r="30768" spans="1:9" ht="19.5" customHeight="1">
      <c r="G30768" t="s">
        <v>148</v>
      </c>
      <c r="I30768">
        <v>109</v>
      </c>
    </row>
    <row r="30769" spans="1:9" ht="19.5" customHeight="1">
      <c r="G30769" t="s">
        <v>149</v>
      </c>
      <c r="I30769">
        <v>241</v>
      </c>
    </row>
    <row r="30771" spans="1:9" ht="19.5" customHeight="1">
      <c r="F30771" t="s">
        <v>168</v>
      </c>
    </row>
    <row r="30772" spans="1:9" ht="19.5" customHeight="1">
      <c r="F30772" t="s">
        <v>187</v>
      </c>
    </row>
    <row r="30774" spans="1:9" ht="19.5" customHeight="1">
      <c r="A30774" t="s">
        <v>1033</v>
      </c>
    </row>
    <row r="30775" spans="1:9" ht="19.5" customHeight="1">
      <c r="F30775" t="s">
        <v>147</v>
      </c>
    </row>
    <row r="30776" spans="1:9" ht="19.5" customHeight="1">
      <c r="A30776" t="s">
        <v>1412</v>
      </c>
    </row>
    <row r="30777" spans="1:9" ht="19.5" customHeight="1">
      <c r="B30777" t="s">
        <v>336</v>
      </c>
      <c r="F30777" t="s">
        <v>1411</v>
      </c>
    </row>
    <row r="30778" spans="1:9" ht="19.5" customHeight="1">
      <c r="B30778" t="s">
        <v>176</v>
      </c>
      <c r="D30778">
        <v>2</v>
      </c>
    </row>
    <row r="30779" spans="1:9" ht="19.5" customHeight="1">
      <c r="B30779" t="s">
        <v>177</v>
      </c>
      <c r="D30779">
        <v>8</v>
      </c>
      <c r="G30779" t="s">
        <v>150</v>
      </c>
      <c r="I30779">
        <v>9</v>
      </c>
    </row>
    <row r="30780" spans="1:9" ht="19.5" customHeight="1">
      <c r="B30780" t="s">
        <v>178</v>
      </c>
      <c r="D30780">
        <v>3</v>
      </c>
      <c r="G30780" t="s">
        <v>151</v>
      </c>
      <c r="I30780">
        <v>12</v>
      </c>
    </row>
    <row r="30781" spans="1:9" ht="19.5" customHeight="1">
      <c r="B30781" t="s">
        <v>179</v>
      </c>
      <c r="D30781">
        <v>10</v>
      </c>
      <c r="G30781" t="s">
        <v>152</v>
      </c>
      <c r="I30781">
        <v>9</v>
      </c>
    </row>
    <row r="30782" spans="1:9" ht="19.5" customHeight="1">
      <c r="B30782" t="s">
        <v>180</v>
      </c>
      <c r="D30782">
        <v>1</v>
      </c>
      <c r="G30782" t="s">
        <v>153</v>
      </c>
      <c r="I30782">
        <v>12</v>
      </c>
    </row>
    <row r="30783" spans="1:9" ht="19.5" customHeight="1">
      <c r="B30783" t="s">
        <v>181</v>
      </c>
      <c r="D30783">
        <v>3</v>
      </c>
      <c r="G30783" t="s">
        <v>170</v>
      </c>
      <c r="I30783">
        <v>14</v>
      </c>
    </row>
    <row r="30784" spans="1:9" ht="19.5" customHeight="1">
      <c r="B30784" t="s">
        <v>182</v>
      </c>
      <c r="D30784">
        <v>4</v>
      </c>
      <c r="G30784" t="s">
        <v>171</v>
      </c>
      <c r="I30784">
        <v>51</v>
      </c>
    </row>
    <row r="30785" spans="1:9" ht="19.5" customHeight="1">
      <c r="B30785" t="s">
        <v>183</v>
      </c>
      <c r="D30785">
        <v>15</v>
      </c>
      <c r="G30785" t="s">
        <v>154</v>
      </c>
      <c r="I30785">
        <v>6</v>
      </c>
    </row>
    <row r="30786" spans="1:9" ht="19.5" customHeight="1">
      <c r="G30786" t="s">
        <v>155</v>
      </c>
      <c r="I30786">
        <v>7</v>
      </c>
    </row>
    <row r="30787" spans="1:9" ht="19.5" customHeight="1">
      <c r="B30787" t="s">
        <v>184</v>
      </c>
      <c r="G30787" t="s">
        <v>156</v>
      </c>
      <c r="I30787">
        <v>3</v>
      </c>
    </row>
    <row r="30788" spans="1:9" ht="19.5" customHeight="1">
      <c r="B30788" t="s">
        <v>185</v>
      </c>
      <c r="D30788">
        <v>4</v>
      </c>
      <c r="G30788" t="s">
        <v>157</v>
      </c>
      <c r="I30788">
        <v>4</v>
      </c>
    </row>
    <row r="30789" spans="1:9" ht="19.5" customHeight="1">
      <c r="B30789" t="s">
        <v>186</v>
      </c>
      <c r="D30789">
        <v>15</v>
      </c>
      <c r="G30789" t="s">
        <v>158</v>
      </c>
      <c r="I30789">
        <v>16</v>
      </c>
    </row>
    <row r="30790" spans="1:9" ht="19.5" customHeight="1">
      <c r="G30790" t="s">
        <v>159</v>
      </c>
      <c r="I30790">
        <v>27</v>
      </c>
    </row>
    <row r="30791" spans="1:9" ht="19.5" customHeight="1">
      <c r="G30791" t="s">
        <v>160</v>
      </c>
      <c r="I30791">
        <v>10</v>
      </c>
    </row>
    <row r="30792" spans="1:9" ht="19.5" customHeight="1">
      <c r="B30792" t="s">
        <v>148</v>
      </c>
      <c r="D30792">
        <v>91</v>
      </c>
      <c r="G30792" t="s">
        <v>161</v>
      </c>
      <c r="I30792">
        <v>21</v>
      </c>
    </row>
    <row r="30793" spans="1:9" ht="19.5" customHeight="1">
      <c r="B30793" t="s">
        <v>149</v>
      </c>
      <c r="D30793">
        <v>174</v>
      </c>
      <c r="G30793" t="s">
        <v>162</v>
      </c>
      <c r="I30793">
        <v>10</v>
      </c>
    </row>
    <row r="30794" spans="1:9" ht="19.5" customHeight="1">
      <c r="G30794" t="s">
        <v>163</v>
      </c>
      <c r="I30794">
        <v>21</v>
      </c>
    </row>
    <row r="30795" spans="1:9" ht="19.5" customHeight="1">
      <c r="A30795" t="s">
        <v>168</v>
      </c>
      <c r="G30795" t="s">
        <v>164</v>
      </c>
      <c r="I30795">
        <v>4</v>
      </c>
    </row>
    <row r="30796" spans="1:9" ht="19.5" customHeight="1">
      <c r="A30796" t="s">
        <v>187</v>
      </c>
      <c r="G30796" t="s">
        <v>165</v>
      </c>
      <c r="I30796">
        <v>8</v>
      </c>
    </row>
    <row r="30797" spans="1:9" ht="19.5" customHeight="1">
      <c r="G30797" t="s">
        <v>166</v>
      </c>
      <c r="I30797">
        <v>14</v>
      </c>
    </row>
    <row r="30798" spans="1:9" ht="19.5" customHeight="1">
      <c r="G30798" t="s">
        <v>167</v>
      </c>
      <c r="I30798">
        <v>23</v>
      </c>
    </row>
    <row r="30800" spans="1:9" ht="19.5" customHeight="1">
      <c r="G30800" t="s">
        <v>148</v>
      </c>
      <c r="I30800">
        <v>91</v>
      </c>
    </row>
    <row r="30801" spans="1:9" ht="19.5" customHeight="1">
      <c r="G30801" t="s">
        <v>149</v>
      </c>
      <c r="I30801">
        <v>174</v>
      </c>
    </row>
    <row r="30803" spans="1:9" ht="19.5" customHeight="1">
      <c r="F30803" t="s">
        <v>168</v>
      </c>
    </row>
    <row r="30804" spans="1:9" ht="19.5" customHeight="1">
      <c r="F30804" t="s">
        <v>187</v>
      </c>
    </row>
    <row r="30806" spans="1:9" ht="19.5" customHeight="1">
      <c r="A30806" t="s">
        <v>1033</v>
      </c>
    </row>
    <row r="30807" spans="1:9" ht="19.5" customHeight="1">
      <c r="F30807" t="s">
        <v>147</v>
      </c>
    </row>
    <row r="30808" spans="1:9" ht="19.5" customHeight="1">
      <c r="A30808" t="s">
        <v>1414</v>
      </c>
    </row>
    <row r="30809" spans="1:9" ht="19.5" customHeight="1">
      <c r="B30809" t="s">
        <v>336</v>
      </c>
      <c r="F30809" t="s">
        <v>1413</v>
      </c>
    </row>
    <row r="30810" spans="1:9" ht="19.5" customHeight="1">
      <c r="B30810" t="s">
        <v>176</v>
      </c>
      <c r="D30810">
        <v>4</v>
      </c>
    </row>
    <row r="30811" spans="1:9" ht="19.5" customHeight="1">
      <c r="B30811" t="s">
        <v>177</v>
      </c>
      <c r="D30811">
        <v>22</v>
      </c>
      <c r="G30811" t="s">
        <v>150</v>
      </c>
      <c r="I30811">
        <v>8</v>
      </c>
    </row>
    <row r="30812" spans="1:9" ht="19.5" customHeight="1">
      <c r="B30812" t="s">
        <v>178</v>
      </c>
      <c r="D30812">
        <v>8</v>
      </c>
      <c r="G30812" t="s">
        <v>151</v>
      </c>
      <c r="I30812">
        <v>21</v>
      </c>
    </row>
    <row r="30813" spans="1:9" ht="19.5" customHeight="1">
      <c r="B30813" t="s">
        <v>179</v>
      </c>
      <c r="D30813">
        <v>20</v>
      </c>
      <c r="G30813" t="s">
        <v>152</v>
      </c>
      <c r="I30813">
        <v>36</v>
      </c>
    </row>
    <row r="30814" spans="1:9" ht="19.5" customHeight="1">
      <c r="B30814" t="s">
        <v>180</v>
      </c>
      <c r="D30814">
        <v>5</v>
      </c>
      <c r="G30814" t="s">
        <v>153</v>
      </c>
      <c r="I30814">
        <v>73</v>
      </c>
    </row>
    <row r="30815" spans="1:9" ht="19.5" customHeight="1">
      <c r="B30815" t="s">
        <v>181</v>
      </c>
      <c r="D30815">
        <v>15</v>
      </c>
      <c r="G30815" t="s">
        <v>170</v>
      </c>
      <c r="I30815">
        <v>48</v>
      </c>
    </row>
    <row r="30816" spans="1:9" ht="19.5" customHeight="1">
      <c r="B30816" t="s">
        <v>182</v>
      </c>
      <c r="D30816">
        <v>13</v>
      </c>
      <c r="G30816" t="s">
        <v>171</v>
      </c>
      <c r="I30816">
        <v>119</v>
      </c>
    </row>
    <row r="30817" spans="1:9" ht="19.5" customHeight="1">
      <c r="B30817" t="s">
        <v>183</v>
      </c>
      <c r="D30817">
        <v>23</v>
      </c>
      <c r="G30817" t="s">
        <v>154</v>
      </c>
      <c r="I30817">
        <v>31</v>
      </c>
    </row>
    <row r="30818" spans="1:9" ht="19.5" customHeight="1">
      <c r="G30818" t="s">
        <v>155</v>
      </c>
      <c r="I30818">
        <v>45</v>
      </c>
    </row>
    <row r="30819" spans="1:9" ht="19.5" customHeight="1">
      <c r="B30819" t="s">
        <v>184</v>
      </c>
      <c r="G30819" t="s">
        <v>156</v>
      </c>
      <c r="I30819">
        <v>14</v>
      </c>
    </row>
    <row r="30820" spans="1:9" ht="19.5" customHeight="1">
      <c r="B30820" t="s">
        <v>185</v>
      </c>
      <c r="D30820">
        <v>18</v>
      </c>
      <c r="G30820" t="s">
        <v>157</v>
      </c>
      <c r="I30820">
        <v>21</v>
      </c>
    </row>
    <row r="30821" spans="1:9" ht="19.5" customHeight="1">
      <c r="B30821" t="s">
        <v>186</v>
      </c>
      <c r="D30821">
        <v>39</v>
      </c>
      <c r="G30821" t="s">
        <v>158</v>
      </c>
      <c r="I30821">
        <v>41</v>
      </c>
    </row>
    <row r="30822" spans="1:9" ht="19.5" customHeight="1">
      <c r="G30822" t="s">
        <v>159</v>
      </c>
      <c r="I30822">
        <v>77</v>
      </c>
    </row>
    <row r="30823" spans="1:9" ht="19.5" customHeight="1">
      <c r="G30823" t="s">
        <v>160</v>
      </c>
      <c r="I30823">
        <v>25</v>
      </c>
    </row>
    <row r="30824" spans="1:9" ht="19.5" customHeight="1">
      <c r="B30824" t="s">
        <v>148</v>
      </c>
      <c r="D30824">
        <v>270</v>
      </c>
      <c r="G30824" t="s">
        <v>161</v>
      </c>
      <c r="I30824">
        <v>52</v>
      </c>
    </row>
    <row r="30825" spans="1:9" ht="19.5" customHeight="1">
      <c r="B30825" t="s">
        <v>149</v>
      </c>
      <c r="D30825">
        <v>557</v>
      </c>
      <c r="G30825" t="s">
        <v>162</v>
      </c>
      <c r="I30825">
        <v>15</v>
      </c>
    </row>
    <row r="30826" spans="1:9" ht="19.5" customHeight="1">
      <c r="G30826" t="s">
        <v>163</v>
      </c>
      <c r="I30826">
        <v>29</v>
      </c>
    </row>
    <row r="30827" spans="1:9" ht="19.5" customHeight="1">
      <c r="A30827" t="s">
        <v>168</v>
      </c>
      <c r="G30827" t="s">
        <v>164</v>
      </c>
      <c r="I30827">
        <v>12</v>
      </c>
    </row>
    <row r="30828" spans="1:9" ht="19.5" customHeight="1">
      <c r="A30828" t="s">
        <v>187</v>
      </c>
      <c r="G30828" t="s">
        <v>165</v>
      </c>
      <c r="I30828">
        <v>20</v>
      </c>
    </row>
    <row r="30829" spans="1:9" ht="19.5" customHeight="1">
      <c r="G30829" t="s">
        <v>166</v>
      </c>
      <c r="I30829">
        <v>14</v>
      </c>
    </row>
    <row r="30830" spans="1:9" ht="19.5" customHeight="1">
      <c r="G30830" t="s">
        <v>167</v>
      </c>
      <c r="I30830">
        <v>23</v>
      </c>
    </row>
    <row r="30832" spans="1:9" ht="19.5" customHeight="1">
      <c r="G30832" t="s">
        <v>148</v>
      </c>
      <c r="I30832">
        <v>270</v>
      </c>
    </row>
    <row r="30833" spans="1:9" ht="19.5" customHeight="1">
      <c r="G30833" t="s">
        <v>149</v>
      </c>
      <c r="I30833">
        <v>557</v>
      </c>
    </row>
    <row r="30835" spans="1:9" ht="19.5" customHeight="1">
      <c r="F30835" t="s">
        <v>168</v>
      </c>
    </row>
    <row r="30836" spans="1:9" ht="19.5" customHeight="1">
      <c r="F30836" t="s">
        <v>187</v>
      </c>
    </row>
    <row r="30838" spans="1:9" ht="19.5" customHeight="1">
      <c r="A30838" t="s">
        <v>1033</v>
      </c>
    </row>
    <row r="30839" spans="1:9" ht="19.5" customHeight="1">
      <c r="F30839" t="s">
        <v>147</v>
      </c>
    </row>
    <row r="30840" spans="1:9" ht="19.5" customHeight="1">
      <c r="A30840" t="s">
        <v>1415</v>
      </c>
    </row>
    <row r="30841" spans="1:9" ht="19.5" customHeight="1">
      <c r="B30841" t="s">
        <v>336</v>
      </c>
      <c r="F30841" t="s">
        <v>1416</v>
      </c>
    </row>
    <row r="30842" spans="1:9" ht="19.5" customHeight="1">
      <c r="B30842" t="s">
        <v>176</v>
      </c>
      <c r="D30842">
        <v>42</v>
      </c>
    </row>
    <row r="30843" spans="1:9" ht="19.5" customHeight="1">
      <c r="B30843" t="s">
        <v>177</v>
      </c>
      <c r="D30843">
        <v>206</v>
      </c>
      <c r="G30843" t="s">
        <v>150</v>
      </c>
      <c r="I30843">
        <v>136</v>
      </c>
    </row>
    <row r="30844" spans="1:9" ht="19.5" customHeight="1">
      <c r="B30844" t="s">
        <v>178</v>
      </c>
      <c r="D30844">
        <v>17</v>
      </c>
      <c r="G30844" t="s">
        <v>151</v>
      </c>
      <c r="I30844">
        <v>292</v>
      </c>
    </row>
    <row r="30845" spans="1:9" ht="19.5" customHeight="1">
      <c r="B30845" t="s">
        <v>179</v>
      </c>
      <c r="D30845">
        <v>156</v>
      </c>
      <c r="G30845" t="s">
        <v>152</v>
      </c>
      <c r="I30845">
        <v>124</v>
      </c>
    </row>
    <row r="30846" spans="1:9" ht="19.5" customHeight="1">
      <c r="B30846" t="s">
        <v>180</v>
      </c>
      <c r="D30846">
        <v>28</v>
      </c>
      <c r="G30846" t="s">
        <v>153</v>
      </c>
      <c r="I30846">
        <v>258</v>
      </c>
    </row>
    <row r="30847" spans="1:9" ht="19.5" customHeight="1">
      <c r="B30847" t="s">
        <v>181</v>
      </c>
      <c r="D30847">
        <v>68</v>
      </c>
      <c r="G30847" t="s">
        <v>170</v>
      </c>
      <c r="I30847">
        <v>187</v>
      </c>
    </row>
    <row r="30848" spans="1:9" ht="19.5" customHeight="1">
      <c r="B30848" t="s">
        <v>182</v>
      </c>
      <c r="D30848">
        <v>28</v>
      </c>
      <c r="G30848" t="s">
        <v>171</v>
      </c>
      <c r="I30848">
        <v>723</v>
      </c>
    </row>
    <row r="30849" spans="1:9" ht="19.5" customHeight="1">
      <c r="B30849" t="s">
        <v>183</v>
      </c>
      <c r="D30849">
        <v>87</v>
      </c>
      <c r="G30849" t="s">
        <v>154</v>
      </c>
      <c r="I30849">
        <v>110</v>
      </c>
    </row>
    <row r="30850" spans="1:9" ht="19.5" customHeight="1">
      <c r="G30850" t="s">
        <v>155</v>
      </c>
      <c r="I30850">
        <v>238</v>
      </c>
    </row>
    <row r="30851" spans="1:9" ht="19.5" customHeight="1">
      <c r="B30851" t="s">
        <v>184</v>
      </c>
      <c r="G30851" t="s">
        <v>156</v>
      </c>
      <c r="I30851">
        <v>70</v>
      </c>
    </row>
    <row r="30852" spans="1:9" ht="19.5" customHeight="1">
      <c r="B30852" t="s">
        <v>185</v>
      </c>
      <c r="D30852">
        <v>72</v>
      </c>
      <c r="G30852" t="s">
        <v>157</v>
      </c>
      <c r="I30852">
        <v>126</v>
      </c>
    </row>
    <row r="30853" spans="1:9" ht="19.5" customHeight="1">
      <c r="B30853" t="s">
        <v>186</v>
      </c>
      <c r="D30853">
        <v>206</v>
      </c>
      <c r="G30853" t="s">
        <v>158</v>
      </c>
      <c r="I30853">
        <v>116</v>
      </c>
    </row>
    <row r="30854" spans="1:9" ht="19.5" customHeight="1">
      <c r="G30854" t="s">
        <v>159</v>
      </c>
      <c r="I30854">
        <v>375</v>
      </c>
    </row>
    <row r="30855" spans="1:9" ht="19.5" customHeight="1">
      <c r="G30855" t="s">
        <v>160</v>
      </c>
      <c r="I30855">
        <v>127</v>
      </c>
    </row>
    <row r="30856" spans="1:9" ht="19.5" customHeight="1">
      <c r="B30856" t="s">
        <v>148</v>
      </c>
      <c r="D30856">
        <v>1155</v>
      </c>
      <c r="G30856" t="s">
        <v>161</v>
      </c>
      <c r="I30856">
        <v>373</v>
      </c>
    </row>
    <row r="30857" spans="1:9" ht="19.5" customHeight="1">
      <c r="B30857" t="s">
        <v>149</v>
      </c>
      <c r="D30857">
        <v>3024</v>
      </c>
      <c r="G30857" t="s">
        <v>162</v>
      </c>
      <c r="I30857">
        <v>126</v>
      </c>
    </row>
    <row r="30858" spans="1:9" ht="19.5" customHeight="1">
      <c r="G30858" t="s">
        <v>163</v>
      </c>
      <c r="I30858">
        <v>232</v>
      </c>
    </row>
    <row r="30859" spans="1:9" ht="19.5" customHeight="1">
      <c r="A30859" t="s">
        <v>168</v>
      </c>
      <c r="G30859" t="s">
        <v>164</v>
      </c>
      <c r="I30859">
        <v>54</v>
      </c>
    </row>
    <row r="30860" spans="1:9" ht="19.5" customHeight="1">
      <c r="A30860" t="s">
        <v>187</v>
      </c>
      <c r="G30860" t="s">
        <v>165</v>
      </c>
      <c r="I30860">
        <v>99</v>
      </c>
    </row>
    <row r="30861" spans="1:9" ht="19.5" customHeight="1">
      <c r="G30861" t="s">
        <v>166</v>
      </c>
      <c r="I30861">
        <v>105</v>
      </c>
    </row>
    <row r="30862" spans="1:9" ht="19.5" customHeight="1">
      <c r="G30862" t="s">
        <v>167</v>
      </c>
      <c r="I30862">
        <v>307</v>
      </c>
    </row>
    <row r="30864" spans="1:9" ht="19.5" customHeight="1">
      <c r="G30864" t="s">
        <v>148</v>
      </c>
      <c r="I30864">
        <v>1155</v>
      </c>
    </row>
    <row r="30865" spans="1:9" ht="19.5" customHeight="1">
      <c r="G30865" t="s">
        <v>149</v>
      </c>
      <c r="I30865">
        <v>3024</v>
      </c>
    </row>
    <row r="30867" spans="1:9" ht="19.5" customHeight="1">
      <c r="F30867" t="s">
        <v>168</v>
      </c>
    </row>
    <row r="30868" spans="1:9" ht="19.5" customHeight="1">
      <c r="F30868" t="s">
        <v>187</v>
      </c>
    </row>
    <row r="30869" spans="1:9" ht="19.5" customHeight="1">
      <c r="A30869" t="s">
        <v>1033</v>
      </c>
    </row>
    <row r="30870" spans="1:9" ht="19.5" customHeight="1">
      <c r="F30870" t="s">
        <v>147</v>
      </c>
    </row>
    <row r="30871" spans="1:9" ht="19.5" customHeight="1">
      <c r="A30871" t="s">
        <v>1417</v>
      </c>
    </row>
    <row r="30872" spans="1:9" ht="19.5" customHeight="1">
      <c r="B30872" t="s">
        <v>336</v>
      </c>
      <c r="F30872" t="s">
        <v>1418</v>
      </c>
    </row>
    <row r="30873" spans="1:9" ht="19.5" customHeight="1">
      <c r="B30873" t="s">
        <v>176</v>
      </c>
      <c r="D30873">
        <v>3</v>
      </c>
    </row>
    <row r="30874" spans="1:9" ht="19.5" customHeight="1">
      <c r="B30874" t="s">
        <v>177</v>
      </c>
      <c r="D30874">
        <v>4</v>
      </c>
      <c r="G30874" t="s">
        <v>150</v>
      </c>
      <c r="I30874">
        <v>2</v>
      </c>
    </row>
    <row r="30875" spans="1:9" ht="19.5" customHeight="1">
      <c r="B30875" t="s">
        <v>178</v>
      </c>
      <c r="D30875">
        <v>12</v>
      </c>
      <c r="G30875" t="s">
        <v>151</v>
      </c>
      <c r="I30875">
        <v>4</v>
      </c>
    </row>
    <row r="30876" spans="1:9" ht="19.5" customHeight="1">
      <c r="B30876" t="s">
        <v>179</v>
      </c>
      <c r="D30876">
        <v>25</v>
      </c>
      <c r="G30876" t="s">
        <v>152</v>
      </c>
      <c r="I30876">
        <v>1</v>
      </c>
    </row>
    <row r="30877" spans="1:9" ht="19.5" customHeight="1">
      <c r="B30877" t="s">
        <v>180</v>
      </c>
      <c r="D30877">
        <v>0</v>
      </c>
      <c r="G30877" t="s">
        <v>153</v>
      </c>
      <c r="I30877">
        <v>3</v>
      </c>
    </row>
    <row r="30878" spans="1:9" ht="19.5" customHeight="1">
      <c r="B30878" t="s">
        <v>181</v>
      </c>
      <c r="D30878">
        <v>1</v>
      </c>
      <c r="G30878" t="s">
        <v>170</v>
      </c>
      <c r="I30878">
        <v>20</v>
      </c>
    </row>
    <row r="30879" spans="1:9" ht="19.5" customHeight="1">
      <c r="B30879" t="s">
        <v>182</v>
      </c>
      <c r="D30879">
        <v>3</v>
      </c>
      <c r="G30879" t="s">
        <v>171</v>
      </c>
      <c r="I30879">
        <v>40</v>
      </c>
    </row>
    <row r="30880" spans="1:9" ht="19.5" customHeight="1">
      <c r="B30880" t="s">
        <v>183</v>
      </c>
      <c r="D30880">
        <v>6</v>
      </c>
      <c r="G30880" t="s">
        <v>154</v>
      </c>
      <c r="I30880">
        <v>1</v>
      </c>
    </row>
    <row r="30881" spans="1:9" ht="19.5" customHeight="1">
      <c r="G30881" t="s">
        <v>155</v>
      </c>
      <c r="I30881">
        <v>3</v>
      </c>
    </row>
    <row r="30882" spans="1:9" ht="19.5" customHeight="1">
      <c r="B30882" t="s">
        <v>184</v>
      </c>
      <c r="G30882" t="s">
        <v>156</v>
      </c>
      <c r="I30882">
        <v>0</v>
      </c>
    </row>
    <row r="30883" spans="1:9" ht="19.5" customHeight="1">
      <c r="B30883" t="s">
        <v>185</v>
      </c>
      <c r="D30883">
        <v>2</v>
      </c>
      <c r="G30883" t="s">
        <v>157</v>
      </c>
      <c r="I30883">
        <v>4</v>
      </c>
    </row>
    <row r="30884" spans="1:9" ht="19.5" customHeight="1">
      <c r="B30884" t="s">
        <v>186</v>
      </c>
      <c r="D30884">
        <v>4</v>
      </c>
      <c r="G30884" t="s">
        <v>158</v>
      </c>
      <c r="I30884">
        <v>13</v>
      </c>
    </row>
    <row r="30885" spans="1:9" ht="19.5" customHeight="1">
      <c r="G30885" t="s">
        <v>159</v>
      </c>
      <c r="I30885">
        <v>18</v>
      </c>
    </row>
    <row r="30886" spans="1:9" ht="19.5" customHeight="1">
      <c r="G30886" t="s">
        <v>160</v>
      </c>
      <c r="I30886">
        <v>17</v>
      </c>
    </row>
    <row r="30887" spans="1:9" ht="19.5" customHeight="1">
      <c r="B30887" t="s">
        <v>148</v>
      </c>
      <c r="D30887">
        <v>83</v>
      </c>
      <c r="G30887" t="s">
        <v>161</v>
      </c>
      <c r="I30887">
        <v>28</v>
      </c>
    </row>
    <row r="30888" spans="1:9" ht="19.5" customHeight="1">
      <c r="B30888" t="s">
        <v>149</v>
      </c>
      <c r="D30888">
        <v>145</v>
      </c>
      <c r="G30888" t="s">
        <v>162</v>
      </c>
      <c r="I30888">
        <v>13</v>
      </c>
    </row>
    <row r="30889" spans="1:9" ht="19.5" customHeight="1">
      <c r="G30889" t="s">
        <v>163</v>
      </c>
      <c r="I30889">
        <v>18</v>
      </c>
    </row>
    <row r="30890" spans="1:9" ht="19.5" customHeight="1">
      <c r="A30890" t="s">
        <v>168</v>
      </c>
      <c r="G30890" t="s">
        <v>164</v>
      </c>
      <c r="I30890">
        <v>9</v>
      </c>
    </row>
    <row r="30891" spans="1:9" ht="19.5" customHeight="1">
      <c r="A30891" t="s">
        <v>187</v>
      </c>
      <c r="G30891" t="s">
        <v>165</v>
      </c>
      <c r="I30891">
        <v>14</v>
      </c>
    </row>
    <row r="30892" spans="1:9" ht="19.5" customHeight="1">
      <c r="G30892" t="s">
        <v>166</v>
      </c>
      <c r="I30892">
        <v>7</v>
      </c>
    </row>
    <row r="30893" spans="1:9" ht="19.5" customHeight="1">
      <c r="G30893" t="s">
        <v>167</v>
      </c>
      <c r="I30893">
        <v>13</v>
      </c>
    </row>
    <row r="30895" spans="1:9" ht="19.5" customHeight="1">
      <c r="G30895" t="s">
        <v>148</v>
      </c>
      <c r="I30895">
        <v>83</v>
      </c>
    </row>
    <row r="30896" spans="1:9" ht="19.5" customHeight="1">
      <c r="G30896" t="s">
        <v>149</v>
      </c>
      <c r="I30896">
        <v>145</v>
      </c>
    </row>
    <row r="30898" spans="1:9" ht="19.5" customHeight="1">
      <c r="F30898" t="s">
        <v>168</v>
      </c>
    </row>
    <row r="30899" spans="1:9" ht="19.5" customHeight="1">
      <c r="F30899" t="s">
        <v>187</v>
      </c>
    </row>
    <row r="30900" spans="1:9" ht="19.5" customHeight="1">
      <c r="A30900" t="s">
        <v>1033</v>
      </c>
    </row>
    <row r="30901" spans="1:9" ht="19.5" customHeight="1">
      <c r="F30901" t="s">
        <v>147</v>
      </c>
    </row>
    <row r="30902" spans="1:9" ht="19.5" customHeight="1">
      <c r="A30902" t="s">
        <v>1419</v>
      </c>
    </row>
    <row r="30903" spans="1:9" ht="19.5" customHeight="1">
      <c r="B30903" t="s">
        <v>336</v>
      </c>
      <c r="F30903" t="s">
        <v>1420</v>
      </c>
    </row>
    <row r="30904" spans="1:9" ht="19.5" customHeight="1">
      <c r="B30904" t="s">
        <v>176</v>
      </c>
      <c r="D30904">
        <v>97</v>
      </c>
    </row>
    <row r="30905" spans="1:9" ht="19.5" customHeight="1">
      <c r="B30905" t="s">
        <v>177</v>
      </c>
      <c r="D30905">
        <v>543</v>
      </c>
      <c r="G30905" t="s">
        <v>150</v>
      </c>
      <c r="I30905">
        <v>91</v>
      </c>
    </row>
    <row r="30906" spans="1:9" ht="19.5" customHeight="1">
      <c r="B30906" t="s">
        <v>178</v>
      </c>
      <c r="D30906">
        <v>45</v>
      </c>
      <c r="G30906" t="s">
        <v>151</v>
      </c>
      <c r="I30906">
        <v>594</v>
      </c>
    </row>
    <row r="30907" spans="1:9" ht="19.5" customHeight="1">
      <c r="B30907" t="s">
        <v>179</v>
      </c>
      <c r="D30907">
        <v>406</v>
      </c>
      <c r="G30907" t="s">
        <v>152</v>
      </c>
      <c r="I30907">
        <v>334</v>
      </c>
    </row>
    <row r="30908" spans="1:9" ht="19.5" customHeight="1">
      <c r="B30908" t="s">
        <v>180</v>
      </c>
      <c r="D30908">
        <v>33</v>
      </c>
      <c r="G30908" t="s">
        <v>153</v>
      </c>
      <c r="I30908">
        <v>1022</v>
      </c>
    </row>
    <row r="30909" spans="1:9" ht="19.5" customHeight="1">
      <c r="B30909" t="s">
        <v>181</v>
      </c>
      <c r="D30909">
        <v>389</v>
      </c>
      <c r="G30909" t="s">
        <v>170</v>
      </c>
      <c r="I30909">
        <v>334</v>
      </c>
    </row>
    <row r="30910" spans="1:9" ht="19.5" customHeight="1">
      <c r="B30910" t="s">
        <v>182</v>
      </c>
      <c r="D30910">
        <v>40</v>
      </c>
      <c r="G30910" t="s">
        <v>171</v>
      </c>
      <c r="I30910">
        <v>2255</v>
      </c>
    </row>
    <row r="30911" spans="1:9" ht="19.5" customHeight="1">
      <c r="B30911" t="s">
        <v>183</v>
      </c>
      <c r="D30911">
        <v>340</v>
      </c>
      <c r="G30911" t="s">
        <v>154</v>
      </c>
      <c r="I30911">
        <v>140</v>
      </c>
    </row>
    <row r="30912" spans="1:9" ht="19.5" customHeight="1">
      <c r="G30912" t="s">
        <v>155</v>
      </c>
      <c r="I30912">
        <v>461</v>
      </c>
    </row>
    <row r="30913" spans="1:9" ht="19.5" customHeight="1">
      <c r="B30913" t="s">
        <v>184</v>
      </c>
      <c r="G30913" t="s">
        <v>156</v>
      </c>
      <c r="I30913">
        <v>140</v>
      </c>
    </row>
    <row r="30914" spans="1:9" ht="19.5" customHeight="1">
      <c r="B30914" t="s">
        <v>185</v>
      </c>
      <c r="D30914">
        <v>117</v>
      </c>
      <c r="G30914" t="s">
        <v>157</v>
      </c>
      <c r="I30914">
        <v>461</v>
      </c>
    </row>
    <row r="30915" spans="1:9" ht="19.5" customHeight="1">
      <c r="B30915" t="s">
        <v>186</v>
      </c>
      <c r="D30915">
        <v>573</v>
      </c>
      <c r="G30915" t="s">
        <v>158</v>
      </c>
      <c r="I30915">
        <v>231</v>
      </c>
    </row>
    <row r="30916" spans="1:9" ht="19.5" customHeight="1">
      <c r="G30916" t="s">
        <v>159</v>
      </c>
      <c r="I30916">
        <v>1250</v>
      </c>
    </row>
    <row r="30917" spans="1:9" ht="19.5" customHeight="1">
      <c r="G30917" t="s">
        <v>160</v>
      </c>
      <c r="I30917">
        <v>208</v>
      </c>
    </row>
    <row r="30918" spans="1:9" ht="19.5" customHeight="1">
      <c r="B30918" t="s">
        <v>148</v>
      </c>
      <c r="D30918">
        <v>2038</v>
      </c>
      <c r="G30918" t="s">
        <v>161</v>
      </c>
      <c r="I30918">
        <v>791</v>
      </c>
    </row>
    <row r="30919" spans="1:9" ht="19.5" customHeight="1">
      <c r="B30919" t="s">
        <v>149</v>
      </c>
      <c r="D30919">
        <v>9615</v>
      </c>
      <c r="G30919" t="s">
        <v>162</v>
      </c>
      <c r="I30919">
        <v>208</v>
      </c>
    </row>
    <row r="30920" spans="1:9" ht="19.5" customHeight="1">
      <c r="G30920" t="s">
        <v>163</v>
      </c>
      <c r="I30920">
        <v>791</v>
      </c>
    </row>
    <row r="30921" spans="1:9" ht="19.5" customHeight="1">
      <c r="A30921" t="s">
        <v>168</v>
      </c>
      <c r="G30921" t="s">
        <v>164</v>
      </c>
      <c r="I30921">
        <v>95</v>
      </c>
    </row>
    <row r="30922" spans="1:9" ht="19.5" customHeight="1">
      <c r="A30922" t="s">
        <v>187</v>
      </c>
      <c r="G30922" t="s">
        <v>165</v>
      </c>
      <c r="I30922">
        <v>392</v>
      </c>
    </row>
    <row r="30923" spans="1:9" ht="19.5" customHeight="1">
      <c r="G30923" t="s">
        <v>166</v>
      </c>
      <c r="I30923">
        <v>346</v>
      </c>
    </row>
    <row r="30924" spans="1:9" ht="19.5" customHeight="1">
      <c r="G30924" t="s">
        <v>167</v>
      </c>
      <c r="I30924">
        <v>1418</v>
      </c>
    </row>
    <row r="30926" spans="1:9" ht="19.5" customHeight="1">
      <c r="G30926" t="s">
        <v>148</v>
      </c>
      <c r="I30926">
        <v>2038</v>
      </c>
    </row>
    <row r="30927" spans="1:9" ht="19.5" customHeight="1">
      <c r="G30927" t="s">
        <v>149</v>
      </c>
      <c r="I30927">
        <v>9615</v>
      </c>
    </row>
    <row r="30929" spans="1:9" ht="19.5" customHeight="1">
      <c r="F30929" t="s">
        <v>168</v>
      </c>
    </row>
    <row r="30930" spans="1:9" ht="19.5" customHeight="1">
      <c r="F30930" t="s">
        <v>187</v>
      </c>
    </row>
    <row r="30932" spans="1:9" ht="19.5" customHeight="1">
      <c r="A30932" t="s">
        <v>1033</v>
      </c>
    </row>
    <row r="30933" spans="1:9" ht="19.5" customHeight="1">
      <c r="F30933" t="s">
        <v>147</v>
      </c>
    </row>
    <row r="30934" spans="1:9" ht="19.5" customHeight="1">
      <c r="A30934" t="s">
        <v>1421</v>
      </c>
    </row>
    <row r="30935" spans="1:9" ht="19.5" customHeight="1">
      <c r="B30935" t="s">
        <v>336</v>
      </c>
      <c r="F30935" t="s">
        <v>1422</v>
      </c>
    </row>
    <row r="30936" spans="1:9" ht="19.5" customHeight="1">
      <c r="B30936" t="s">
        <v>176</v>
      </c>
      <c r="D30936">
        <v>1</v>
      </c>
    </row>
    <row r="30937" spans="1:9" ht="19.5" customHeight="1">
      <c r="B30937" t="s">
        <v>177</v>
      </c>
      <c r="D30937">
        <v>71</v>
      </c>
      <c r="G30937" t="s">
        <v>150</v>
      </c>
      <c r="I30937">
        <v>5</v>
      </c>
    </row>
    <row r="30938" spans="1:9" ht="19.5" customHeight="1">
      <c r="B30938" t="s">
        <v>178</v>
      </c>
      <c r="D30938">
        <v>5</v>
      </c>
      <c r="G30938" t="s">
        <v>151</v>
      </c>
      <c r="I30938">
        <v>25</v>
      </c>
    </row>
    <row r="30939" spans="1:9" ht="19.5" customHeight="1">
      <c r="B30939" t="s">
        <v>179</v>
      </c>
      <c r="D30939">
        <v>44</v>
      </c>
      <c r="G30939" t="s">
        <v>152</v>
      </c>
      <c r="I30939">
        <v>8</v>
      </c>
    </row>
    <row r="30940" spans="1:9" ht="19.5" customHeight="1">
      <c r="B30940" t="s">
        <v>180</v>
      </c>
      <c r="D30940">
        <v>1</v>
      </c>
      <c r="G30940" t="s">
        <v>153</v>
      </c>
      <c r="I30940">
        <v>29</v>
      </c>
    </row>
    <row r="30941" spans="1:9" ht="19.5" customHeight="1">
      <c r="B30941" t="s">
        <v>181</v>
      </c>
      <c r="D30941">
        <v>29</v>
      </c>
      <c r="G30941" t="s">
        <v>170</v>
      </c>
      <c r="I30941">
        <v>8</v>
      </c>
    </row>
    <row r="30942" spans="1:9" ht="19.5" customHeight="1">
      <c r="B30942" t="s">
        <v>182</v>
      </c>
      <c r="D30942">
        <v>1</v>
      </c>
      <c r="G30942" t="s">
        <v>171</v>
      </c>
      <c r="I30942">
        <v>189</v>
      </c>
    </row>
    <row r="30943" spans="1:9" ht="19.5" customHeight="1">
      <c r="B30943" t="s">
        <v>183</v>
      </c>
      <c r="D30943">
        <v>28</v>
      </c>
      <c r="G30943" t="s">
        <v>154</v>
      </c>
      <c r="I30943">
        <v>2</v>
      </c>
    </row>
    <row r="30944" spans="1:9" ht="19.5" customHeight="1">
      <c r="G30944" t="s">
        <v>155</v>
      </c>
      <c r="I30944">
        <v>22</v>
      </c>
    </row>
    <row r="30945" spans="1:9" ht="19.5" customHeight="1">
      <c r="B30945" t="s">
        <v>184</v>
      </c>
      <c r="G30945" t="s">
        <v>156</v>
      </c>
      <c r="I30945">
        <v>1</v>
      </c>
    </row>
    <row r="30946" spans="1:9" ht="19.5" customHeight="1">
      <c r="B30946" t="s">
        <v>185</v>
      </c>
      <c r="D30946">
        <v>0</v>
      </c>
      <c r="G30946" t="s">
        <v>157</v>
      </c>
      <c r="I30946">
        <v>17</v>
      </c>
    </row>
    <row r="30947" spans="1:9" ht="19.5" customHeight="1">
      <c r="B30947" t="s">
        <v>186</v>
      </c>
      <c r="D30947">
        <v>17</v>
      </c>
      <c r="G30947" t="s">
        <v>158</v>
      </c>
      <c r="I30947">
        <v>3</v>
      </c>
    </row>
    <row r="30948" spans="1:9" ht="19.5" customHeight="1">
      <c r="G30948" t="s">
        <v>159</v>
      </c>
      <c r="I30948">
        <v>45</v>
      </c>
    </row>
    <row r="30949" spans="1:9" ht="19.5" customHeight="1">
      <c r="G30949" t="s">
        <v>160</v>
      </c>
      <c r="I30949">
        <v>5</v>
      </c>
    </row>
    <row r="30950" spans="1:9" ht="19.5" customHeight="1">
      <c r="B30950" t="s">
        <v>148</v>
      </c>
      <c r="D30950">
        <v>40</v>
      </c>
      <c r="G30950" t="s">
        <v>161</v>
      </c>
      <c r="I30950">
        <v>103</v>
      </c>
    </row>
    <row r="30951" spans="1:9" ht="19.5" customHeight="1">
      <c r="B30951" t="s">
        <v>149</v>
      </c>
      <c r="D30951">
        <v>561</v>
      </c>
      <c r="G30951" t="s">
        <v>162</v>
      </c>
      <c r="I30951">
        <v>1</v>
      </c>
    </row>
    <row r="30952" spans="1:9" ht="19.5" customHeight="1">
      <c r="G30952" t="s">
        <v>163</v>
      </c>
      <c r="I30952">
        <v>38</v>
      </c>
    </row>
    <row r="30953" spans="1:9" ht="19.5" customHeight="1">
      <c r="A30953" t="s">
        <v>168</v>
      </c>
      <c r="G30953" t="s">
        <v>164</v>
      </c>
      <c r="I30953">
        <v>1</v>
      </c>
    </row>
    <row r="30954" spans="1:9" ht="19.5" customHeight="1">
      <c r="A30954" t="s">
        <v>187</v>
      </c>
      <c r="G30954" t="s">
        <v>165</v>
      </c>
      <c r="I30954">
        <v>18</v>
      </c>
    </row>
    <row r="30955" spans="1:9" ht="19.5" customHeight="1">
      <c r="G30955" t="s">
        <v>166</v>
      </c>
      <c r="I30955">
        <v>6</v>
      </c>
    </row>
    <row r="30956" spans="1:9" ht="19.5" customHeight="1">
      <c r="G30956" t="s">
        <v>167</v>
      </c>
      <c r="I30956">
        <v>75</v>
      </c>
    </row>
    <row r="30958" spans="1:9" ht="19.5" customHeight="1">
      <c r="G30958" t="s">
        <v>148</v>
      </c>
      <c r="I30958">
        <v>40</v>
      </c>
    </row>
    <row r="30959" spans="1:9" ht="19.5" customHeight="1">
      <c r="G30959" t="s">
        <v>149</v>
      </c>
      <c r="I30959">
        <v>561</v>
      </c>
    </row>
    <row r="30961" spans="1:9" ht="19.5" customHeight="1">
      <c r="F30961" t="s">
        <v>168</v>
      </c>
    </row>
    <row r="30962" spans="1:9" ht="19.5" customHeight="1">
      <c r="F30962" t="s">
        <v>187</v>
      </c>
    </row>
    <row r="30963" spans="1:9" ht="19.5" customHeight="1">
      <c r="A30963" t="s">
        <v>1033</v>
      </c>
    </row>
    <row r="30964" spans="1:9" ht="19.5" customHeight="1">
      <c r="F30964" t="s">
        <v>147</v>
      </c>
    </row>
    <row r="30965" spans="1:9" ht="19.5" customHeight="1">
      <c r="A30965" t="s">
        <v>1424</v>
      </c>
    </row>
    <row r="30966" spans="1:9" ht="19.5" customHeight="1">
      <c r="B30966" t="s">
        <v>336</v>
      </c>
      <c r="F30966" t="s">
        <v>1423</v>
      </c>
    </row>
    <row r="30967" spans="1:9" ht="19.5" customHeight="1">
      <c r="B30967" t="s">
        <v>176</v>
      </c>
      <c r="D30967">
        <v>2</v>
      </c>
    </row>
    <row r="30968" spans="1:9" ht="19.5" customHeight="1">
      <c r="B30968" t="s">
        <v>177</v>
      </c>
      <c r="D30968">
        <v>23</v>
      </c>
      <c r="G30968" t="s">
        <v>150</v>
      </c>
      <c r="I30968">
        <v>1</v>
      </c>
    </row>
    <row r="30969" spans="1:9" ht="19.5" customHeight="1">
      <c r="B30969" t="s">
        <v>178</v>
      </c>
      <c r="D30969">
        <v>0</v>
      </c>
      <c r="G30969" t="s">
        <v>151</v>
      </c>
      <c r="I30969">
        <v>5</v>
      </c>
    </row>
    <row r="30970" spans="1:9" ht="19.5" customHeight="1">
      <c r="B30970" t="s">
        <v>179</v>
      </c>
      <c r="D30970">
        <v>9</v>
      </c>
      <c r="G30970" t="s">
        <v>152</v>
      </c>
      <c r="I30970">
        <v>5</v>
      </c>
    </row>
    <row r="30971" spans="1:9" ht="19.5" customHeight="1">
      <c r="B30971" t="s">
        <v>180</v>
      </c>
      <c r="D30971">
        <v>0</v>
      </c>
      <c r="G30971" t="s">
        <v>153</v>
      </c>
      <c r="I30971">
        <v>8</v>
      </c>
    </row>
    <row r="30972" spans="1:9" ht="19.5" customHeight="1">
      <c r="B30972" t="s">
        <v>181</v>
      </c>
      <c r="D30972">
        <v>4</v>
      </c>
      <c r="G30972" t="s">
        <v>170</v>
      </c>
      <c r="I30972">
        <v>2</v>
      </c>
    </row>
    <row r="30973" spans="1:9" ht="19.5" customHeight="1">
      <c r="B30973" t="s">
        <v>182</v>
      </c>
      <c r="D30973">
        <v>0</v>
      </c>
      <c r="G30973" t="s">
        <v>171</v>
      </c>
      <c r="I30973">
        <v>49</v>
      </c>
    </row>
    <row r="30974" spans="1:9" ht="19.5" customHeight="1">
      <c r="B30974" t="s">
        <v>183</v>
      </c>
      <c r="D30974">
        <v>9</v>
      </c>
      <c r="G30974" t="s">
        <v>154</v>
      </c>
      <c r="I30974">
        <v>0</v>
      </c>
    </row>
    <row r="30975" spans="1:9" ht="19.5" customHeight="1">
      <c r="G30975" t="s">
        <v>155</v>
      </c>
      <c r="I30975">
        <v>2</v>
      </c>
    </row>
    <row r="30976" spans="1:9" ht="19.5" customHeight="1">
      <c r="B30976" t="s">
        <v>184</v>
      </c>
      <c r="G30976" t="s">
        <v>156</v>
      </c>
      <c r="I30976">
        <v>1</v>
      </c>
    </row>
    <row r="30977" spans="1:9" ht="19.5" customHeight="1">
      <c r="B30977" t="s">
        <v>185</v>
      </c>
      <c r="D30977">
        <v>0</v>
      </c>
      <c r="G30977" t="s">
        <v>157</v>
      </c>
      <c r="I30977">
        <v>4</v>
      </c>
    </row>
    <row r="30978" spans="1:9" ht="19.5" customHeight="1">
      <c r="B30978" t="s">
        <v>186</v>
      </c>
      <c r="D30978">
        <v>4</v>
      </c>
      <c r="G30978" t="s">
        <v>158</v>
      </c>
      <c r="I30978">
        <v>0</v>
      </c>
    </row>
    <row r="30979" spans="1:9" ht="19.5" customHeight="1">
      <c r="G30979" t="s">
        <v>159</v>
      </c>
      <c r="I30979">
        <v>9</v>
      </c>
    </row>
    <row r="30980" spans="1:9" ht="19.5" customHeight="1">
      <c r="G30980" t="s">
        <v>160</v>
      </c>
      <c r="I30980">
        <v>3</v>
      </c>
    </row>
    <row r="30981" spans="1:9" ht="19.5" customHeight="1">
      <c r="B30981" t="s">
        <v>148</v>
      </c>
      <c r="D30981">
        <v>13</v>
      </c>
      <c r="G30981" t="s">
        <v>161</v>
      </c>
      <c r="I30981">
        <v>29</v>
      </c>
    </row>
    <row r="30982" spans="1:9" ht="19.5" customHeight="1">
      <c r="B30982" t="s">
        <v>149</v>
      </c>
      <c r="D30982">
        <v>136</v>
      </c>
      <c r="G30982" t="s">
        <v>162</v>
      </c>
      <c r="I30982">
        <v>0</v>
      </c>
    </row>
    <row r="30983" spans="1:9" ht="19.5" customHeight="1">
      <c r="G30983" t="s">
        <v>163</v>
      </c>
      <c r="I30983">
        <v>9</v>
      </c>
    </row>
    <row r="30984" spans="1:9" ht="19.5" customHeight="1">
      <c r="A30984" t="s">
        <v>168</v>
      </c>
      <c r="G30984" t="s">
        <v>164</v>
      </c>
      <c r="I30984">
        <v>0</v>
      </c>
    </row>
    <row r="30985" spans="1:9" ht="19.5" customHeight="1">
      <c r="A30985" t="s">
        <v>187</v>
      </c>
      <c r="G30985" t="s">
        <v>165</v>
      </c>
      <c r="I30985">
        <v>8</v>
      </c>
    </row>
    <row r="30986" spans="1:9" ht="19.5" customHeight="1">
      <c r="G30986" t="s">
        <v>166</v>
      </c>
      <c r="I30986">
        <v>1</v>
      </c>
    </row>
    <row r="30987" spans="1:9" ht="19.5" customHeight="1">
      <c r="G30987" t="s">
        <v>167</v>
      </c>
      <c r="I30987">
        <v>13</v>
      </c>
    </row>
    <row r="30989" spans="1:9" ht="19.5" customHeight="1">
      <c r="G30989" t="s">
        <v>148</v>
      </c>
      <c r="I30989">
        <v>13</v>
      </c>
    </row>
    <row r="30990" spans="1:9" ht="19.5" customHeight="1">
      <c r="G30990" t="s">
        <v>149</v>
      </c>
      <c r="I30990">
        <v>136</v>
      </c>
    </row>
    <row r="30992" spans="1:9" ht="19.5" customHeight="1">
      <c r="F30992" t="s">
        <v>168</v>
      </c>
    </row>
    <row r="30993" spans="1:9" ht="19.5" customHeight="1">
      <c r="F30993" t="s">
        <v>187</v>
      </c>
    </row>
    <row r="30994" spans="1:9" ht="19.5" customHeight="1">
      <c r="A30994" t="s">
        <v>1033</v>
      </c>
    </row>
    <row r="30995" spans="1:9" ht="19.5" customHeight="1">
      <c r="F30995" t="s">
        <v>147</v>
      </c>
    </row>
    <row r="30996" spans="1:9" ht="19.5" customHeight="1">
      <c r="A30996" t="s">
        <v>1432</v>
      </c>
    </row>
    <row r="30997" spans="1:9" ht="19.5" customHeight="1">
      <c r="B30997" t="s">
        <v>336</v>
      </c>
      <c r="F30997" t="s">
        <v>1425</v>
      </c>
    </row>
    <row r="30998" spans="1:9" ht="19.5" customHeight="1">
      <c r="B30998" t="s">
        <v>176</v>
      </c>
      <c r="D30998">
        <v>1</v>
      </c>
    </row>
    <row r="30999" spans="1:9" ht="19.5" customHeight="1">
      <c r="B30999" t="s">
        <v>177</v>
      </c>
      <c r="D30999">
        <v>29</v>
      </c>
      <c r="G30999" t="s">
        <v>150</v>
      </c>
      <c r="I30999">
        <v>1</v>
      </c>
    </row>
    <row r="31000" spans="1:9" ht="19.5" customHeight="1">
      <c r="B31000" t="s">
        <v>178</v>
      </c>
      <c r="D31000">
        <v>1</v>
      </c>
      <c r="G31000" t="s">
        <v>151</v>
      </c>
      <c r="I31000">
        <v>10</v>
      </c>
    </row>
    <row r="31001" spans="1:9" ht="19.5" customHeight="1">
      <c r="B31001" t="s">
        <v>179</v>
      </c>
      <c r="D31001">
        <v>5</v>
      </c>
      <c r="G31001" t="s">
        <v>152</v>
      </c>
      <c r="I31001">
        <v>2</v>
      </c>
    </row>
    <row r="31002" spans="1:9" ht="19.5" customHeight="1">
      <c r="B31002" t="s">
        <v>180</v>
      </c>
      <c r="D31002">
        <v>0</v>
      </c>
      <c r="G31002" t="s">
        <v>153</v>
      </c>
      <c r="I31002">
        <v>6</v>
      </c>
    </row>
    <row r="31003" spans="1:9" ht="19.5" customHeight="1">
      <c r="B31003" t="s">
        <v>181</v>
      </c>
      <c r="D31003">
        <v>1</v>
      </c>
      <c r="G31003" t="s">
        <v>170</v>
      </c>
      <c r="I31003">
        <v>4</v>
      </c>
    </row>
    <row r="31004" spans="1:9" ht="19.5" customHeight="1">
      <c r="B31004" t="s">
        <v>182</v>
      </c>
      <c r="D31004">
        <v>1</v>
      </c>
      <c r="G31004" t="s">
        <v>171</v>
      </c>
      <c r="I31004">
        <v>49</v>
      </c>
    </row>
    <row r="31005" spans="1:9" ht="19.5" customHeight="1">
      <c r="B31005" t="s">
        <v>183</v>
      </c>
      <c r="D31005">
        <v>7</v>
      </c>
      <c r="G31005" t="s">
        <v>154</v>
      </c>
      <c r="I31005">
        <v>1</v>
      </c>
    </row>
    <row r="31006" spans="1:9" ht="19.5" customHeight="1">
      <c r="G31006" t="s">
        <v>155</v>
      </c>
      <c r="I31006">
        <v>10</v>
      </c>
    </row>
    <row r="31007" spans="1:9" ht="19.5" customHeight="1">
      <c r="B31007" t="s">
        <v>184</v>
      </c>
      <c r="G31007" t="s">
        <v>156</v>
      </c>
      <c r="I31007">
        <v>0</v>
      </c>
    </row>
    <row r="31008" spans="1:9" ht="19.5" customHeight="1">
      <c r="B31008" t="s">
        <v>185</v>
      </c>
      <c r="D31008">
        <v>1</v>
      </c>
      <c r="G31008" t="s">
        <v>157</v>
      </c>
      <c r="I31008">
        <v>6</v>
      </c>
    </row>
    <row r="31009" spans="1:9" ht="19.5" customHeight="1">
      <c r="B31009" t="s">
        <v>186</v>
      </c>
      <c r="D31009">
        <v>7</v>
      </c>
      <c r="G31009" t="s">
        <v>158</v>
      </c>
      <c r="I31009">
        <v>1</v>
      </c>
    </row>
    <row r="31010" spans="1:9" ht="19.5" customHeight="1">
      <c r="G31010" t="s">
        <v>159</v>
      </c>
      <c r="I31010">
        <v>17</v>
      </c>
    </row>
    <row r="31011" spans="1:9" ht="19.5" customHeight="1">
      <c r="G31011" t="s">
        <v>160</v>
      </c>
      <c r="I31011">
        <v>1</v>
      </c>
    </row>
    <row r="31012" spans="1:9" ht="19.5" customHeight="1">
      <c r="B31012" t="s">
        <v>148</v>
      </c>
      <c r="D31012">
        <v>12</v>
      </c>
      <c r="G31012" t="s">
        <v>161</v>
      </c>
      <c r="I31012">
        <v>29</v>
      </c>
    </row>
    <row r="31013" spans="1:9" ht="19.5" customHeight="1">
      <c r="B31013" t="s">
        <v>149</v>
      </c>
      <c r="D31013">
        <v>155</v>
      </c>
      <c r="G31013" t="s">
        <v>162</v>
      </c>
      <c r="I31013">
        <v>0</v>
      </c>
    </row>
    <row r="31014" spans="1:9" ht="19.5" customHeight="1">
      <c r="G31014" t="s">
        <v>163</v>
      </c>
      <c r="I31014">
        <v>1</v>
      </c>
    </row>
    <row r="31015" spans="1:9" ht="19.5" customHeight="1">
      <c r="A31015" t="s">
        <v>168</v>
      </c>
      <c r="G31015" t="s">
        <v>164</v>
      </c>
      <c r="I31015">
        <v>0</v>
      </c>
    </row>
    <row r="31016" spans="1:9" ht="19.5" customHeight="1">
      <c r="A31016" t="s">
        <v>187</v>
      </c>
      <c r="G31016" t="s">
        <v>165</v>
      </c>
      <c r="I31016">
        <v>0</v>
      </c>
    </row>
    <row r="31017" spans="1:9" ht="19.5" customHeight="1">
      <c r="G31017" t="s">
        <v>166</v>
      </c>
      <c r="I31017">
        <v>2</v>
      </c>
    </row>
    <row r="31018" spans="1:9" ht="19.5" customHeight="1">
      <c r="G31018" t="s">
        <v>167</v>
      </c>
      <c r="I31018">
        <v>27</v>
      </c>
    </row>
    <row r="31020" spans="1:9" ht="19.5" customHeight="1">
      <c r="G31020" t="s">
        <v>148</v>
      </c>
      <c r="I31020">
        <v>12</v>
      </c>
    </row>
    <row r="31021" spans="1:9" ht="19.5" customHeight="1">
      <c r="G31021" t="s">
        <v>149</v>
      </c>
      <c r="I31021">
        <v>155</v>
      </c>
    </row>
    <row r="31023" spans="1:9" ht="19.5" customHeight="1">
      <c r="F31023" t="s">
        <v>168</v>
      </c>
    </row>
    <row r="31024" spans="1:9" ht="19.5" customHeight="1">
      <c r="F31024" t="s">
        <v>187</v>
      </c>
    </row>
    <row r="31025" spans="1:9" ht="19.5" customHeight="1">
      <c r="A31025" t="s">
        <v>1033</v>
      </c>
    </row>
    <row r="31026" spans="1:9" ht="19.5" customHeight="1">
      <c r="F31026" t="s">
        <v>147</v>
      </c>
    </row>
    <row r="31027" spans="1:9" ht="19.5" customHeight="1">
      <c r="A31027" t="s">
        <v>1427</v>
      </c>
    </row>
    <row r="31028" spans="1:9" ht="19.5" customHeight="1">
      <c r="B31028" t="s">
        <v>336</v>
      </c>
      <c r="F31028" t="s">
        <v>1426</v>
      </c>
    </row>
    <row r="31029" spans="1:9" ht="19.5" customHeight="1">
      <c r="B31029" t="s">
        <v>176</v>
      </c>
      <c r="D31029">
        <v>13</v>
      </c>
    </row>
    <row r="31030" spans="1:9" ht="19.5" customHeight="1">
      <c r="B31030" t="s">
        <v>177</v>
      </c>
      <c r="D31030">
        <v>96</v>
      </c>
      <c r="G31030" t="s">
        <v>150</v>
      </c>
      <c r="I31030">
        <v>4</v>
      </c>
    </row>
    <row r="31031" spans="1:9" ht="19.5" customHeight="1">
      <c r="B31031" t="s">
        <v>178</v>
      </c>
      <c r="D31031">
        <v>5</v>
      </c>
      <c r="G31031" t="s">
        <v>151</v>
      </c>
      <c r="I31031">
        <v>19</v>
      </c>
    </row>
    <row r="31032" spans="1:9" ht="19.5" customHeight="1">
      <c r="B31032" t="s">
        <v>179</v>
      </c>
      <c r="D31032">
        <v>42</v>
      </c>
      <c r="G31032" t="s">
        <v>152</v>
      </c>
      <c r="I31032">
        <v>10</v>
      </c>
    </row>
    <row r="31033" spans="1:9" ht="19.5" customHeight="1">
      <c r="B31033" t="s">
        <v>180</v>
      </c>
      <c r="D31033">
        <v>4</v>
      </c>
      <c r="G31033" t="s">
        <v>153</v>
      </c>
      <c r="I31033">
        <v>44</v>
      </c>
    </row>
    <row r="31034" spans="1:9" ht="19.5" customHeight="1">
      <c r="B31034" t="s">
        <v>181</v>
      </c>
      <c r="D31034">
        <v>22</v>
      </c>
      <c r="G31034" t="s">
        <v>170</v>
      </c>
      <c r="I31034">
        <v>28</v>
      </c>
    </row>
    <row r="31035" spans="1:9" ht="19.5" customHeight="1">
      <c r="B31035" t="s">
        <v>182</v>
      </c>
      <c r="D31035">
        <v>4</v>
      </c>
      <c r="G31035" t="s">
        <v>171</v>
      </c>
      <c r="I31035">
        <v>208</v>
      </c>
    </row>
    <row r="31036" spans="1:9" ht="19.5" customHeight="1">
      <c r="B31036" t="s">
        <v>183</v>
      </c>
      <c r="D31036">
        <v>28</v>
      </c>
      <c r="G31036" t="s">
        <v>154</v>
      </c>
      <c r="I31036">
        <v>6</v>
      </c>
    </row>
    <row r="31037" spans="1:9" ht="19.5" customHeight="1">
      <c r="G31037" t="s">
        <v>155</v>
      </c>
      <c r="I31037">
        <v>19</v>
      </c>
    </row>
    <row r="31038" spans="1:9" ht="19.5" customHeight="1">
      <c r="B31038" t="s">
        <v>184</v>
      </c>
      <c r="G31038" t="s">
        <v>156</v>
      </c>
      <c r="I31038">
        <v>6</v>
      </c>
    </row>
    <row r="31039" spans="1:9" ht="19.5" customHeight="1">
      <c r="B31039" t="s">
        <v>185</v>
      </c>
      <c r="D31039">
        <v>2</v>
      </c>
      <c r="G31039" t="s">
        <v>157</v>
      </c>
      <c r="I31039">
        <v>25</v>
      </c>
    </row>
    <row r="31040" spans="1:9" ht="19.5" customHeight="1">
      <c r="B31040" t="s">
        <v>186</v>
      </c>
      <c r="D31040">
        <v>20</v>
      </c>
      <c r="G31040" t="s">
        <v>158</v>
      </c>
      <c r="I31040">
        <v>12</v>
      </c>
    </row>
    <row r="31041" spans="1:9" ht="19.5" customHeight="1">
      <c r="G31041" t="s">
        <v>159</v>
      </c>
      <c r="I31041">
        <v>107</v>
      </c>
    </row>
    <row r="31042" spans="1:9" ht="19.5" customHeight="1">
      <c r="G31042" t="s">
        <v>160</v>
      </c>
      <c r="I31042">
        <v>16</v>
      </c>
    </row>
    <row r="31043" spans="1:9" ht="19.5" customHeight="1">
      <c r="B31043" t="s">
        <v>148</v>
      </c>
      <c r="D31043">
        <v>114</v>
      </c>
      <c r="G31043" t="s">
        <v>161</v>
      </c>
      <c r="I31043">
        <v>110</v>
      </c>
    </row>
    <row r="31044" spans="1:9" ht="19.5" customHeight="1">
      <c r="B31044" t="s">
        <v>149</v>
      </c>
      <c r="D31044">
        <v>682</v>
      </c>
      <c r="G31044" t="s">
        <v>162</v>
      </c>
      <c r="I31044">
        <v>11</v>
      </c>
    </row>
    <row r="31045" spans="1:9" ht="19.5" customHeight="1">
      <c r="G31045" t="s">
        <v>163</v>
      </c>
      <c r="I31045">
        <v>39</v>
      </c>
    </row>
    <row r="31046" spans="1:9" ht="19.5" customHeight="1">
      <c r="A31046" t="s">
        <v>168</v>
      </c>
      <c r="G31046" t="s">
        <v>164</v>
      </c>
      <c r="I31046">
        <v>5</v>
      </c>
    </row>
    <row r="31047" spans="1:9" ht="19.5" customHeight="1">
      <c r="A31047" t="s">
        <v>187</v>
      </c>
      <c r="G31047" t="s">
        <v>165</v>
      </c>
      <c r="I31047">
        <v>22</v>
      </c>
    </row>
    <row r="31048" spans="1:9" ht="19.5" customHeight="1">
      <c r="G31048" t="s">
        <v>166</v>
      </c>
      <c r="I31048">
        <v>16</v>
      </c>
    </row>
    <row r="31049" spans="1:9" ht="19.5" customHeight="1">
      <c r="G31049" t="s">
        <v>167</v>
      </c>
      <c r="I31049">
        <v>89</v>
      </c>
    </row>
    <row r="31051" spans="1:9" ht="19.5" customHeight="1">
      <c r="G31051" t="s">
        <v>148</v>
      </c>
      <c r="I31051">
        <v>114</v>
      </c>
    </row>
    <row r="31052" spans="1:9" ht="19.5" customHeight="1">
      <c r="G31052" t="s">
        <v>149</v>
      </c>
      <c r="I31052">
        <v>682</v>
      </c>
    </row>
    <row r="31054" spans="1:9" ht="19.5" customHeight="1">
      <c r="F31054" t="s">
        <v>168</v>
      </c>
    </row>
    <row r="31055" spans="1:9" ht="19.5" customHeight="1">
      <c r="F31055" t="s">
        <v>187</v>
      </c>
    </row>
    <row r="31057" spans="1:9" ht="19.5" customHeight="1">
      <c r="A31057" t="s">
        <v>1033</v>
      </c>
    </row>
    <row r="31058" spans="1:9" ht="19.5" customHeight="1">
      <c r="F31058" t="s">
        <v>147</v>
      </c>
    </row>
    <row r="31059" spans="1:9" ht="19.5" customHeight="1">
      <c r="A31059" t="s">
        <v>1429</v>
      </c>
    </row>
    <row r="31060" spans="1:9" ht="19.5" customHeight="1">
      <c r="B31060" t="s">
        <v>336</v>
      </c>
      <c r="F31060" t="s">
        <v>1428</v>
      </c>
    </row>
    <row r="31061" spans="1:9" ht="19.5" customHeight="1">
      <c r="B31061" t="s">
        <v>176</v>
      </c>
      <c r="D31061">
        <v>6</v>
      </c>
    </row>
    <row r="31062" spans="1:9" ht="19.5" customHeight="1">
      <c r="B31062" t="s">
        <v>177</v>
      </c>
      <c r="D31062">
        <v>32</v>
      </c>
      <c r="G31062" t="s">
        <v>150</v>
      </c>
      <c r="I31062">
        <v>2</v>
      </c>
    </row>
    <row r="31063" spans="1:9" ht="19.5" customHeight="1">
      <c r="B31063" t="s">
        <v>178</v>
      </c>
      <c r="D31063">
        <v>4</v>
      </c>
      <c r="G31063" t="s">
        <v>151</v>
      </c>
      <c r="I31063">
        <v>4</v>
      </c>
    </row>
    <row r="31064" spans="1:9" ht="19.5" customHeight="1">
      <c r="B31064" t="s">
        <v>179</v>
      </c>
      <c r="D31064">
        <v>15</v>
      </c>
      <c r="G31064" t="s">
        <v>152</v>
      </c>
      <c r="I31064">
        <v>17</v>
      </c>
    </row>
    <row r="31065" spans="1:9" ht="19.5" customHeight="1">
      <c r="B31065" t="s">
        <v>180</v>
      </c>
      <c r="D31065">
        <v>3</v>
      </c>
      <c r="G31065" t="s">
        <v>153</v>
      </c>
      <c r="I31065">
        <v>44</v>
      </c>
    </row>
    <row r="31066" spans="1:9" ht="19.5" customHeight="1">
      <c r="B31066" t="s">
        <v>181</v>
      </c>
      <c r="D31066">
        <v>13</v>
      </c>
      <c r="G31066" t="s">
        <v>170</v>
      </c>
      <c r="I31066">
        <v>21</v>
      </c>
    </row>
    <row r="31067" spans="1:9" ht="19.5" customHeight="1">
      <c r="B31067" t="s">
        <v>182</v>
      </c>
      <c r="D31067">
        <v>1</v>
      </c>
      <c r="G31067" t="s">
        <v>171</v>
      </c>
      <c r="I31067">
        <v>98</v>
      </c>
    </row>
    <row r="31068" spans="1:9" ht="19.5" customHeight="1">
      <c r="B31068" t="s">
        <v>183</v>
      </c>
      <c r="D31068">
        <v>13</v>
      </c>
      <c r="G31068" t="s">
        <v>154</v>
      </c>
      <c r="I31068">
        <v>8</v>
      </c>
    </row>
    <row r="31069" spans="1:9" ht="19.5" customHeight="1">
      <c r="G31069" t="s">
        <v>155</v>
      </c>
      <c r="I31069">
        <v>17</v>
      </c>
    </row>
    <row r="31070" spans="1:9" ht="19.5" customHeight="1">
      <c r="B31070" t="s">
        <v>184</v>
      </c>
      <c r="G31070" t="s">
        <v>156</v>
      </c>
      <c r="I31070">
        <v>1</v>
      </c>
    </row>
    <row r="31071" spans="1:9" ht="19.5" customHeight="1">
      <c r="B31071" t="s">
        <v>185</v>
      </c>
      <c r="D31071">
        <v>7</v>
      </c>
      <c r="G31071" t="s">
        <v>157</v>
      </c>
      <c r="I31071">
        <v>4</v>
      </c>
    </row>
    <row r="31072" spans="1:9" ht="19.5" customHeight="1">
      <c r="B31072" t="s">
        <v>186</v>
      </c>
      <c r="D31072">
        <v>25</v>
      </c>
      <c r="G31072" t="s">
        <v>158</v>
      </c>
      <c r="I31072">
        <v>8</v>
      </c>
    </row>
    <row r="31073" spans="1:9" ht="19.5" customHeight="1">
      <c r="G31073" t="s">
        <v>159</v>
      </c>
      <c r="I31073">
        <v>33</v>
      </c>
    </row>
    <row r="31074" spans="1:9" ht="19.5" customHeight="1">
      <c r="G31074" t="s">
        <v>160</v>
      </c>
      <c r="I31074">
        <v>11</v>
      </c>
    </row>
    <row r="31075" spans="1:9" ht="19.5" customHeight="1">
      <c r="B31075" t="s">
        <v>148</v>
      </c>
      <c r="D31075">
        <v>141</v>
      </c>
      <c r="G31075" t="s">
        <v>161</v>
      </c>
      <c r="I31075">
        <v>69</v>
      </c>
    </row>
    <row r="31076" spans="1:9" ht="19.5" customHeight="1">
      <c r="B31076" t="s">
        <v>149</v>
      </c>
      <c r="D31076">
        <v>436</v>
      </c>
      <c r="G31076" t="s">
        <v>162</v>
      </c>
      <c r="I31076">
        <v>33</v>
      </c>
    </row>
    <row r="31077" spans="1:9" ht="19.5" customHeight="1">
      <c r="G31077" t="s">
        <v>163</v>
      </c>
      <c r="I31077">
        <v>55</v>
      </c>
    </row>
    <row r="31078" spans="1:9" ht="19.5" customHeight="1">
      <c r="A31078" t="s">
        <v>168</v>
      </c>
      <c r="G31078" t="s">
        <v>164</v>
      </c>
      <c r="I31078">
        <v>13</v>
      </c>
    </row>
    <row r="31079" spans="1:9" ht="19.5" customHeight="1">
      <c r="A31079" t="s">
        <v>187</v>
      </c>
      <c r="G31079" t="s">
        <v>165</v>
      </c>
      <c r="I31079">
        <v>21</v>
      </c>
    </row>
    <row r="31080" spans="1:9" ht="19.5" customHeight="1">
      <c r="G31080" t="s">
        <v>166</v>
      </c>
      <c r="I31080">
        <v>27</v>
      </c>
    </row>
    <row r="31081" spans="1:9" ht="19.5" customHeight="1">
      <c r="G31081" t="s">
        <v>167</v>
      </c>
      <c r="I31081">
        <v>91</v>
      </c>
    </row>
    <row r="31083" spans="1:9" ht="19.5" customHeight="1">
      <c r="G31083" t="s">
        <v>148</v>
      </c>
      <c r="I31083">
        <v>141</v>
      </c>
    </row>
    <row r="31084" spans="1:9" ht="19.5" customHeight="1">
      <c r="G31084" t="s">
        <v>149</v>
      </c>
      <c r="I31084">
        <v>436</v>
      </c>
    </row>
    <row r="31086" spans="1:9" ht="19.5" customHeight="1">
      <c r="F31086" t="s">
        <v>168</v>
      </c>
    </row>
    <row r="31087" spans="1:9" ht="19.5" customHeight="1">
      <c r="F31087" t="s">
        <v>187</v>
      </c>
    </row>
    <row r="31089" spans="1:9" ht="19.5" customHeight="1">
      <c r="A31089" t="s">
        <v>1033</v>
      </c>
    </row>
    <row r="31090" spans="1:9" ht="19.5" customHeight="1">
      <c r="F31090" t="s">
        <v>147</v>
      </c>
    </row>
    <row r="31091" spans="1:9" ht="19.5" customHeight="1">
      <c r="A31091" t="s">
        <v>1431</v>
      </c>
    </row>
    <row r="31092" spans="1:9" ht="19.5" customHeight="1">
      <c r="B31092" t="s">
        <v>336</v>
      </c>
      <c r="F31092" t="s">
        <v>1430</v>
      </c>
    </row>
    <row r="31093" spans="1:9" ht="19.5" customHeight="1">
      <c r="B31093" t="s">
        <v>176</v>
      </c>
    </row>
    <row r="31094" spans="1:9" ht="19.5" customHeight="1">
      <c r="B31094" t="s">
        <v>177</v>
      </c>
      <c r="G31094" t="s">
        <v>150</v>
      </c>
      <c r="I31094">
        <v>13</v>
      </c>
    </row>
    <row r="31095" spans="1:9" ht="19.5" customHeight="1">
      <c r="B31095" t="s">
        <v>178</v>
      </c>
      <c r="G31095" t="s">
        <v>151</v>
      </c>
      <c r="I31095">
        <v>65</v>
      </c>
    </row>
    <row r="31096" spans="1:9" ht="19.5" customHeight="1">
      <c r="B31096" t="s">
        <v>179</v>
      </c>
      <c r="G31096" t="s">
        <v>152</v>
      </c>
      <c r="I31096">
        <v>7</v>
      </c>
    </row>
    <row r="31097" spans="1:9" ht="19.5" customHeight="1">
      <c r="B31097" t="s">
        <v>180</v>
      </c>
      <c r="G31097" t="s">
        <v>153</v>
      </c>
      <c r="I31097">
        <v>67</v>
      </c>
    </row>
    <row r="31098" spans="1:9" ht="19.5" customHeight="1">
      <c r="B31098" t="s">
        <v>181</v>
      </c>
      <c r="G31098" t="s">
        <v>170</v>
      </c>
      <c r="I31098">
        <v>152</v>
      </c>
    </row>
    <row r="31099" spans="1:9" ht="19.5" customHeight="1">
      <c r="B31099" t="s">
        <v>182</v>
      </c>
      <c r="G31099" t="s">
        <v>171</v>
      </c>
      <c r="I31099">
        <v>532</v>
      </c>
    </row>
    <row r="31100" spans="1:9" ht="19.5" customHeight="1">
      <c r="B31100" t="s">
        <v>183</v>
      </c>
      <c r="G31100" t="s">
        <v>154</v>
      </c>
      <c r="I31100">
        <v>2</v>
      </c>
    </row>
    <row r="31101" spans="1:9" ht="19.5" customHeight="1">
      <c r="G31101" t="s">
        <v>155</v>
      </c>
      <c r="I31101">
        <v>32</v>
      </c>
    </row>
    <row r="31102" spans="1:9" ht="19.5" customHeight="1">
      <c r="B31102" t="s">
        <v>184</v>
      </c>
      <c r="G31102" t="s">
        <v>156</v>
      </c>
      <c r="I31102">
        <v>4</v>
      </c>
    </row>
    <row r="31103" spans="1:9" ht="19.5" customHeight="1">
      <c r="B31103" t="s">
        <v>185</v>
      </c>
      <c r="D31103">
        <v>2</v>
      </c>
      <c r="G31103" t="s">
        <v>157</v>
      </c>
      <c r="I31103">
        <v>16</v>
      </c>
    </row>
    <row r="31104" spans="1:9" ht="19.5" customHeight="1">
      <c r="B31104" t="s">
        <v>186</v>
      </c>
      <c r="D31104">
        <v>23</v>
      </c>
      <c r="G31104" t="s">
        <v>158</v>
      </c>
      <c r="I31104">
        <v>10</v>
      </c>
    </row>
    <row r="31105" spans="1:9" ht="19.5" customHeight="1">
      <c r="G31105" t="s">
        <v>159</v>
      </c>
      <c r="I31105">
        <v>128</v>
      </c>
    </row>
    <row r="31106" spans="1:9" ht="19.5" customHeight="1">
      <c r="G31106" t="s">
        <v>160</v>
      </c>
      <c r="I31106">
        <v>35</v>
      </c>
    </row>
    <row r="31107" spans="1:9" ht="19.5" customHeight="1">
      <c r="B31107" t="s">
        <v>148</v>
      </c>
      <c r="D31107">
        <v>262</v>
      </c>
      <c r="G31107" t="s">
        <v>161</v>
      </c>
      <c r="I31107">
        <v>302</v>
      </c>
    </row>
    <row r="31108" spans="1:9" ht="19.5" customHeight="1">
      <c r="B31108" t="s">
        <v>149</v>
      </c>
      <c r="D31108">
        <v>1267</v>
      </c>
      <c r="G31108" t="s">
        <v>162</v>
      </c>
      <c r="I31108">
        <v>12</v>
      </c>
    </row>
    <row r="31109" spans="1:9" ht="19.5" customHeight="1">
      <c r="G31109" t="s">
        <v>163</v>
      </c>
      <c r="I31109">
        <v>64</v>
      </c>
    </row>
    <row r="31110" spans="1:9" ht="19.5" customHeight="1">
      <c r="A31110" t="s">
        <v>168</v>
      </c>
      <c r="G31110" t="s">
        <v>164</v>
      </c>
      <c r="I31110">
        <v>2</v>
      </c>
    </row>
    <row r="31111" spans="1:9" ht="19.5" customHeight="1">
      <c r="A31111" t="s">
        <v>187</v>
      </c>
      <c r="G31111" t="s">
        <v>165</v>
      </c>
      <c r="I31111">
        <v>17</v>
      </c>
    </row>
    <row r="31112" spans="1:9" ht="19.5" customHeight="1">
      <c r="G31112" t="s">
        <v>166</v>
      </c>
      <c r="I31112">
        <v>2</v>
      </c>
    </row>
    <row r="31113" spans="1:9" ht="19.5" customHeight="1">
      <c r="G31113" t="s">
        <v>167</v>
      </c>
      <c r="I31113">
        <v>17</v>
      </c>
    </row>
    <row r="31115" spans="1:9" ht="19.5" customHeight="1">
      <c r="G31115" t="s">
        <v>148</v>
      </c>
      <c r="I31115">
        <v>262</v>
      </c>
    </row>
    <row r="31116" spans="1:9" ht="19.5" customHeight="1">
      <c r="G31116" t="s">
        <v>149</v>
      </c>
      <c r="I31116">
        <v>1267</v>
      </c>
    </row>
    <row r="31118" spans="1:9" ht="19.5" customHeight="1">
      <c r="F31118" t="s">
        <v>168</v>
      </c>
    </row>
    <row r="31119" spans="1:9" ht="19.5" customHeight="1">
      <c r="F31119" t="s">
        <v>187</v>
      </c>
    </row>
    <row r="31121" spans="1:9" ht="19.5" customHeight="1">
      <c r="A31121" t="s">
        <v>1033</v>
      </c>
    </row>
    <row r="31122" spans="1:9" ht="19.5" customHeight="1">
      <c r="F31122" t="s">
        <v>147</v>
      </c>
    </row>
    <row r="31123" spans="1:9" ht="19.5" customHeight="1">
      <c r="A31123" t="s">
        <v>1434</v>
      </c>
    </row>
    <row r="31124" spans="1:9" ht="19.5" customHeight="1">
      <c r="B31124" t="s">
        <v>336</v>
      </c>
      <c r="F31124" t="s">
        <v>1433</v>
      </c>
    </row>
    <row r="31125" spans="1:9" ht="19.5" customHeight="1">
      <c r="B31125" t="s">
        <v>176</v>
      </c>
      <c r="D31125">
        <v>10</v>
      </c>
    </row>
    <row r="31126" spans="1:9" ht="19.5" customHeight="1">
      <c r="B31126" t="s">
        <v>177</v>
      </c>
      <c r="D31126">
        <v>65</v>
      </c>
      <c r="G31126" t="s">
        <v>150</v>
      </c>
      <c r="I31126">
        <v>28</v>
      </c>
    </row>
    <row r="31127" spans="1:9" ht="19.5" customHeight="1">
      <c r="B31127" t="s">
        <v>178</v>
      </c>
      <c r="D31127">
        <v>11</v>
      </c>
      <c r="G31127" t="s">
        <v>151</v>
      </c>
      <c r="I31127">
        <v>47</v>
      </c>
    </row>
    <row r="31128" spans="1:9" ht="19.5" customHeight="1">
      <c r="B31128" t="s">
        <v>179</v>
      </c>
      <c r="D31128">
        <v>40</v>
      </c>
      <c r="G31128" t="s">
        <v>152</v>
      </c>
      <c r="I31128">
        <v>43</v>
      </c>
    </row>
    <row r="31129" spans="1:9" ht="19.5" customHeight="1">
      <c r="B31129" t="s">
        <v>180</v>
      </c>
      <c r="D31129">
        <v>11</v>
      </c>
      <c r="G31129" t="s">
        <v>153</v>
      </c>
      <c r="I31129">
        <v>68</v>
      </c>
    </row>
    <row r="31130" spans="1:9" ht="19.5" customHeight="1">
      <c r="B31130" t="s">
        <v>181</v>
      </c>
      <c r="D31130">
        <v>40</v>
      </c>
      <c r="G31130" t="s">
        <v>170</v>
      </c>
      <c r="I31130">
        <v>64</v>
      </c>
    </row>
    <row r="31131" spans="1:9" ht="19.5" customHeight="1">
      <c r="B31131" t="s">
        <v>182</v>
      </c>
      <c r="D31131">
        <v>8</v>
      </c>
      <c r="G31131" t="s">
        <v>171</v>
      </c>
      <c r="I31131">
        <v>238</v>
      </c>
    </row>
    <row r="31132" spans="1:9" ht="19.5" customHeight="1">
      <c r="B31132" t="s">
        <v>183</v>
      </c>
      <c r="D31132">
        <v>42</v>
      </c>
      <c r="G31132" t="s">
        <v>154</v>
      </c>
      <c r="I31132">
        <v>27</v>
      </c>
    </row>
    <row r="31133" spans="1:9" ht="19.5" customHeight="1">
      <c r="G31133" t="s">
        <v>155</v>
      </c>
      <c r="I31133">
        <v>49</v>
      </c>
    </row>
    <row r="31134" spans="1:9" ht="19.5" customHeight="1">
      <c r="B31134" t="s">
        <v>184</v>
      </c>
      <c r="G31134" t="s">
        <v>156</v>
      </c>
      <c r="I31134">
        <v>12</v>
      </c>
    </row>
    <row r="31135" spans="1:9" ht="19.5" customHeight="1">
      <c r="B31135" t="s">
        <v>185</v>
      </c>
      <c r="D31135">
        <v>24</v>
      </c>
      <c r="G31135" t="s">
        <v>157</v>
      </c>
      <c r="I31135">
        <v>24</v>
      </c>
    </row>
    <row r="31136" spans="1:9" ht="19.5" customHeight="1">
      <c r="B31136" t="s">
        <v>186</v>
      </c>
      <c r="D31136">
        <v>51</v>
      </c>
      <c r="G31136" t="s">
        <v>158</v>
      </c>
      <c r="I31136">
        <v>52</v>
      </c>
    </row>
    <row r="31137" spans="1:9" ht="19.5" customHeight="1">
      <c r="G31137" t="s">
        <v>159</v>
      </c>
      <c r="I31137">
        <v>114</v>
      </c>
    </row>
    <row r="31138" spans="1:9" ht="19.5" customHeight="1">
      <c r="G31138" t="s">
        <v>160</v>
      </c>
      <c r="I31138">
        <v>58</v>
      </c>
    </row>
    <row r="31139" spans="1:9" ht="19.5" customHeight="1">
      <c r="B31139" t="s">
        <v>148</v>
      </c>
      <c r="D31139">
        <v>421</v>
      </c>
      <c r="G31139" t="s">
        <v>161</v>
      </c>
      <c r="I31139">
        <v>131</v>
      </c>
    </row>
    <row r="31140" spans="1:9" ht="19.5" customHeight="1">
      <c r="B31140" t="s">
        <v>149</v>
      </c>
      <c r="D31140">
        <v>901</v>
      </c>
      <c r="G31140" t="s">
        <v>162</v>
      </c>
      <c r="I31140">
        <v>38</v>
      </c>
    </row>
    <row r="31141" spans="1:9" ht="19.5" customHeight="1">
      <c r="G31141" t="s">
        <v>163</v>
      </c>
      <c r="I31141">
        <v>54</v>
      </c>
    </row>
    <row r="31142" spans="1:9" ht="19.5" customHeight="1">
      <c r="A31142" t="s">
        <v>168</v>
      </c>
      <c r="G31142" t="s">
        <v>164</v>
      </c>
      <c r="I31142">
        <v>38</v>
      </c>
    </row>
    <row r="31143" spans="1:9" ht="19.5" customHeight="1">
      <c r="A31143" t="s">
        <v>187</v>
      </c>
      <c r="G31143" t="s">
        <v>165</v>
      </c>
      <c r="I31143">
        <v>54</v>
      </c>
    </row>
    <row r="31144" spans="1:9" ht="19.5" customHeight="1">
      <c r="G31144" t="s">
        <v>166</v>
      </c>
      <c r="I31144">
        <v>80</v>
      </c>
    </row>
    <row r="31145" spans="1:9" ht="19.5" customHeight="1">
      <c r="G31145" t="s">
        <v>167</v>
      </c>
      <c r="I31145">
        <v>142</v>
      </c>
    </row>
    <row r="31147" spans="1:9" ht="19.5" customHeight="1">
      <c r="G31147" t="s">
        <v>148</v>
      </c>
      <c r="I31147">
        <v>421</v>
      </c>
    </row>
    <row r="31148" spans="1:9" ht="19.5" customHeight="1">
      <c r="G31148" t="s">
        <v>149</v>
      </c>
      <c r="I31148">
        <v>901</v>
      </c>
    </row>
    <row r="31150" spans="1:9" ht="19.5" customHeight="1">
      <c r="F31150" t="s">
        <v>168</v>
      </c>
    </row>
    <row r="31151" spans="1:9" ht="19.5" customHeight="1">
      <c r="F31151" t="s">
        <v>187</v>
      </c>
    </row>
    <row r="31152" spans="1:9" ht="19.5" customHeight="1">
      <c r="A31152" t="s">
        <v>1033</v>
      </c>
    </row>
    <row r="31153" spans="1:9" ht="19.5" customHeight="1">
      <c r="F31153" t="s">
        <v>147</v>
      </c>
    </row>
    <row r="31154" spans="1:9" ht="19.5" customHeight="1">
      <c r="A31154" t="s">
        <v>1436</v>
      </c>
    </row>
    <row r="31155" spans="1:9" ht="19.5" customHeight="1">
      <c r="B31155" t="s">
        <v>336</v>
      </c>
      <c r="F31155" t="s">
        <v>1435</v>
      </c>
    </row>
    <row r="31156" spans="1:9" ht="19.5" customHeight="1">
      <c r="B31156" t="s">
        <v>176</v>
      </c>
      <c r="D31156">
        <v>496</v>
      </c>
    </row>
    <row r="31157" spans="1:9" ht="19.5" customHeight="1">
      <c r="B31157" t="s">
        <v>177</v>
      </c>
      <c r="D31157">
        <v>911</v>
      </c>
      <c r="G31157" t="s">
        <v>150</v>
      </c>
      <c r="I31157">
        <v>33</v>
      </c>
    </row>
    <row r="31158" spans="1:9" ht="19.5" customHeight="1">
      <c r="B31158" t="s">
        <v>178</v>
      </c>
      <c r="D31158">
        <v>190</v>
      </c>
      <c r="G31158" t="s">
        <v>151</v>
      </c>
      <c r="I31158">
        <v>40</v>
      </c>
    </row>
    <row r="31159" spans="1:9" ht="19.5" customHeight="1">
      <c r="B31159" t="s">
        <v>179</v>
      </c>
      <c r="D31159">
        <v>247</v>
      </c>
      <c r="G31159" t="s">
        <v>152</v>
      </c>
      <c r="I31159">
        <v>98</v>
      </c>
    </row>
    <row r="31160" spans="1:9" ht="19.5" customHeight="1">
      <c r="B31160" t="s">
        <v>180</v>
      </c>
      <c r="D31160">
        <v>209</v>
      </c>
      <c r="G31160" t="s">
        <v>153</v>
      </c>
      <c r="I31160">
        <v>110</v>
      </c>
    </row>
    <row r="31161" spans="1:9" ht="19.5" customHeight="1">
      <c r="B31161" t="s">
        <v>181</v>
      </c>
      <c r="D31161">
        <v>282</v>
      </c>
      <c r="G31161" t="s">
        <v>170</v>
      </c>
      <c r="I31161">
        <v>1210</v>
      </c>
    </row>
    <row r="31162" spans="1:9" ht="19.5" customHeight="1">
      <c r="B31162" t="s">
        <v>182</v>
      </c>
      <c r="D31162">
        <v>132</v>
      </c>
      <c r="G31162" t="s">
        <v>171</v>
      </c>
      <c r="I31162">
        <v>1829</v>
      </c>
    </row>
    <row r="31163" spans="1:9" ht="19.5" customHeight="1">
      <c r="B31163" t="s">
        <v>183</v>
      </c>
      <c r="D31163">
        <v>167</v>
      </c>
      <c r="G31163" t="s">
        <v>154</v>
      </c>
      <c r="I31163">
        <v>276</v>
      </c>
    </row>
    <row r="31164" spans="1:9" ht="19.5" customHeight="1">
      <c r="G31164" t="s">
        <v>155</v>
      </c>
      <c r="I31164">
        <v>287</v>
      </c>
    </row>
    <row r="31165" spans="1:9" ht="19.5" customHeight="1">
      <c r="B31165" t="s">
        <v>184</v>
      </c>
      <c r="G31165" t="s">
        <v>156</v>
      </c>
      <c r="I31165">
        <v>142</v>
      </c>
    </row>
    <row r="31166" spans="1:9" ht="19.5" customHeight="1">
      <c r="B31166" t="s">
        <v>185</v>
      </c>
      <c r="D31166">
        <v>172</v>
      </c>
      <c r="G31166" t="s">
        <v>157</v>
      </c>
      <c r="I31166">
        <v>150</v>
      </c>
    </row>
    <row r="31167" spans="1:9" ht="19.5" customHeight="1">
      <c r="B31167" t="s">
        <v>186</v>
      </c>
      <c r="D31167">
        <v>204</v>
      </c>
      <c r="G31167" t="s">
        <v>158</v>
      </c>
      <c r="I31167">
        <v>818</v>
      </c>
    </row>
    <row r="31168" spans="1:9" ht="19.5" customHeight="1">
      <c r="G31168" t="s">
        <v>159</v>
      </c>
      <c r="I31168">
        <v>1042</v>
      </c>
    </row>
    <row r="31169" spans="1:9" ht="19.5" customHeight="1">
      <c r="G31169" t="s">
        <v>160</v>
      </c>
      <c r="I31169">
        <v>1082</v>
      </c>
    </row>
    <row r="31170" spans="1:9" ht="19.5" customHeight="1">
      <c r="B31170" t="s">
        <v>148</v>
      </c>
      <c r="D31170">
        <v>4230</v>
      </c>
      <c r="G31170" t="s">
        <v>161</v>
      </c>
      <c r="I31170">
        <v>1419</v>
      </c>
    </row>
    <row r="31171" spans="1:9" ht="19.5" customHeight="1">
      <c r="B31171" t="s">
        <v>149</v>
      </c>
      <c r="D31171">
        <v>5563</v>
      </c>
      <c r="G31171" t="s">
        <v>162</v>
      </c>
      <c r="I31171">
        <v>149</v>
      </c>
    </row>
    <row r="31172" spans="1:9" ht="19.5" customHeight="1">
      <c r="G31172" t="s">
        <v>163</v>
      </c>
      <c r="I31172">
        <v>161</v>
      </c>
    </row>
    <row r="31173" spans="1:9" ht="19.5" customHeight="1">
      <c r="A31173" t="s">
        <v>168</v>
      </c>
      <c r="G31173" t="s">
        <v>164</v>
      </c>
      <c r="I31173">
        <v>74</v>
      </c>
    </row>
    <row r="31174" spans="1:9" ht="19.5" customHeight="1">
      <c r="A31174" t="s">
        <v>187</v>
      </c>
      <c r="G31174" t="s">
        <v>165</v>
      </c>
      <c r="I31174">
        <v>80</v>
      </c>
    </row>
    <row r="31175" spans="1:9" ht="19.5" customHeight="1">
      <c r="G31175" t="s">
        <v>166</v>
      </c>
      <c r="I31175">
        <v>198</v>
      </c>
    </row>
    <row r="31176" spans="1:9" ht="19.5" customHeight="1">
      <c r="G31176" t="s">
        <v>167</v>
      </c>
      <c r="I31176">
        <v>249</v>
      </c>
    </row>
    <row r="31178" spans="1:9" ht="19.5" customHeight="1">
      <c r="G31178" t="s">
        <v>148</v>
      </c>
      <c r="I31178">
        <v>4230</v>
      </c>
    </row>
    <row r="31179" spans="1:9" ht="19.5" customHeight="1">
      <c r="G31179" t="s">
        <v>149</v>
      </c>
      <c r="I31179">
        <v>5563</v>
      </c>
    </row>
    <row r="31181" spans="1:9" ht="19.5" customHeight="1">
      <c r="F31181" t="s">
        <v>168</v>
      </c>
    </row>
    <row r="31182" spans="1:9" ht="19.5" customHeight="1">
      <c r="F31182" t="s">
        <v>187</v>
      </c>
    </row>
    <row r="31183" spans="1:9" ht="19.5" customHeight="1">
      <c r="A31183" t="s">
        <v>1033</v>
      </c>
    </row>
    <row r="31184" spans="1:9" ht="19.5" customHeight="1">
      <c r="F31184" t="s">
        <v>147</v>
      </c>
    </row>
    <row r="31185" spans="1:9" ht="19.5" customHeight="1">
      <c r="A31185" t="s">
        <v>1438</v>
      </c>
    </row>
    <row r="31186" spans="1:9" ht="19.5" customHeight="1">
      <c r="B31186" t="s">
        <v>336</v>
      </c>
      <c r="F31186" t="s">
        <v>1437</v>
      </c>
    </row>
    <row r="31187" spans="1:9" ht="19.5" customHeight="1">
      <c r="B31187" t="s">
        <v>176</v>
      </c>
      <c r="D31187">
        <v>9</v>
      </c>
    </row>
    <row r="31188" spans="1:9" ht="19.5" customHeight="1">
      <c r="B31188" t="s">
        <v>177</v>
      </c>
      <c r="D31188">
        <v>18</v>
      </c>
      <c r="G31188" t="s">
        <v>150</v>
      </c>
      <c r="I31188">
        <v>0</v>
      </c>
    </row>
    <row r="31189" spans="1:9" ht="19.5" customHeight="1">
      <c r="B31189" t="s">
        <v>178</v>
      </c>
      <c r="D31189">
        <v>8</v>
      </c>
      <c r="G31189" t="s">
        <v>151</v>
      </c>
      <c r="I31189">
        <v>0</v>
      </c>
    </row>
    <row r="31190" spans="1:9" ht="19.5" customHeight="1">
      <c r="B31190" t="s">
        <v>179</v>
      </c>
      <c r="D31190">
        <v>13</v>
      </c>
      <c r="G31190" t="s">
        <v>152</v>
      </c>
      <c r="I31190">
        <v>9</v>
      </c>
    </row>
    <row r="31191" spans="1:9" ht="19.5" customHeight="1">
      <c r="B31191" t="s">
        <v>180</v>
      </c>
      <c r="D31191">
        <v>8</v>
      </c>
      <c r="G31191" t="s">
        <v>153</v>
      </c>
      <c r="I31191">
        <v>15</v>
      </c>
    </row>
    <row r="31192" spans="1:9" ht="19.5" customHeight="1">
      <c r="B31192" t="s">
        <v>181</v>
      </c>
      <c r="D31192">
        <v>18</v>
      </c>
      <c r="G31192" t="s">
        <v>170</v>
      </c>
      <c r="I31192">
        <v>38</v>
      </c>
    </row>
    <row r="31193" spans="1:9" ht="19.5" customHeight="1">
      <c r="B31193" t="s">
        <v>182</v>
      </c>
      <c r="D31193">
        <v>3</v>
      </c>
      <c r="G31193" t="s">
        <v>171</v>
      </c>
      <c r="I31193">
        <v>68</v>
      </c>
    </row>
    <row r="31194" spans="1:9" ht="19.5" customHeight="1">
      <c r="B31194" t="s">
        <v>183</v>
      </c>
      <c r="D31194">
        <v>6</v>
      </c>
      <c r="G31194" t="s">
        <v>154</v>
      </c>
      <c r="I31194">
        <v>21</v>
      </c>
    </row>
    <row r="31195" spans="1:9" ht="19.5" customHeight="1">
      <c r="G31195" t="s">
        <v>155</v>
      </c>
      <c r="I31195">
        <v>30</v>
      </c>
    </row>
    <row r="31196" spans="1:9" ht="19.5" customHeight="1">
      <c r="B31196" t="s">
        <v>184</v>
      </c>
      <c r="G31196" t="s">
        <v>156</v>
      </c>
      <c r="I31196">
        <v>4</v>
      </c>
    </row>
    <row r="31197" spans="1:9" ht="19.5" customHeight="1">
      <c r="B31197" t="s">
        <v>185</v>
      </c>
      <c r="D31197">
        <v>10</v>
      </c>
      <c r="G31197" t="s">
        <v>157</v>
      </c>
      <c r="I31197">
        <v>5</v>
      </c>
    </row>
    <row r="31198" spans="1:9" ht="19.5" customHeight="1">
      <c r="B31198" t="s">
        <v>186</v>
      </c>
      <c r="D31198">
        <v>12</v>
      </c>
      <c r="G31198" t="s">
        <v>158</v>
      </c>
      <c r="I31198">
        <v>34</v>
      </c>
    </row>
    <row r="31199" spans="1:9" ht="19.5" customHeight="1">
      <c r="G31199" t="s">
        <v>159</v>
      </c>
      <c r="I31199">
        <v>58</v>
      </c>
    </row>
    <row r="31200" spans="1:9" ht="19.5" customHeight="1">
      <c r="G31200" t="s">
        <v>160</v>
      </c>
      <c r="I31200">
        <v>43</v>
      </c>
    </row>
    <row r="31201" spans="1:9" ht="19.5" customHeight="1">
      <c r="B31201" t="s">
        <v>148</v>
      </c>
      <c r="D31201">
        <v>168</v>
      </c>
      <c r="G31201" t="s">
        <v>161</v>
      </c>
      <c r="I31201">
        <v>64</v>
      </c>
    </row>
    <row r="31202" spans="1:9" ht="19.5" customHeight="1">
      <c r="B31202" t="s">
        <v>149</v>
      </c>
      <c r="D31202">
        <v>274</v>
      </c>
      <c r="G31202" t="s">
        <v>162</v>
      </c>
      <c r="I31202">
        <v>7</v>
      </c>
    </row>
    <row r="31203" spans="1:9" ht="19.5" customHeight="1">
      <c r="G31203" t="s">
        <v>163</v>
      </c>
      <c r="I31203">
        <v>12</v>
      </c>
    </row>
    <row r="31204" spans="1:9" ht="19.5" customHeight="1">
      <c r="A31204" t="s">
        <v>168</v>
      </c>
      <c r="G31204" t="s">
        <v>164</v>
      </c>
      <c r="I31204">
        <v>1</v>
      </c>
    </row>
    <row r="31205" spans="1:9" ht="19.5" customHeight="1">
      <c r="A31205" t="s">
        <v>187</v>
      </c>
      <c r="G31205" t="s">
        <v>165</v>
      </c>
      <c r="I31205">
        <v>3</v>
      </c>
    </row>
    <row r="31206" spans="1:9" ht="19.5" customHeight="1">
      <c r="G31206" t="s">
        <v>166</v>
      </c>
      <c r="I31206">
        <v>11</v>
      </c>
    </row>
    <row r="31207" spans="1:9" ht="19.5" customHeight="1">
      <c r="G31207" t="s">
        <v>167</v>
      </c>
      <c r="I31207">
        <v>19</v>
      </c>
    </row>
    <row r="31209" spans="1:9" ht="19.5" customHeight="1">
      <c r="G31209" t="s">
        <v>148</v>
      </c>
      <c r="I31209">
        <v>168</v>
      </c>
    </row>
    <row r="31210" spans="1:9" ht="19.5" customHeight="1">
      <c r="G31210" t="s">
        <v>149</v>
      </c>
      <c r="I31210">
        <v>274</v>
      </c>
    </row>
    <row r="31212" spans="1:9" ht="19.5" customHeight="1">
      <c r="F31212" t="s">
        <v>168</v>
      </c>
    </row>
    <row r="31213" spans="1:9" ht="19.5" customHeight="1">
      <c r="F31213" t="s">
        <v>187</v>
      </c>
    </row>
    <row r="31215" spans="1:9" ht="19.5" customHeight="1">
      <c r="A31215" t="s">
        <v>1033</v>
      </c>
    </row>
    <row r="31216" spans="1:9" ht="19.5" customHeight="1">
      <c r="F31216" t="s">
        <v>147</v>
      </c>
    </row>
    <row r="31217" spans="1:9" ht="19.5" customHeight="1">
      <c r="A31217" t="s">
        <v>1440</v>
      </c>
    </row>
    <row r="31218" spans="1:9" ht="19.5" customHeight="1">
      <c r="B31218" t="s">
        <v>336</v>
      </c>
      <c r="F31218" t="s">
        <v>1439</v>
      </c>
    </row>
    <row r="31219" spans="1:9" ht="19.5" customHeight="1">
      <c r="B31219" t="s">
        <v>176</v>
      </c>
      <c r="D31219">
        <v>734</v>
      </c>
    </row>
    <row r="31220" spans="1:9" ht="19.5" customHeight="1">
      <c r="B31220" t="s">
        <v>177</v>
      </c>
      <c r="D31220">
        <v>1318</v>
      </c>
      <c r="G31220" t="s">
        <v>150</v>
      </c>
      <c r="I31220">
        <v>155</v>
      </c>
    </row>
    <row r="31221" spans="1:9" ht="19.5" customHeight="1">
      <c r="B31221" t="s">
        <v>178</v>
      </c>
      <c r="D31221">
        <v>264</v>
      </c>
      <c r="G31221" t="s">
        <v>151</v>
      </c>
      <c r="I31221">
        <v>229</v>
      </c>
    </row>
    <row r="31222" spans="1:9" ht="19.5" customHeight="1">
      <c r="B31222" t="s">
        <v>179</v>
      </c>
      <c r="D31222">
        <v>380</v>
      </c>
      <c r="G31222" t="s">
        <v>152</v>
      </c>
      <c r="I31222">
        <v>349</v>
      </c>
    </row>
    <row r="31223" spans="1:9" ht="19.5" customHeight="1">
      <c r="B31223" t="s">
        <v>180</v>
      </c>
      <c r="D31223">
        <v>408</v>
      </c>
      <c r="G31223" t="s">
        <v>153</v>
      </c>
      <c r="I31223">
        <v>458</v>
      </c>
    </row>
    <row r="31224" spans="1:9" ht="19.5" customHeight="1">
      <c r="B31224" t="s">
        <v>181</v>
      </c>
      <c r="D31224">
        <v>493</v>
      </c>
      <c r="G31224" t="s">
        <v>170</v>
      </c>
      <c r="I31224">
        <v>2098</v>
      </c>
    </row>
    <row r="31225" spans="1:9" ht="19.5" customHeight="1">
      <c r="B31225" t="s">
        <v>182</v>
      </c>
      <c r="D31225">
        <v>243</v>
      </c>
      <c r="G31225" t="s">
        <v>171</v>
      </c>
      <c r="I31225">
        <v>3251</v>
      </c>
    </row>
    <row r="31226" spans="1:9" ht="19.5" customHeight="1">
      <c r="B31226" t="s">
        <v>183</v>
      </c>
      <c r="D31226">
        <v>401</v>
      </c>
      <c r="G31226" t="s">
        <v>154</v>
      </c>
      <c r="I31226">
        <v>207</v>
      </c>
    </row>
    <row r="31227" spans="1:9" ht="19.5" customHeight="1">
      <c r="G31227" t="s">
        <v>155</v>
      </c>
      <c r="I31227">
        <v>284</v>
      </c>
    </row>
    <row r="31228" spans="1:9" ht="19.5" customHeight="1">
      <c r="B31228" t="s">
        <v>184</v>
      </c>
      <c r="G31228" t="s">
        <v>156</v>
      </c>
      <c r="I31228">
        <v>278</v>
      </c>
    </row>
    <row r="31229" spans="1:9" ht="19.5" customHeight="1">
      <c r="B31229" t="s">
        <v>185</v>
      </c>
      <c r="D31229">
        <v>422</v>
      </c>
      <c r="G31229" t="s">
        <v>157</v>
      </c>
      <c r="I31229">
        <v>370</v>
      </c>
    </row>
    <row r="31230" spans="1:9" ht="19.5" customHeight="1">
      <c r="B31230" t="s">
        <v>186</v>
      </c>
      <c r="D31230">
        <v>575</v>
      </c>
      <c r="G31230" t="s">
        <v>158</v>
      </c>
      <c r="I31230">
        <v>894</v>
      </c>
    </row>
    <row r="31231" spans="1:9" ht="19.5" customHeight="1">
      <c r="G31231" t="s">
        <v>159</v>
      </c>
      <c r="I31231">
        <v>1326</v>
      </c>
    </row>
    <row r="31232" spans="1:9" ht="19.5" customHeight="1">
      <c r="G31232" t="s">
        <v>160</v>
      </c>
      <c r="I31232">
        <v>1472</v>
      </c>
    </row>
    <row r="31233" spans="1:9" ht="19.5" customHeight="1">
      <c r="B31233" t="s">
        <v>148</v>
      </c>
      <c r="D31233">
        <v>6882</v>
      </c>
      <c r="G31233" t="s">
        <v>161</v>
      </c>
      <c r="I31233">
        <v>2212</v>
      </c>
    </row>
    <row r="31234" spans="1:9" ht="19.5" customHeight="1">
      <c r="B31234" t="s">
        <v>149</v>
      </c>
      <c r="D31234">
        <v>10644</v>
      </c>
      <c r="G31234" t="s">
        <v>162</v>
      </c>
      <c r="I31234">
        <v>603</v>
      </c>
    </row>
    <row r="31235" spans="1:9" ht="19.5" customHeight="1">
      <c r="G31235" t="s">
        <v>163</v>
      </c>
      <c r="I31235">
        <v>949</v>
      </c>
    </row>
    <row r="31236" spans="1:9" ht="19.5" customHeight="1">
      <c r="A31236" t="s">
        <v>168</v>
      </c>
      <c r="G31236" t="s">
        <v>164</v>
      </c>
      <c r="I31236">
        <v>199</v>
      </c>
    </row>
    <row r="31237" spans="1:9" ht="19.5" customHeight="1">
      <c r="A31237" t="s">
        <v>187</v>
      </c>
      <c r="G31237" t="s">
        <v>165</v>
      </c>
      <c r="I31237">
        <v>316</v>
      </c>
    </row>
    <row r="31238" spans="1:9" ht="19.5" customHeight="1">
      <c r="G31238" t="s">
        <v>166</v>
      </c>
      <c r="I31238">
        <v>550</v>
      </c>
    </row>
    <row r="31239" spans="1:9" ht="19.5" customHeight="1">
      <c r="G31239" t="s">
        <v>167</v>
      </c>
      <c r="I31239">
        <v>973</v>
      </c>
    </row>
    <row r="31241" spans="1:9" ht="19.5" customHeight="1">
      <c r="G31241" t="s">
        <v>148</v>
      </c>
      <c r="I31241">
        <v>6882</v>
      </c>
    </row>
    <row r="31242" spans="1:9" ht="19.5" customHeight="1">
      <c r="G31242" t="s">
        <v>149</v>
      </c>
      <c r="I31242">
        <v>10644</v>
      </c>
    </row>
    <row r="31244" spans="1:9" ht="19.5" customHeight="1">
      <c r="F31244" t="s">
        <v>168</v>
      </c>
    </row>
    <row r="31245" spans="1:9" ht="19.5" customHeight="1">
      <c r="F31245" t="s">
        <v>187</v>
      </c>
    </row>
    <row r="31246" spans="1:9" ht="19.5" customHeight="1">
      <c r="A31246" t="s">
        <v>1033</v>
      </c>
    </row>
    <row r="31247" spans="1:9" ht="19.5" customHeight="1">
      <c r="F31247" t="s">
        <v>1455</v>
      </c>
    </row>
    <row r="31248" spans="1:9" ht="19.5" customHeight="1">
      <c r="A31248" t="s">
        <v>1442</v>
      </c>
    </row>
    <row r="31249" spans="2:9" ht="19.5" customHeight="1">
      <c r="B31249" t="s">
        <v>336</v>
      </c>
      <c r="F31249" t="s">
        <v>1441</v>
      </c>
    </row>
    <row r="31250" spans="2:9" ht="19.5" customHeight="1">
      <c r="B31250" t="s">
        <v>176</v>
      </c>
      <c r="D31250">
        <v>73</v>
      </c>
    </row>
    <row r="31251" spans="2:9" ht="19.5" customHeight="1">
      <c r="B31251" t="s">
        <v>177</v>
      </c>
      <c r="D31251">
        <v>260</v>
      </c>
      <c r="G31251" t="s">
        <v>150</v>
      </c>
      <c r="I31251">
        <v>29</v>
      </c>
    </row>
    <row r="31252" spans="2:9" ht="19.5" customHeight="1">
      <c r="B31252" t="s">
        <v>178</v>
      </c>
      <c r="D31252">
        <v>47</v>
      </c>
      <c r="G31252" t="s">
        <v>151</v>
      </c>
      <c r="I31252">
        <v>52</v>
      </c>
    </row>
    <row r="31253" spans="2:9" ht="19.5" customHeight="1">
      <c r="B31253" t="s">
        <v>179</v>
      </c>
      <c r="D31253">
        <v>147</v>
      </c>
      <c r="G31253" t="s">
        <v>152</v>
      </c>
      <c r="I31253">
        <v>117</v>
      </c>
    </row>
    <row r="31254" spans="2:9" ht="19.5" customHeight="1">
      <c r="B31254" t="s">
        <v>180</v>
      </c>
      <c r="D31254">
        <v>78</v>
      </c>
      <c r="G31254" t="s">
        <v>153</v>
      </c>
      <c r="I31254">
        <v>162</v>
      </c>
    </row>
    <row r="31255" spans="2:9" ht="19.5" customHeight="1">
      <c r="B31255" t="s">
        <v>181</v>
      </c>
      <c r="D31255">
        <v>200</v>
      </c>
      <c r="G31255" t="s">
        <v>170</v>
      </c>
      <c r="I31255">
        <v>353</v>
      </c>
    </row>
    <row r="31256" spans="2:9" ht="19.5" customHeight="1">
      <c r="B31256" t="s">
        <v>182</v>
      </c>
      <c r="D31256">
        <v>132</v>
      </c>
      <c r="G31256" t="s">
        <v>171</v>
      </c>
      <c r="I31256">
        <v>923</v>
      </c>
    </row>
    <row r="31257" spans="2:9" ht="19.5" customHeight="1">
      <c r="B31257" t="s">
        <v>183</v>
      </c>
      <c r="D31257">
        <v>304</v>
      </c>
      <c r="G31257" t="s">
        <v>154</v>
      </c>
      <c r="I31257">
        <v>172</v>
      </c>
    </row>
    <row r="31258" spans="2:9" ht="19.5" customHeight="1">
      <c r="G31258" t="s">
        <v>155</v>
      </c>
      <c r="I31258">
        <v>233</v>
      </c>
    </row>
    <row r="31259" spans="2:9" ht="19.5" customHeight="1">
      <c r="B31259" t="s">
        <v>184</v>
      </c>
      <c r="G31259" t="s">
        <v>156</v>
      </c>
      <c r="I31259">
        <v>43</v>
      </c>
    </row>
    <row r="31260" spans="2:9" ht="19.5" customHeight="1">
      <c r="B31260" t="s">
        <v>185</v>
      </c>
      <c r="D31260">
        <v>101</v>
      </c>
      <c r="G31260" t="s">
        <v>157</v>
      </c>
      <c r="I31260">
        <v>75</v>
      </c>
    </row>
    <row r="31261" spans="2:9" ht="19.5" customHeight="1">
      <c r="B31261" t="s">
        <v>186</v>
      </c>
      <c r="D31261">
        <v>212</v>
      </c>
      <c r="G31261" t="s">
        <v>158</v>
      </c>
      <c r="I31261">
        <v>251</v>
      </c>
    </row>
    <row r="31262" spans="2:9" ht="19.5" customHeight="1">
      <c r="G31262" t="s">
        <v>159</v>
      </c>
      <c r="I31262">
        <v>484</v>
      </c>
    </row>
    <row r="31263" spans="2:9" ht="19.5" customHeight="1">
      <c r="G31263" t="s">
        <v>160</v>
      </c>
      <c r="I31263">
        <v>583</v>
      </c>
    </row>
    <row r="31264" spans="2:9" ht="19.5" customHeight="1">
      <c r="B31264" t="s">
        <v>148</v>
      </c>
      <c r="D31264">
        <v>1547</v>
      </c>
      <c r="G31264" t="s">
        <v>161</v>
      </c>
      <c r="I31264">
        <v>1142</v>
      </c>
    </row>
    <row r="31265" spans="1:9" ht="19.5" customHeight="1">
      <c r="B31265" t="s">
        <v>149</v>
      </c>
      <c r="D31265">
        <v>2971</v>
      </c>
      <c r="G31265" t="s">
        <v>162</v>
      </c>
      <c r="I31265">
        <v>116</v>
      </c>
    </row>
    <row r="31266" spans="1:9" ht="19.5" customHeight="1">
      <c r="G31266" t="s">
        <v>163</v>
      </c>
      <c r="I31266">
        <v>157</v>
      </c>
    </row>
    <row r="31267" spans="1:9" ht="19.5" customHeight="1">
      <c r="A31267" t="s">
        <v>168</v>
      </c>
      <c r="G31267" t="s">
        <v>164</v>
      </c>
      <c r="I31267">
        <v>31</v>
      </c>
    </row>
    <row r="31268" spans="1:9" ht="19.5" customHeight="1">
      <c r="A31268" t="s">
        <v>187</v>
      </c>
      <c r="G31268" t="s">
        <v>165</v>
      </c>
      <c r="I31268">
        <v>47</v>
      </c>
    </row>
    <row r="31269" spans="1:9" ht="19.5" customHeight="1">
      <c r="G31269" t="s">
        <v>166</v>
      </c>
      <c r="I31269">
        <v>103</v>
      </c>
    </row>
    <row r="31270" spans="1:9" ht="19.5" customHeight="1">
      <c r="G31270" t="s">
        <v>167</v>
      </c>
      <c r="I31270">
        <v>180</v>
      </c>
    </row>
    <row r="31272" spans="1:9" ht="19.5" customHeight="1">
      <c r="G31272" t="s">
        <v>148</v>
      </c>
      <c r="I31272">
        <v>1547</v>
      </c>
    </row>
    <row r="31273" spans="1:9" ht="19.5" customHeight="1">
      <c r="G31273" t="s">
        <v>149</v>
      </c>
      <c r="I31273">
        <v>2971</v>
      </c>
    </row>
    <row r="31275" spans="1:9" ht="19.5" customHeight="1">
      <c r="F31275" t="s">
        <v>168</v>
      </c>
    </row>
    <row r="31276" spans="1:9" ht="19.5" customHeight="1">
      <c r="F31276" t="s">
        <v>187</v>
      </c>
    </row>
    <row r="31277" spans="1:9" ht="19.5" customHeight="1">
      <c r="A31277" t="s">
        <v>1033</v>
      </c>
    </row>
    <row r="31278" spans="1:9" ht="19.5" customHeight="1">
      <c r="F31278" t="s">
        <v>147</v>
      </c>
    </row>
    <row r="31279" spans="1:9" ht="19.5" customHeight="1">
      <c r="A31279" t="s">
        <v>1444</v>
      </c>
    </row>
    <row r="31280" spans="1:9" ht="19.5" customHeight="1">
      <c r="B31280" t="s">
        <v>336</v>
      </c>
      <c r="F31280" t="s">
        <v>1443</v>
      </c>
    </row>
    <row r="31281" spans="2:9" ht="19.5" customHeight="1">
      <c r="B31281" t="s">
        <v>176</v>
      </c>
      <c r="D31281">
        <v>510</v>
      </c>
    </row>
    <row r="31282" spans="2:9" ht="19.5" customHeight="1">
      <c r="B31282" t="s">
        <v>177</v>
      </c>
      <c r="D31282">
        <v>616</v>
      </c>
      <c r="G31282" t="s">
        <v>150</v>
      </c>
      <c r="I31282">
        <v>85</v>
      </c>
    </row>
    <row r="31283" spans="2:9" ht="19.5" customHeight="1">
      <c r="B31283" t="s">
        <v>178</v>
      </c>
      <c r="D31283">
        <v>160</v>
      </c>
      <c r="G31283" t="s">
        <v>151</v>
      </c>
      <c r="I31283">
        <v>85</v>
      </c>
    </row>
    <row r="31284" spans="2:9" ht="19.5" customHeight="1">
      <c r="B31284" t="s">
        <v>179</v>
      </c>
      <c r="D31284">
        <v>170</v>
      </c>
      <c r="G31284" t="s">
        <v>152</v>
      </c>
      <c r="I31284">
        <v>279</v>
      </c>
    </row>
    <row r="31285" spans="2:9" ht="19.5" customHeight="1">
      <c r="B31285" t="s">
        <v>180</v>
      </c>
      <c r="D31285">
        <v>364</v>
      </c>
      <c r="G31285" t="s">
        <v>153</v>
      </c>
      <c r="I31285">
        <v>283</v>
      </c>
    </row>
    <row r="31286" spans="2:9" ht="19.5" customHeight="1">
      <c r="B31286" t="s">
        <v>181</v>
      </c>
      <c r="D31286">
        <v>373</v>
      </c>
      <c r="G31286" t="s">
        <v>170</v>
      </c>
      <c r="I31286">
        <v>353</v>
      </c>
    </row>
    <row r="31287" spans="2:9" ht="19.5" customHeight="1">
      <c r="B31287" t="s">
        <v>182</v>
      </c>
      <c r="D31287">
        <v>123</v>
      </c>
      <c r="G31287" t="s">
        <v>171</v>
      </c>
      <c r="I31287">
        <v>923</v>
      </c>
    </row>
    <row r="31288" spans="2:9" ht="19.5" customHeight="1">
      <c r="B31288" t="s">
        <v>183</v>
      </c>
      <c r="D31288">
        <v>127</v>
      </c>
      <c r="G31288" t="s">
        <v>154</v>
      </c>
      <c r="I31288">
        <v>234</v>
      </c>
    </row>
    <row r="31289" spans="2:9" ht="19.5" customHeight="1">
      <c r="G31289" t="s">
        <v>155</v>
      </c>
      <c r="I31289">
        <v>237</v>
      </c>
    </row>
    <row r="31290" spans="2:9" ht="19.5" customHeight="1">
      <c r="B31290" t="s">
        <v>184</v>
      </c>
      <c r="G31290" t="s">
        <v>156</v>
      </c>
      <c r="I31290">
        <v>180</v>
      </c>
    </row>
    <row r="31291" spans="2:9" ht="19.5" customHeight="1">
      <c r="B31291" t="s">
        <v>185</v>
      </c>
      <c r="D31291">
        <v>293</v>
      </c>
      <c r="G31291" t="s">
        <v>157</v>
      </c>
      <c r="I31291">
        <v>186</v>
      </c>
    </row>
    <row r="31292" spans="2:9" ht="19.5" customHeight="1">
      <c r="B31292" t="s">
        <v>186</v>
      </c>
      <c r="D31292">
        <v>304</v>
      </c>
      <c r="G31292" t="s">
        <v>158</v>
      </c>
      <c r="I31292">
        <v>1023</v>
      </c>
    </row>
    <row r="31293" spans="2:9" ht="19.5" customHeight="1">
      <c r="G31293" t="s">
        <v>159</v>
      </c>
      <c r="I31293">
        <v>1088</v>
      </c>
    </row>
    <row r="31294" spans="2:9" ht="19.5" customHeight="1">
      <c r="G31294" t="s">
        <v>160</v>
      </c>
      <c r="I31294">
        <v>1015</v>
      </c>
    </row>
    <row r="31295" spans="2:9" ht="19.5" customHeight="1">
      <c r="B31295" t="s">
        <v>148</v>
      </c>
      <c r="D31295">
        <v>5228</v>
      </c>
      <c r="G31295" t="s">
        <v>161</v>
      </c>
      <c r="I31295">
        <v>1092</v>
      </c>
    </row>
    <row r="31296" spans="2:9" ht="19.5" customHeight="1">
      <c r="B31296" t="s">
        <v>149</v>
      </c>
      <c r="D31296">
        <v>5681</v>
      </c>
      <c r="G31296" t="s">
        <v>162</v>
      </c>
      <c r="I31296">
        <v>281</v>
      </c>
    </row>
    <row r="31297" spans="1:9" ht="19.5" customHeight="1">
      <c r="G31297" t="s">
        <v>163</v>
      </c>
      <c r="I31297">
        <v>291</v>
      </c>
    </row>
    <row r="31298" spans="1:9" ht="19.5" customHeight="1">
      <c r="A31298" t="s">
        <v>168</v>
      </c>
      <c r="G31298" t="s">
        <v>164</v>
      </c>
      <c r="I31298">
        <v>370</v>
      </c>
    </row>
    <row r="31299" spans="1:9" ht="19.5" customHeight="1">
      <c r="A31299" t="s">
        <v>187</v>
      </c>
      <c r="G31299" t="s">
        <v>165</v>
      </c>
      <c r="I31299">
        <v>394</v>
      </c>
    </row>
    <row r="31300" spans="1:9" ht="19.5" customHeight="1">
      <c r="G31300" t="s">
        <v>166</v>
      </c>
      <c r="I31300">
        <v>264</v>
      </c>
    </row>
    <row r="31301" spans="1:9" ht="19.5" customHeight="1">
      <c r="G31301" t="s">
        <v>167</v>
      </c>
      <c r="I31301">
        <v>278</v>
      </c>
    </row>
    <row r="31303" spans="1:9" ht="19.5" customHeight="1">
      <c r="G31303" t="s">
        <v>148</v>
      </c>
      <c r="I31303">
        <v>5228</v>
      </c>
    </row>
    <row r="31304" spans="1:9" ht="19.5" customHeight="1">
      <c r="G31304" t="s">
        <v>149</v>
      </c>
      <c r="I31304">
        <v>5681</v>
      </c>
    </row>
    <row r="31306" spans="1:9" ht="19.5" customHeight="1">
      <c r="F31306" t="s">
        <v>168</v>
      </c>
    </row>
    <row r="31307" spans="1:9" ht="19.5" customHeight="1">
      <c r="F31307" t="s">
        <v>187</v>
      </c>
    </row>
    <row r="31308" spans="1:9" ht="19.5" customHeight="1">
      <c r="A31308" t="s">
        <v>1033</v>
      </c>
    </row>
    <row r="31309" spans="1:9" ht="19.5" customHeight="1">
      <c r="F31309" t="s">
        <v>147</v>
      </c>
    </row>
    <row r="31310" spans="1:9" ht="19.5" customHeight="1">
      <c r="A31310" t="s">
        <v>1446</v>
      </c>
    </row>
    <row r="31311" spans="1:9" ht="19.5" customHeight="1">
      <c r="B31311" t="s">
        <v>336</v>
      </c>
      <c r="F31311" t="s">
        <v>1445</v>
      </c>
    </row>
    <row r="31312" spans="1:9" ht="19.5" customHeight="1">
      <c r="B31312" t="s">
        <v>176</v>
      </c>
      <c r="D31312">
        <v>853</v>
      </c>
    </row>
    <row r="31313" spans="2:9" ht="19.5" customHeight="1">
      <c r="B31313" t="s">
        <v>177</v>
      </c>
      <c r="D31313">
        <v>882</v>
      </c>
      <c r="G31313" t="s">
        <v>150</v>
      </c>
      <c r="I31313">
        <v>122</v>
      </c>
    </row>
    <row r="31314" spans="2:9" ht="19.5" customHeight="1">
      <c r="B31314" t="s">
        <v>178</v>
      </c>
      <c r="D31314">
        <v>85</v>
      </c>
      <c r="G31314" t="s">
        <v>151</v>
      </c>
      <c r="I31314">
        <v>124</v>
      </c>
    </row>
    <row r="31315" spans="2:9" ht="19.5" customHeight="1">
      <c r="B31315" t="s">
        <v>179</v>
      </c>
      <c r="D31315">
        <v>89</v>
      </c>
      <c r="G31315" t="s">
        <v>152</v>
      </c>
      <c r="I31315">
        <v>1197</v>
      </c>
    </row>
    <row r="31316" spans="2:9" ht="19.5" customHeight="1">
      <c r="B31316" t="s">
        <v>180</v>
      </c>
      <c r="D31316">
        <v>211</v>
      </c>
      <c r="G31316" t="s">
        <v>153</v>
      </c>
      <c r="I31316">
        <v>1255</v>
      </c>
    </row>
    <row r="31317" spans="2:9" ht="19.5" customHeight="1">
      <c r="B31317" t="s">
        <v>181</v>
      </c>
      <c r="D31317">
        <v>215</v>
      </c>
      <c r="G31317" t="s">
        <v>170</v>
      </c>
      <c r="I31317">
        <v>1669</v>
      </c>
    </row>
    <row r="31318" spans="2:9" ht="19.5" customHeight="1">
      <c r="B31318" t="s">
        <v>182</v>
      </c>
      <c r="D31318">
        <v>105</v>
      </c>
      <c r="G31318" t="s">
        <v>171</v>
      </c>
      <c r="I31318">
        <v>1786</v>
      </c>
    </row>
    <row r="31319" spans="2:9" ht="19.5" customHeight="1">
      <c r="B31319" t="s">
        <v>183</v>
      </c>
      <c r="D31319">
        <v>114</v>
      </c>
      <c r="G31319" t="s">
        <v>154</v>
      </c>
      <c r="I31319">
        <v>535</v>
      </c>
    </row>
    <row r="31320" spans="2:9" ht="19.5" customHeight="1">
      <c r="G31320" t="s">
        <v>155</v>
      </c>
      <c r="I31320">
        <v>554</v>
      </c>
    </row>
    <row r="31321" spans="2:9" ht="19.5" customHeight="1">
      <c r="B31321" t="s">
        <v>184</v>
      </c>
      <c r="G31321" t="s">
        <v>156</v>
      </c>
      <c r="I31321">
        <v>1079</v>
      </c>
    </row>
    <row r="31322" spans="2:9" ht="19.5" customHeight="1">
      <c r="B31322" t="s">
        <v>185</v>
      </c>
      <c r="D31322">
        <v>403</v>
      </c>
      <c r="G31322" t="s">
        <v>157</v>
      </c>
      <c r="I31322">
        <v>1146</v>
      </c>
    </row>
    <row r="31323" spans="2:9" ht="19.5" customHeight="1">
      <c r="B31323" t="s">
        <v>186</v>
      </c>
      <c r="D31323">
        <v>432</v>
      </c>
      <c r="G31323" t="s">
        <v>158</v>
      </c>
      <c r="I31323">
        <v>1279</v>
      </c>
    </row>
    <row r="31324" spans="2:9" ht="19.5" customHeight="1">
      <c r="G31324" t="s">
        <v>159</v>
      </c>
      <c r="I31324">
        <v>1340</v>
      </c>
    </row>
    <row r="31325" spans="2:9" ht="19.5" customHeight="1">
      <c r="G31325" t="s">
        <v>160</v>
      </c>
      <c r="I31325">
        <v>2095</v>
      </c>
    </row>
    <row r="31326" spans="2:9" ht="19.5" customHeight="1">
      <c r="B31326" t="s">
        <v>148</v>
      </c>
      <c r="D31326">
        <v>10600</v>
      </c>
      <c r="G31326" t="s">
        <v>161</v>
      </c>
      <c r="I31326">
        <v>2136</v>
      </c>
    </row>
    <row r="31327" spans="2:9" ht="19.5" customHeight="1">
      <c r="B31327" t="s">
        <v>149</v>
      </c>
      <c r="D31327">
        <v>11432</v>
      </c>
      <c r="G31327" t="s">
        <v>162</v>
      </c>
      <c r="I31327">
        <v>1163</v>
      </c>
    </row>
    <row r="31328" spans="2:9" ht="19.5" customHeight="1">
      <c r="G31328" t="s">
        <v>163</v>
      </c>
      <c r="I31328">
        <v>1237</v>
      </c>
    </row>
    <row r="31329" spans="1:9" ht="19.5" customHeight="1">
      <c r="A31329" t="s">
        <v>168</v>
      </c>
      <c r="G31329" t="s">
        <v>164</v>
      </c>
      <c r="I31329">
        <v>546</v>
      </c>
    </row>
    <row r="31330" spans="1:9" ht="19.5" customHeight="1">
      <c r="A31330" t="s">
        <v>187</v>
      </c>
      <c r="G31330" t="s">
        <v>165</v>
      </c>
      <c r="I31330">
        <v>582</v>
      </c>
    </row>
    <row r="31331" spans="1:9" ht="19.5" customHeight="1">
      <c r="G31331" t="s">
        <v>166</v>
      </c>
      <c r="I31331">
        <v>850</v>
      </c>
    </row>
    <row r="31332" spans="1:9" ht="19.5" customHeight="1">
      <c r="G31332" t="s">
        <v>167</v>
      </c>
      <c r="I31332">
        <v>889</v>
      </c>
    </row>
    <row r="31334" spans="1:9" ht="19.5" customHeight="1">
      <c r="G31334" t="s">
        <v>148</v>
      </c>
      <c r="I31334">
        <v>10600</v>
      </c>
    </row>
    <row r="31335" spans="1:9" ht="19.5" customHeight="1">
      <c r="G31335" t="s">
        <v>149</v>
      </c>
      <c r="I31335">
        <v>11432</v>
      </c>
    </row>
    <row r="31337" spans="1:9" ht="19.5" customHeight="1">
      <c r="F31337" t="s">
        <v>168</v>
      </c>
    </row>
    <row r="31338" spans="1:9" ht="19.5" customHeight="1">
      <c r="F31338" t="s">
        <v>187</v>
      </c>
    </row>
    <row r="31340" spans="1:9" ht="19.5" customHeight="1">
      <c r="A31340" t="s">
        <v>1033</v>
      </c>
    </row>
    <row r="31341" spans="1:9" ht="19.5" customHeight="1">
      <c r="F31341" t="s">
        <v>147</v>
      </c>
    </row>
    <row r="31342" spans="1:9" ht="19.5" customHeight="1">
      <c r="A31342" t="s">
        <v>1448</v>
      </c>
    </row>
    <row r="31343" spans="1:9" ht="19.5" customHeight="1">
      <c r="B31343" t="s">
        <v>336</v>
      </c>
      <c r="F31343" t="s">
        <v>1447</v>
      </c>
    </row>
    <row r="31344" spans="1:9" ht="19.5" customHeight="1">
      <c r="B31344" t="s">
        <v>176</v>
      </c>
      <c r="D31344">
        <v>139</v>
      </c>
    </row>
    <row r="31345" spans="2:9" ht="19.5" customHeight="1">
      <c r="B31345" t="s">
        <v>177</v>
      </c>
      <c r="D31345">
        <v>303</v>
      </c>
      <c r="G31345" t="s">
        <v>150</v>
      </c>
      <c r="I31345">
        <v>252</v>
      </c>
    </row>
    <row r="31346" spans="2:9" ht="19.5" customHeight="1">
      <c r="B31346" t="s">
        <v>178</v>
      </c>
      <c r="D31346">
        <v>68</v>
      </c>
      <c r="G31346" t="s">
        <v>151</v>
      </c>
      <c r="I31346">
        <v>299</v>
      </c>
    </row>
    <row r="31347" spans="2:9" ht="19.5" customHeight="1">
      <c r="B31347" t="s">
        <v>179</v>
      </c>
      <c r="D31347">
        <v>140</v>
      </c>
      <c r="G31347" t="s">
        <v>152</v>
      </c>
      <c r="I31347">
        <v>734</v>
      </c>
    </row>
    <row r="31348" spans="2:9" ht="19.5" customHeight="1">
      <c r="B31348" t="s">
        <v>180</v>
      </c>
      <c r="D31348">
        <v>161</v>
      </c>
      <c r="G31348" t="s">
        <v>153</v>
      </c>
      <c r="I31348">
        <v>1088</v>
      </c>
    </row>
    <row r="31349" spans="2:9" ht="19.5" customHeight="1">
      <c r="B31349" t="s">
        <v>181</v>
      </c>
      <c r="D31349">
        <v>355</v>
      </c>
      <c r="G31349" t="s">
        <v>170</v>
      </c>
      <c r="I31349">
        <v>956</v>
      </c>
    </row>
    <row r="31350" spans="2:9" ht="19.5" customHeight="1">
      <c r="B31350" t="s">
        <v>182</v>
      </c>
      <c r="D31350">
        <v>93</v>
      </c>
      <c r="G31350" t="s">
        <v>171</v>
      </c>
      <c r="I31350">
        <v>1866</v>
      </c>
    </row>
    <row r="31351" spans="2:9" ht="19.5" customHeight="1">
      <c r="B31351" t="s">
        <v>183</v>
      </c>
      <c r="D31351">
        <v>157</v>
      </c>
      <c r="G31351" t="s">
        <v>154</v>
      </c>
      <c r="I31351">
        <v>366</v>
      </c>
    </row>
    <row r="31352" spans="2:9" ht="19.5" customHeight="1">
      <c r="G31352" t="s">
        <v>155</v>
      </c>
      <c r="I31352">
        <v>559</v>
      </c>
    </row>
    <row r="31353" spans="2:9" ht="19.5" customHeight="1">
      <c r="B31353" t="s">
        <v>184</v>
      </c>
      <c r="G31353" t="s">
        <v>156</v>
      </c>
      <c r="I31353">
        <v>260</v>
      </c>
    </row>
    <row r="31354" spans="2:9" ht="19.5" customHeight="1">
      <c r="B31354" t="s">
        <v>185</v>
      </c>
      <c r="D31354">
        <v>488</v>
      </c>
      <c r="G31354" t="s">
        <v>157</v>
      </c>
      <c r="I31354">
        <v>389</v>
      </c>
    </row>
    <row r="31355" spans="2:9" ht="19.5" customHeight="1">
      <c r="B31355" t="s">
        <v>186</v>
      </c>
      <c r="D31355">
        <v>894</v>
      </c>
      <c r="G31355" t="s">
        <v>158</v>
      </c>
      <c r="I31355">
        <v>1020</v>
      </c>
    </row>
    <row r="31356" spans="2:9" ht="19.5" customHeight="1">
      <c r="G31356" t="s">
        <v>159</v>
      </c>
      <c r="I31356">
        <v>1715</v>
      </c>
    </row>
    <row r="31357" spans="2:9" ht="19.5" customHeight="1">
      <c r="G31357" t="s">
        <v>160</v>
      </c>
      <c r="I31357">
        <v>708</v>
      </c>
    </row>
    <row r="31358" spans="2:9" ht="19.5" customHeight="1">
      <c r="B31358" t="s">
        <v>148</v>
      </c>
      <c r="D31358">
        <v>6300</v>
      </c>
      <c r="G31358" t="s">
        <v>161</v>
      </c>
      <c r="I31358">
        <v>1067</v>
      </c>
    </row>
    <row r="31359" spans="2:9" ht="19.5" customHeight="1">
      <c r="B31359" t="s">
        <v>149</v>
      </c>
      <c r="D31359">
        <v>9921</v>
      </c>
      <c r="G31359" t="s">
        <v>162</v>
      </c>
      <c r="I31359">
        <v>629</v>
      </c>
    </row>
    <row r="31360" spans="2:9" ht="19.5" customHeight="1">
      <c r="G31360" t="s">
        <v>163</v>
      </c>
      <c r="I31360">
        <v>846</v>
      </c>
    </row>
    <row r="31361" spans="1:9" ht="19.5" customHeight="1">
      <c r="A31361" t="s">
        <v>168</v>
      </c>
      <c r="G31361" t="s">
        <v>164</v>
      </c>
      <c r="I31361">
        <v>629</v>
      </c>
    </row>
    <row r="31362" spans="1:9" ht="19.5" customHeight="1">
      <c r="A31362" t="s">
        <v>187</v>
      </c>
      <c r="G31362" t="s">
        <v>165</v>
      </c>
      <c r="I31362">
        <v>846</v>
      </c>
    </row>
    <row r="31363" spans="1:9" ht="19.5" customHeight="1">
      <c r="G31363" t="s">
        <v>166</v>
      </c>
      <c r="I31363">
        <v>990</v>
      </c>
    </row>
    <row r="31364" spans="1:9" ht="19.5" customHeight="1">
      <c r="G31364" t="s">
        <v>167</v>
      </c>
      <c r="I31364">
        <v>1508</v>
      </c>
    </row>
    <row r="31366" spans="1:9" ht="19.5" customHeight="1">
      <c r="G31366" t="s">
        <v>148</v>
      </c>
      <c r="I31366">
        <v>6300</v>
      </c>
    </row>
    <row r="31367" spans="1:9" ht="19.5" customHeight="1">
      <c r="G31367" t="s">
        <v>149</v>
      </c>
      <c r="I31367">
        <v>9921</v>
      </c>
    </row>
    <row r="31369" spans="1:9" ht="19.5" customHeight="1">
      <c r="F31369" t="s">
        <v>168</v>
      </c>
    </row>
    <row r="31370" spans="1:9" ht="19.5" customHeight="1">
      <c r="F31370" t="s">
        <v>187</v>
      </c>
    </row>
    <row r="31372" spans="1:9" ht="19.5" customHeight="1">
      <c r="A31372" t="s">
        <v>1033</v>
      </c>
    </row>
    <row r="31373" spans="1:9" ht="19.5" customHeight="1">
      <c r="F31373" t="s">
        <v>147</v>
      </c>
    </row>
    <row r="31374" spans="1:9" ht="19.5" customHeight="1">
      <c r="A31374" t="s">
        <v>1450</v>
      </c>
    </row>
    <row r="31375" spans="1:9" ht="19.5" customHeight="1">
      <c r="B31375" t="s">
        <v>336</v>
      </c>
      <c r="F31375" t="s">
        <v>1449</v>
      </c>
    </row>
    <row r="31376" spans="1:9" ht="19.5" customHeight="1">
      <c r="B31376" t="s">
        <v>176</v>
      </c>
      <c r="D31376">
        <v>1565</v>
      </c>
    </row>
    <row r="31377" spans="1:9" ht="19.5" customHeight="1">
      <c r="B31377" t="s">
        <v>177</v>
      </c>
      <c r="D31377">
        <v>2194</v>
      </c>
      <c r="G31377" t="s">
        <v>150</v>
      </c>
      <c r="I31377">
        <v>1819</v>
      </c>
    </row>
    <row r="31378" spans="1:9" ht="19.5" customHeight="1">
      <c r="B31378" t="s">
        <v>178</v>
      </c>
      <c r="D31378">
        <v>711</v>
      </c>
      <c r="G31378" t="s">
        <v>151</v>
      </c>
      <c r="I31378">
        <v>2023</v>
      </c>
    </row>
    <row r="31379" spans="1:9" ht="19.5" customHeight="1">
      <c r="B31379" t="s">
        <v>179</v>
      </c>
      <c r="D31379">
        <v>847</v>
      </c>
      <c r="G31379" t="s">
        <v>152</v>
      </c>
      <c r="I31379">
        <v>3489</v>
      </c>
    </row>
    <row r="31380" spans="1:9" ht="19.5" customHeight="1">
      <c r="B31380" t="s">
        <v>180</v>
      </c>
      <c r="D31380">
        <v>1020</v>
      </c>
      <c r="G31380" t="s">
        <v>153</v>
      </c>
      <c r="I31380">
        <v>3900</v>
      </c>
    </row>
    <row r="31381" spans="1:9" ht="19.5" customHeight="1">
      <c r="B31381" t="s">
        <v>181</v>
      </c>
      <c r="D31381">
        <v>1170</v>
      </c>
      <c r="G31381" t="s">
        <v>170</v>
      </c>
      <c r="I31381">
        <v>5930</v>
      </c>
    </row>
    <row r="31382" spans="1:9" ht="19.5" customHeight="1">
      <c r="B31382" t="s">
        <v>182</v>
      </c>
      <c r="D31382">
        <v>772</v>
      </c>
      <c r="G31382" t="s">
        <v>171</v>
      </c>
      <c r="I31382">
        <v>7505</v>
      </c>
    </row>
    <row r="31383" spans="1:9" ht="19.5" customHeight="1">
      <c r="B31383" t="s">
        <v>183</v>
      </c>
      <c r="D31383">
        <v>930</v>
      </c>
      <c r="G31383" t="s">
        <v>154</v>
      </c>
      <c r="I31383">
        <v>2402</v>
      </c>
    </row>
    <row r="31384" spans="1:9" ht="19.5" customHeight="1">
      <c r="G31384" t="s">
        <v>155</v>
      </c>
      <c r="I31384">
        <v>2715</v>
      </c>
    </row>
    <row r="31385" spans="1:9" ht="19.5" customHeight="1">
      <c r="B31385" t="s">
        <v>184</v>
      </c>
      <c r="G31385" t="s">
        <v>156</v>
      </c>
      <c r="I31385">
        <v>1262</v>
      </c>
    </row>
    <row r="31386" spans="1:9" ht="19.5" customHeight="1">
      <c r="B31386" t="s">
        <v>185</v>
      </c>
      <c r="D31386">
        <v>1796</v>
      </c>
      <c r="G31386" t="s">
        <v>157</v>
      </c>
      <c r="I31386">
        <v>1431</v>
      </c>
    </row>
    <row r="31387" spans="1:9" ht="19.5" customHeight="1">
      <c r="B31387" t="s">
        <v>186</v>
      </c>
      <c r="D31387">
        <v>2062</v>
      </c>
      <c r="G31387" t="s">
        <v>158</v>
      </c>
      <c r="I31387">
        <v>1541</v>
      </c>
    </row>
    <row r="31388" spans="1:9" ht="19.5" customHeight="1">
      <c r="G31388" t="s">
        <v>159</v>
      </c>
      <c r="I31388">
        <v>4105</v>
      </c>
    </row>
    <row r="31389" spans="1:9" ht="19.5" customHeight="1">
      <c r="G31389" t="s">
        <v>160</v>
      </c>
      <c r="I31389">
        <v>3737</v>
      </c>
    </row>
    <row r="31390" spans="1:9" ht="19.5" customHeight="1">
      <c r="A31390" t="s">
        <v>168</v>
      </c>
      <c r="G31390" t="s">
        <v>161</v>
      </c>
      <c r="I31390">
        <v>4399</v>
      </c>
    </row>
    <row r="31391" spans="1:9" ht="19.5" customHeight="1">
      <c r="A31391" t="s">
        <v>187</v>
      </c>
      <c r="G31391" t="s">
        <v>162</v>
      </c>
      <c r="I31391">
        <v>2469</v>
      </c>
    </row>
    <row r="31392" spans="1:9" ht="19.5" customHeight="1">
      <c r="G31392" t="s">
        <v>163</v>
      </c>
      <c r="I31392">
        <v>2867</v>
      </c>
    </row>
    <row r="31393" spans="1:9" ht="19.5" customHeight="1">
      <c r="G31393" t="s">
        <v>164</v>
      </c>
      <c r="I31393">
        <v>1574</v>
      </c>
    </row>
    <row r="31394" spans="1:9" ht="19.5" customHeight="1">
      <c r="G31394" t="s">
        <v>165</v>
      </c>
      <c r="I31394">
        <v>1791</v>
      </c>
    </row>
    <row r="31395" spans="1:9" ht="19.5" customHeight="1">
      <c r="G31395" t="s">
        <v>166</v>
      </c>
      <c r="I31395">
        <v>4971</v>
      </c>
    </row>
    <row r="31396" spans="1:9" ht="19.5" customHeight="1">
      <c r="G31396" t="s">
        <v>167</v>
      </c>
      <c r="I31396">
        <v>5712</v>
      </c>
    </row>
    <row r="31399" spans="1:9" ht="19.5" customHeight="1">
      <c r="F31399" t="s">
        <v>168</v>
      </c>
    </row>
    <row r="31400" spans="1:9" ht="19.5" customHeight="1">
      <c r="F31400" t="s">
        <v>187</v>
      </c>
    </row>
    <row r="31402" spans="1:9" ht="19.5" customHeight="1">
      <c r="A31402" t="s">
        <v>1033</v>
      </c>
    </row>
    <row r="31403" spans="1:9" ht="19.5" customHeight="1">
      <c r="F31403" t="s">
        <v>147</v>
      </c>
    </row>
    <row r="31404" spans="1:9" ht="19.5" customHeight="1">
      <c r="A31404" t="s">
        <v>1452</v>
      </c>
    </row>
    <row r="31405" spans="1:9" ht="19.5" customHeight="1">
      <c r="B31405" t="s">
        <v>336</v>
      </c>
      <c r="F31405" t="s">
        <v>1451</v>
      </c>
    </row>
    <row r="31406" spans="1:9" ht="19.5" customHeight="1">
      <c r="B31406" t="s">
        <v>176</v>
      </c>
      <c r="D31406">
        <v>83</v>
      </c>
    </row>
    <row r="31407" spans="1:9" ht="19.5" customHeight="1">
      <c r="B31407" t="s">
        <v>177</v>
      </c>
      <c r="D31407">
        <v>237</v>
      </c>
      <c r="G31407" t="s">
        <v>150</v>
      </c>
      <c r="I31407">
        <v>83</v>
      </c>
    </row>
    <row r="31408" spans="1:9" ht="19.5" customHeight="1">
      <c r="B31408" t="s">
        <v>178</v>
      </c>
      <c r="D31408">
        <v>32</v>
      </c>
      <c r="G31408" t="s">
        <v>151</v>
      </c>
      <c r="I31408">
        <v>194</v>
      </c>
    </row>
    <row r="31409" spans="1:9" ht="19.5" customHeight="1">
      <c r="B31409" t="s">
        <v>179</v>
      </c>
      <c r="D31409">
        <v>136</v>
      </c>
      <c r="G31409" t="s">
        <v>152</v>
      </c>
      <c r="I31409">
        <v>206</v>
      </c>
    </row>
    <row r="31410" spans="1:9" ht="19.5" customHeight="1">
      <c r="B31410" t="s">
        <v>180</v>
      </c>
      <c r="D31410">
        <v>35</v>
      </c>
      <c r="G31410" t="s">
        <v>153</v>
      </c>
      <c r="I31410">
        <v>353</v>
      </c>
    </row>
    <row r="31411" spans="1:9" ht="19.5" customHeight="1">
      <c r="B31411" t="s">
        <v>181</v>
      </c>
      <c r="D31411">
        <v>118</v>
      </c>
      <c r="G31411" t="s">
        <v>170</v>
      </c>
      <c r="I31411">
        <v>251</v>
      </c>
    </row>
    <row r="31412" spans="1:9" ht="19.5" customHeight="1">
      <c r="B31412" t="s">
        <v>182</v>
      </c>
      <c r="D31412">
        <v>29</v>
      </c>
      <c r="G31412" t="s">
        <v>171</v>
      </c>
      <c r="I31412">
        <v>768</v>
      </c>
    </row>
    <row r="31413" spans="1:9" ht="19.5" customHeight="1">
      <c r="B31413" t="s">
        <v>183</v>
      </c>
      <c r="D31413">
        <v>87</v>
      </c>
      <c r="G31413" t="s">
        <v>154</v>
      </c>
      <c r="I31413">
        <v>155</v>
      </c>
    </row>
    <row r="31414" spans="1:9" ht="19.5" customHeight="1">
      <c r="G31414" t="s">
        <v>155</v>
      </c>
      <c r="I31414">
        <v>241</v>
      </c>
    </row>
    <row r="31415" spans="1:9" ht="19.5" customHeight="1">
      <c r="B31415" t="s">
        <v>184</v>
      </c>
      <c r="G31415" t="s">
        <v>156</v>
      </c>
      <c r="I31415">
        <v>79</v>
      </c>
    </row>
    <row r="31416" spans="1:9" ht="19.5" customHeight="1">
      <c r="B31416" t="s">
        <v>185</v>
      </c>
      <c r="D31416">
        <v>69</v>
      </c>
      <c r="G31416" t="s">
        <v>157</v>
      </c>
      <c r="I31416">
        <v>148</v>
      </c>
    </row>
    <row r="31417" spans="1:9" ht="19.5" customHeight="1">
      <c r="B31417" t="s">
        <v>186</v>
      </c>
      <c r="D31417">
        <v>184</v>
      </c>
      <c r="G31417" t="s">
        <v>158</v>
      </c>
      <c r="I31417">
        <v>195</v>
      </c>
    </row>
    <row r="31418" spans="1:9" ht="19.5" customHeight="1">
      <c r="G31418" t="s">
        <v>159</v>
      </c>
      <c r="I31418">
        <v>458</v>
      </c>
    </row>
    <row r="31419" spans="1:9" ht="19.5" customHeight="1">
      <c r="G31419" t="s">
        <v>160</v>
      </c>
      <c r="I31419">
        <v>228</v>
      </c>
    </row>
    <row r="31420" spans="1:9" ht="19.5" customHeight="1">
      <c r="B31420" t="s">
        <v>148</v>
      </c>
      <c r="D31420">
        <v>1874</v>
      </c>
      <c r="G31420" t="s">
        <v>161</v>
      </c>
      <c r="I31420">
        <v>506</v>
      </c>
    </row>
    <row r="31421" spans="1:9" ht="19.5" customHeight="1">
      <c r="B31421" t="s">
        <v>149</v>
      </c>
      <c r="D31421">
        <v>4073</v>
      </c>
      <c r="G31421" t="s">
        <v>162</v>
      </c>
      <c r="I31421">
        <v>163</v>
      </c>
    </row>
    <row r="31422" spans="1:9" ht="19.5" customHeight="1">
      <c r="G31422" t="s">
        <v>163</v>
      </c>
      <c r="I31422">
        <v>288</v>
      </c>
    </row>
    <row r="31423" spans="1:9" ht="19.5" customHeight="1">
      <c r="A31423" t="s">
        <v>168</v>
      </c>
      <c r="G31423" t="s">
        <v>164</v>
      </c>
      <c r="I31423">
        <v>99</v>
      </c>
    </row>
    <row r="31424" spans="1:9" ht="19.5" customHeight="1">
      <c r="A31424" t="s">
        <v>187</v>
      </c>
      <c r="G31424" t="s">
        <v>165</v>
      </c>
      <c r="I31424">
        <v>173</v>
      </c>
    </row>
    <row r="31425" spans="1:9" ht="19.5" customHeight="1">
      <c r="G31425" t="s">
        <v>166</v>
      </c>
      <c r="I31425">
        <v>402</v>
      </c>
    </row>
    <row r="31426" spans="1:9" ht="19.5" customHeight="1">
      <c r="G31426" t="s">
        <v>167</v>
      </c>
      <c r="I31426">
        <v>898</v>
      </c>
    </row>
    <row r="31428" spans="1:9" ht="19.5" customHeight="1">
      <c r="G31428" t="s">
        <v>148</v>
      </c>
      <c r="I31428">
        <v>1874</v>
      </c>
    </row>
    <row r="31429" spans="1:9" ht="19.5" customHeight="1">
      <c r="G31429" t="s">
        <v>149</v>
      </c>
      <c r="I31429">
        <v>4073</v>
      </c>
    </row>
    <row r="31431" spans="1:9" ht="19.5" customHeight="1">
      <c r="F31431" t="s">
        <v>168</v>
      </c>
    </row>
    <row r="31432" spans="1:9" ht="19.5" customHeight="1">
      <c r="F31432" t="s">
        <v>187</v>
      </c>
    </row>
    <row r="31433" spans="1:9" ht="19.5" customHeight="1">
      <c r="A31433" t="s">
        <v>1033</v>
      </c>
    </row>
    <row r="31434" spans="1:9" ht="19.5" customHeight="1">
      <c r="F31434" t="s">
        <v>147</v>
      </c>
    </row>
    <row r="31435" spans="1:9" ht="19.5" customHeight="1">
      <c r="A31435" t="s">
        <v>1454</v>
      </c>
    </row>
    <row r="31436" spans="1:9" ht="19.5" customHeight="1">
      <c r="B31436" t="s">
        <v>336</v>
      </c>
      <c r="F31436" t="s">
        <v>1453</v>
      </c>
    </row>
    <row r="31437" spans="1:9" ht="19.5" customHeight="1">
      <c r="B31437" t="s">
        <v>176</v>
      </c>
      <c r="D31437">
        <v>0</v>
      </c>
    </row>
    <row r="31438" spans="1:9" ht="19.5" customHeight="1">
      <c r="B31438" t="s">
        <v>177</v>
      </c>
      <c r="D31438">
        <v>5</v>
      </c>
      <c r="G31438" t="s">
        <v>150</v>
      </c>
      <c r="I31438">
        <v>1</v>
      </c>
    </row>
    <row r="31439" spans="1:9" ht="19.5" customHeight="1">
      <c r="B31439" t="s">
        <v>178</v>
      </c>
      <c r="D31439">
        <v>3</v>
      </c>
      <c r="G31439" t="s">
        <v>151</v>
      </c>
      <c r="I31439">
        <v>1</v>
      </c>
    </row>
    <row r="31440" spans="1:9" ht="19.5" customHeight="1">
      <c r="B31440" t="s">
        <v>179</v>
      </c>
      <c r="D31440">
        <v>3</v>
      </c>
      <c r="G31440" t="s">
        <v>152</v>
      </c>
      <c r="I31440">
        <v>13</v>
      </c>
    </row>
    <row r="31441" spans="1:9" ht="19.5" customHeight="1">
      <c r="B31441" t="s">
        <v>180</v>
      </c>
      <c r="D31441">
        <v>1</v>
      </c>
      <c r="G31441" t="s">
        <v>153</v>
      </c>
      <c r="I31441">
        <v>17</v>
      </c>
    </row>
    <row r="31442" spans="1:9" ht="19.5" customHeight="1">
      <c r="B31442" t="s">
        <v>181</v>
      </c>
      <c r="D31442">
        <v>1</v>
      </c>
      <c r="G31442" t="s">
        <v>170</v>
      </c>
      <c r="I31442">
        <v>6</v>
      </c>
    </row>
    <row r="31443" spans="1:9" ht="19.5" customHeight="1">
      <c r="B31443" t="s">
        <v>182</v>
      </c>
      <c r="D31443">
        <v>0</v>
      </c>
      <c r="G31443" t="s">
        <v>171</v>
      </c>
      <c r="I31443">
        <v>12</v>
      </c>
    </row>
    <row r="31444" spans="1:9" ht="19.5" customHeight="1">
      <c r="B31444" t="s">
        <v>183</v>
      </c>
      <c r="D31444">
        <v>1</v>
      </c>
      <c r="G31444" t="s">
        <v>154</v>
      </c>
      <c r="I31444">
        <v>13</v>
      </c>
    </row>
    <row r="31445" spans="1:9" ht="19.5" customHeight="1">
      <c r="G31445" t="s">
        <v>155</v>
      </c>
      <c r="I31445">
        <v>21</v>
      </c>
    </row>
    <row r="31446" spans="1:9" ht="19.5" customHeight="1">
      <c r="B31446" t="s">
        <v>184</v>
      </c>
      <c r="G31446" t="s">
        <v>156</v>
      </c>
      <c r="I31446">
        <v>1</v>
      </c>
    </row>
    <row r="31447" spans="1:9" ht="19.5" customHeight="1">
      <c r="B31447" t="s">
        <v>185</v>
      </c>
      <c r="D31447">
        <v>2</v>
      </c>
      <c r="G31447" t="s">
        <v>157</v>
      </c>
      <c r="I31447">
        <v>5</v>
      </c>
    </row>
    <row r="31448" spans="1:9" ht="19.5" customHeight="1">
      <c r="B31448" t="s">
        <v>186</v>
      </c>
      <c r="D31448">
        <v>2</v>
      </c>
      <c r="G31448" t="s">
        <v>158</v>
      </c>
      <c r="I31448">
        <v>4</v>
      </c>
    </row>
    <row r="31449" spans="1:9" ht="19.5" customHeight="1">
      <c r="G31449" t="s">
        <v>159</v>
      </c>
      <c r="I31449">
        <v>5</v>
      </c>
    </row>
    <row r="31450" spans="1:9" ht="19.5" customHeight="1">
      <c r="G31450" t="s">
        <v>160</v>
      </c>
      <c r="I31450">
        <v>8</v>
      </c>
    </row>
    <row r="31451" spans="1:9" ht="19.5" customHeight="1">
      <c r="B31451" t="s">
        <v>148</v>
      </c>
      <c r="D31451">
        <v>64</v>
      </c>
      <c r="G31451" t="s">
        <v>161</v>
      </c>
      <c r="I31451">
        <v>20</v>
      </c>
    </row>
    <row r="31452" spans="1:9" ht="19.5" customHeight="1">
      <c r="B31452" t="s">
        <v>149</v>
      </c>
      <c r="D31452">
        <v>109</v>
      </c>
      <c r="G31452" t="s">
        <v>162</v>
      </c>
      <c r="I31452">
        <v>8</v>
      </c>
    </row>
    <row r="31453" spans="1:9" ht="19.5" customHeight="1">
      <c r="G31453" t="s">
        <v>163</v>
      </c>
      <c r="I31453">
        <v>9</v>
      </c>
    </row>
    <row r="31454" spans="1:9" ht="19.5" customHeight="1">
      <c r="A31454" t="s">
        <v>168</v>
      </c>
      <c r="G31454" t="s">
        <v>164</v>
      </c>
      <c r="I31454">
        <v>0</v>
      </c>
    </row>
    <row r="31455" spans="1:9" ht="19.5" customHeight="1">
      <c r="A31455" t="s">
        <v>187</v>
      </c>
      <c r="G31455" t="s">
        <v>165</v>
      </c>
      <c r="I31455">
        <v>0</v>
      </c>
    </row>
    <row r="31456" spans="1:9" ht="19.5" customHeight="1">
      <c r="G31456" t="s">
        <v>166</v>
      </c>
      <c r="I31456">
        <v>10</v>
      </c>
    </row>
    <row r="31457" spans="1:9" ht="19.5" customHeight="1">
      <c r="G31457" t="s">
        <v>167</v>
      </c>
      <c r="I31457">
        <v>19</v>
      </c>
    </row>
    <row r="31459" spans="1:9" ht="19.5" customHeight="1">
      <c r="G31459" t="s">
        <v>148</v>
      </c>
      <c r="I31459">
        <v>64</v>
      </c>
    </row>
    <row r="31460" spans="1:9" ht="19.5" customHeight="1">
      <c r="G31460" t="s">
        <v>149</v>
      </c>
      <c r="I31460">
        <v>109</v>
      </c>
    </row>
    <row r="31462" spans="1:9" ht="19.5" customHeight="1">
      <c r="F31462" t="s">
        <v>168</v>
      </c>
    </row>
    <row r="31463" spans="1:9" ht="19.5" customHeight="1">
      <c r="F31463" t="s">
        <v>187</v>
      </c>
    </row>
    <row r="31464" spans="1:9" ht="19.5" customHeight="1">
      <c r="A31464" t="s">
        <v>1033</v>
      </c>
    </row>
    <row r="31465" spans="1:9" ht="19.5" customHeight="1">
      <c r="F31465" t="s">
        <v>147</v>
      </c>
    </row>
    <row r="31466" spans="1:9" ht="19.5" customHeight="1">
      <c r="A31466" t="s">
        <v>1457</v>
      </c>
    </row>
    <row r="31467" spans="1:9" ht="19.5" customHeight="1">
      <c r="B31467" t="s">
        <v>336</v>
      </c>
      <c r="F31467" t="s">
        <v>1456</v>
      </c>
    </row>
    <row r="31468" spans="1:9" ht="19.5" customHeight="1">
      <c r="B31468" t="s">
        <v>176</v>
      </c>
      <c r="D31468">
        <v>544</v>
      </c>
    </row>
    <row r="31469" spans="1:9" ht="19.5" customHeight="1">
      <c r="B31469" t="s">
        <v>177</v>
      </c>
      <c r="D31469">
        <v>1021</v>
      </c>
      <c r="G31469" t="s">
        <v>150</v>
      </c>
      <c r="I31469">
        <v>12</v>
      </c>
    </row>
    <row r="31470" spans="1:9" ht="19.5" customHeight="1">
      <c r="B31470" t="s">
        <v>178</v>
      </c>
      <c r="D31470">
        <v>220</v>
      </c>
      <c r="G31470" t="s">
        <v>151</v>
      </c>
      <c r="I31470">
        <v>15</v>
      </c>
    </row>
    <row r="31471" spans="1:9" ht="19.5" customHeight="1">
      <c r="B31471" t="s">
        <v>179</v>
      </c>
      <c r="D31471">
        <v>354</v>
      </c>
      <c r="G31471" t="s">
        <v>152</v>
      </c>
      <c r="I31471">
        <v>88</v>
      </c>
    </row>
    <row r="31472" spans="1:9" ht="19.5" customHeight="1">
      <c r="B31472" t="s">
        <v>180</v>
      </c>
      <c r="D31472">
        <v>91</v>
      </c>
      <c r="G31472" t="s">
        <v>153</v>
      </c>
      <c r="I31472">
        <v>104</v>
      </c>
    </row>
    <row r="31473" spans="1:9" ht="19.5" customHeight="1">
      <c r="B31473" t="s">
        <v>181</v>
      </c>
      <c r="D31473">
        <v>144</v>
      </c>
      <c r="G31473" t="s">
        <v>170</v>
      </c>
      <c r="I31473">
        <v>963</v>
      </c>
    </row>
    <row r="31474" spans="1:9" ht="19.5" customHeight="1">
      <c r="B31474" t="s">
        <v>182</v>
      </c>
      <c r="D31474">
        <v>32</v>
      </c>
      <c r="G31474" t="s">
        <v>171</v>
      </c>
      <c r="I31474">
        <v>1657</v>
      </c>
    </row>
    <row r="31475" spans="1:9" ht="19.5" customHeight="1">
      <c r="B31475" t="s">
        <v>183</v>
      </c>
      <c r="D31475">
        <v>44</v>
      </c>
      <c r="G31475" t="s">
        <v>154</v>
      </c>
      <c r="I31475">
        <v>168</v>
      </c>
    </row>
    <row r="31476" spans="1:9" ht="19.5" customHeight="1">
      <c r="G31476" t="s">
        <v>155</v>
      </c>
      <c r="I31476">
        <v>186</v>
      </c>
    </row>
    <row r="31477" spans="1:9" ht="19.5" customHeight="1">
      <c r="B31477" t="s">
        <v>184</v>
      </c>
      <c r="G31477" t="s">
        <v>156</v>
      </c>
      <c r="I31477">
        <v>71</v>
      </c>
    </row>
    <row r="31478" spans="1:9" ht="19.5" customHeight="1">
      <c r="B31478" t="s">
        <v>185</v>
      </c>
      <c r="D31478">
        <v>71</v>
      </c>
      <c r="G31478" t="s">
        <v>157</v>
      </c>
      <c r="I31478">
        <v>77</v>
      </c>
    </row>
    <row r="31479" spans="1:9" ht="19.5" customHeight="1">
      <c r="B31479" t="s">
        <v>186</v>
      </c>
      <c r="D31479">
        <v>83</v>
      </c>
      <c r="G31479" t="s">
        <v>158</v>
      </c>
      <c r="I31479">
        <v>315</v>
      </c>
    </row>
    <row r="31480" spans="1:9" ht="19.5" customHeight="1">
      <c r="G31480" t="s">
        <v>159</v>
      </c>
      <c r="I31480">
        <v>428</v>
      </c>
    </row>
    <row r="31481" spans="1:9" ht="19.5" customHeight="1">
      <c r="G31481" t="s">
        <v>160</v>
      </c>
      <c r="I31481">
        <v>503</v>
      </c>
    </row>
    <row r="31482" spans="1:9" ht="19.5" customHeight="1">
      <c r="B31482" t="s">
        <v>148</v>
      </c>
      <c r="D31482">
        <v>2396</v>
      </c>
      <c r="G31482" t="s">
        <v>161</v>
      </c>
      <c r="I31482">
        <v>707</v>
      </c>
    </row>
    <row r="31483" spans="1:9" ht="19.5" customHeight="1">
      <c r="B31483" t="s">
        <v>149</v>
      </c>
      <c r="D31483">
        <v>3523</v>
      </c>
      <c r="G31483" t="s">
        <v>162</v>
      </c>
      <c r="I31483">
        <v>75</v>
      </c>
    </row>
    <row r="31484" spans="1:9" ht="19.5" customHeight="1">
      <c r="G31484" t="s">
        <v>163</v>
      </c>
      <c r="I31484">
        <v>82</v>
      </c>
    </row>
    <row r="31485" spans="1:9" ht="19.5" customHeight="1">
      <c r="A31485" t="s">
        <v>168</v>
      </c>
      <c r="G31485" t="s">
        <v>164</v>
      </c>
      <c r="I31485">
        <v>42</v>
      </c>
    </row>
    <row r="31486" spans="1:9" ht="19.5" customHeight="1">
      <c r="A31486" t="s">
        <v>187</v>
      </c>
      <c r="G31486" t="s">
        <v>165</v>
      </c>
      <c r="I31486">
        <v>47</v>
      </c>
    </row>
    <row r="31487" spans="1:9" ht="19.5" customHeight="1">
      <c r="G31487" t="s">
        <v>166</v>
      </c>
      <c r="I31487">
        <v>147</v>
      </c>
    </row>
    <row r="31488" spans="1:9" ht="19.5" customHeight="1">
      <c r="G31488" t="s">
        <v>167</v>
      </c>
      <c r="I31488">
        <v>195</v>
      </c>
    </row>
    <row r="31490" spans="1:9" ht="19.5" customHeight="1">
      <c r="G31490" t="s">
        <v>148</v>
      </c>
      <c r="I31490">
        <v>2396</v>
      </c>
    </row>
    <row r="31491" spans="1:9" ht="19.5" customHeight="1">
      <c r="G31491" t="s">
        <v>149</v>
      </c>
      <c r="I31491">
        <v>3523</v>
      </c>
    </row>
    <row r="31493" spans="1:9" ht="19.5" customHeight="1">
      <c r="F31493" t="s">
        <v>168</v>
      </c>
    </row>
    <row r="31494" spans="1:9" ht="19.5" customHeight="1">
      <c r="F31494" t="s">
        <v>187</v>
      </c>
    </row>
    <row r="31496" spans="1:9" ht="19.5" customHeight="1">
      <c r="A31496" t="s">
        <v>1033</v>
      </c>
    </row>
    <row r="31497" spans="1:9" ht="19.5" customHeight="1">
      <c r="F31497" t="s">
        <v>147</v>
      </c>
    </row>
    <row r="31498" spans="1:9" ht="19.5" customHeight="1">
      <c r="A31498" t="s">
        <v>1458</v>
      </c>
    </row>
    <row r="31499" spans="1:9" ht="19.5" customHeight="1">
      <c r="B31499" t="s">
        <v>336</v>
      </c>
      <c r="F31499" t="s">
        <v>1459</v>
      </c>
    </row>
    <row r="31500" spans="1:9" ht="19.5" customHeight="1">
      <c r="B31500" t="s">
        <v>176</v>
      </c>
      <c r="D31500">
        <v>769</v>
      </c>
    </row>
    <row r="31501" spans="1:9" ht="19.5" customHeight="1">
      <c r="B31501" t="s">
        <v>177</v>
      </c>
      <c r="D31501">
        <v>1353</v>
      </c>
      <c r="G31501" t="s">
        <v>150</v>
      </c>
      <c r="I31501">
        <v>21</v>
      </c>
    </row>
    <row r="31502" spans="1:9" ht="19.5" customHeight="1">
      <c r="B31502" t="s">
        <v>178</v>
      </c>
      <c r="D31502">
        <v>250</v>
      </c>
      <c r="G31502" t="s">
        <v>151</v>
      </c>
      <c r="I31502">
        <v>28</v>
      </c>
    </row>
    <row r="31503" spans="1:9" ht="19.5" customHeight="1">
      <c r="B31503" t="s">
        <v>179</v>
      </c>
      <c r="D31503">
        <v>401</v>
      </c>
      <c r="G31503" t="s">
        <v>152</v>
      </c>
      <c r="I31503">
        <v>157</v>
      </c>
    </row>
    <row r="31504" spans="1:9" ht="19.5" customHeight="1">
      <c r="B31504" t="s">
        <v>180</v>
      </c>
      <c r="D31504">
        <v>176</v>
      </c>
      <c r="G31504" t="s">
        <v>153</v>
      </c>
      <c r="I31504">
        <v>167</v>
      </c>
    </row>
    <row r="31505" spans="1:9" ht="19.5" customHeight="1">
      <c r="B31505" t="s">
        <v>181</v>
      </c>
      <c r="D31505">
        <v>243</v>
      </c>
      <c r="G31505" t="s">
        <v>170</v>
      </c>
      <c r="I31505">
        <v>1402</v>
      </c>
    </row>
    <row r="31506" spans="1:9" ht="19.5" customHeight="1">
      <c r="B31506" t="s">
        <v>182</v>
      </c>
      <c r="D31506">
        <v>61</v>
      </c>
      <c r="G31506" t="s">
        <v>171</v>
      </c>
      <c r="I31506">
        <v>2262</v>
      </c>
    </row>
    <row r="31507" spans="1:9" ht="19.5" customHeight="1">
      <c r="B31507" t="s">
        <v>183</v>
      </c>
      <c r="D31507">
        <v>76</v>
      </c>
      <c r="G31507" t="s">
        <v>154</v>
      </c>
      <c r="I31507">
        <v>240</v>
      </c>
    </row>
    <row r="31508" spans="1:9" ht="19.5" customHeight="1">
      <c r="G31508" t="s">
        <v>155</v>
      </c>
      <c r="I31508">
        <v>264</v>
      </c>
    </row>
    <row r="31509" spans="1:9" ht="19.5" customHeight="1">
      <c r="B31509" t="s">
        <v>184</v>
      </c>
      <c r="G31509" t="s">
        <v>156</v>
      </c>
      <c r="I31509">
        <v>83</v>
      </c>
    </row>
    <row r="31510" spans="1:9" ht="19.5" customHeight="1">
      <c r="B31510" t="s">
        <v>185</v>
      </c>
      <c r="D31510">
        <v>136</v>
      </c>
      <c r="G31510" t="s">
        <v>157</v>
      </c>
      <c r="I31510">
        <v>91</v>
      </c>
    </row>
    <row r="31511" spans="1:9" ht="19.5" customHeight="1">
      <c r="B31511" t="s">
        <v>186</v>
      </c>
      <c r="D31511">
        <v>170</v>
      </c>
      <c r="G31511" t="s">
        <v>158</v>
      </c>
      <c r="I31511">
        <v>637</v>
      </c>
    </row>
    <row r="31512" spans="1:9" ht="19.5" customHeight="1">
      <c r="G31512" t="s">
        <v>159</v>
      </c>
      <c r="I31512">
        <v>801</v>
      </c>
    </row>
    <row r="31513" spans="1:9" ht="19.5" customHeight="1">
      <c r="G31513" t="s">
        <v>160</v>
      </c>
      <c r="I31513">
        <v>746</v>
      </c>
    </row>
    <row r="31514" spans="1:9" ht="19.5" customHeight="1">
      <c r="B31514" t="s">
        <v>148</v>
      </c>
      <c r="D31514">
        <v>3624</v>
      </c>
      <c r="G31514" t="s">
        <v>161</v>
      </c>
      <c r="I31514">
        <v>997</v>
      </c>
    </row>
    <row r="31515" spans="1:9" ht="19.5" customHeight="1">
      <c r="B31515" t="s">
        <v>149</v>
      </c>
      <c r="D31515">
        <v>5022</v>
      </c>
      <c r="G31515" t="s">
        <v>162</v>
      </c>
      <c r="I31515">
        <v>119</v>
      </c>
    </row>
    <row r="31516" spans="1:9" ht="19.5" customHeight="1">
      <c r="G31516" t="s">
        <v>163</v>
      </c>
      <c r="I31516">
        <v>140</v>
      </c>
    </row>
    <row r="31517" spans="1:9" ht="19.5" customHeight="1">
      <c r="A31517" t="s">
        <v>168</v>
      </c>
      <c r="G31517" t="s">
        <v>164</v>
      </c>
      <c r="I31517">
        <v>45</v>
      </c>
    </row>
    <row r="31518" spans="1:9" ht="19.5" customHeight="1">
      <c r="A31518" t="s">
        <v>187</v>
      </c>
      <c r="G31518" t="s">
        <v>165</v>
      </c>
      <c r="I31518">
        <v>48</v>
      </c>
    </row>
    <row r="31519" spans="1:9" ht="19.5" customHeight="1">
      <c r="G31519" t="s">
        <v>166</v>
      </c>
      <c r="I31519">
        <v>156</v>
      </c>
    </row>
    <row r="31520" spans="1:9" ht="19.5" customHeight="1">
      <c r="G31520" t="s">
        <v>167</v>
      </c>
      <c r="I31520">
        <v>188</v>
      </c>
    </row>
    <row r="31522" spans="1:9" ht="19.5" customHeight="1">
      <c r="G31522" t="s">
        <v>148</v>
      </c>
      <c r="I31522">
        <v>3624</v>
      </c>
    </row>
    <row r="31523" spans="1:9" ht="19.5" customHeight="1">
      <c r="G31523" t="s">
        <v>149</v>
      </c>
      <c r="I31523">
        <v>5022</v>
      </c>
    </row>
    <row r="31525" spans="1:9" ht="19.5" customHeight="1">
      <c r="F31525" t="s">
        <v>168</v>
      </c>
    </row>
    <row r="31526" spans="1:9" ht="19.5" customHeight="1">
      <c r="F31526" t="s">
        <v>187</v>
      </c>
    </row>
    <row r="31527" spans="1:9" ht="19.5" customHeight="1">
      <c r="A31527" t="s">
        <v>1033</v>
      </c>
    </row>
    <row r="31528" spans="1:9" ht="19.5" customHeight="1">
      <c r="F31528" t="s">
        <v>147</v>
      </c>
    </row>
    <row r="31529" spans="1:9" ht="19.5" customHeight="1">
      <c r="A31529" t="s">
        <v>1460</v>
      </c>
    </row>
    <row r="31530" spans="1:9" ht="19.5" customHeight="1">
      <c r="B31530" t="s">
        <v>336</v>
      </c>
      <c r="F31530" t="s">
        <v>1461</v>
      </c>
    </row>
    <row r="31531" spans="1:9" ht="19.5" customHeight="1">
      <c r="B31531" t="s">
        <v>176</v>
      </c>
      <c r="D31531">
        <v>87</v>
      </c>
    </row>
    <row r="31532" spans="1:9" ht="19.5" customHeight="1">
      <c r="B31532" t="s">
        <v>177</v>
      </c>
      <c r="D31532">
        <v>106</v>
      </c>
      <c r="G31532" t="s">
        <v>150</v>
      </c>
      <c r="I31532">
        <v>23</v>
      </c>
    </row>
    <row r="31533" spans="1:9" ht="19.5" customHeight="1">
      <c r="B31533" t="s">
        <v>178</v>
      </c>
      <c r="D31533">
        <v>419</v>
      </c>
      <c r="G31533" t="s">
        <v>151</v>
      </c>
      <c r="I31533">
        <v>27</v>
      </c>
    </row>
    <row r="31534" spans="1:9" ht="19.5" customHeight="1">
      <c r="B31534" t="s">
        <v>179</v>
      </c>
      <c r="D31534">
        <v>714</v>
      </c>
      <c r="G31534" t="s">
        <v>152</v>
      </c>
      <c r="I31534">
        <v>68</v>
      </c>
    </row>
    <row r="31535" spans="1:9" ht="19.5" customHeight="1">
      <c r="B31535" t="s">
        <v>180</v>
      </c>
      <c r="D31535">
        <v>91</v>
      </c>
      <c r="G31535" t="s">
        <v>153</v>
      </c>
      <c r="I31535">
        <v>77</v>
      </c>
    </row>
    <row r="31536" spans="1:9" ht="19.5" customHeight="1">
      <c r="B31536" t="s">
        <v>181</v>
      </c>
      <c r="D31536">
        <v>122</v>
      </c>
      <c r="G31536" t="s">
        <v>170</v>
      </c>
      <c r="I31536">
        <v>817</v>
      </c>
    </row>
    <row r="31537" spans="1:9" ht="19.5" customHeight="1">
      <c r="B31537" t="s">
        <v>182</v>
      </c>
      <c r="D31537">
        <v>51</v>
      </c>
      <c r="G31537" t="s">
        <v>171</v>
      </c>
      <c r="I31537">
        <v>1243</v>
      </c>
    </row>
    <row r="31538" spans="1:9" ht="19.5" customHeight="1">
      <c r="B31538" t="s">
        <v>183</v>
      </c>
      <c r="D31538">
        <v>66</v>
      </c>
      <c r="G31538" t="s">
        <v>154</v>
      </c>
      <c r="I31538">
        <v>92</v>
      </c>
    </row>
    <row r="31539" spans="1:9" ht="19.5" customHeight="1">
      <c r="G31539" t="s">
        <v>155</v>
      </c>
      <c r="I31539">
        <v>96</v>
      </c>
    </row>
    <row r="31540" spans="1:9" ht="19.5" customHeight="1">
      <c r="B31540" t="s">
        <v>184</v>
      </c>
      <c r="G31540" t="s">
        <v>156</v>
      </c>
      <c r="I31540">
        <v>75</v>
      </c>
    </row>
    <row r="31541" spans="1:9" ht="19.5" customHeight="1">
      <c r="B31541" t="s">
        <v>185</v>
      </c>
      <c r="D31541">
        <v>87</v>
      </c>
      <c r="G31541" t="s">
        <v>157</v>
      </c>
      <c r="I31541">
        <v>79</v>
      </c>
    </row>
    <row r="31542" spans="1:9" ht="19.5" customHeight="1">
      <c r="B31542" t="s">
        <v>186</v>
      </c>
      <c r="D31542">
        <v>106</v>
      </c>
      <c r="G31542" t="s">
        <v>158</v>
      </c>
      <c r="I31542">
        <v>551</v>
      </c>
    </row>
    <row r="31543" spans="1:9" ht="19.5" customHeight="1">
      <c r="G31543" t="s">
        <v>159</v>
      </c>
      <c r="I31543">
        <v>715</v>
      </c>
    </row>
    <row r="31544" spans="1:9" ht="19.5" customHeight="1">
      <c r="G31544" t="s">
        <v>160</v>
      </c>
      <c r="I31544">
        <v>555</v>
      </c>
    </row>
    <row r="31545" spans="1:9" ht="19.5" customHeight="1">
      <c r="B31545" t="s">
        <v>148</v>
      </c>
      <c r="D31545">
        <v>2477</v>
      </c>
      <c r="G31545" t="s">
        <v>161</v>
      </c>
      <c r="I31545">
        <v>743</v>
      </c>
    </row>
    <row r="31546" spans="1:9" ht="19.5" customHeight="1">
      <c r="B31546" t="s">
        <v>149</v>
      </c>
      <c r="D31546">
        <v>3356</v>
      </c>
      <c r="G31546" t="s">
        <v>162</v>
      </c>
      <c r="I31546">
        <v>105</v>
      </c>
    </row>
    <row r="31547" spans="1:9" ht="19.5" customHeight="1">
      <c r="G31547" t="s">
        <v>163</v>
      </c>
      <c r="I31547">
        <v>125</v>
      </c>
    </row>
    <row r="31548" spans="1:9" ht="19.5" customHeight="1">
      <c r="A31548" t="s">
        <v>168</v>
      </c>
      <c r="G31548" t="s">
        <v>164</v>
      </c>
      <c r="I31548">
        <v>56</v>
      </c>
    </row>
    <row r="31549" spans="1:9" ht="19.5" customHeight="1">
      <c r="A31549" t="s">
        <v>187</v>
      </c>
      <c r="G31549" t="s">
        <v>165</v>
      </c>
      <c r="I31549">
        <v>67</v>
      </c>
    </row>
    <row r="31550" spans="1:9" ht="19.5" customHeight="1">
      <c r="G31550" t="s">
        <v>166</v>
      </c>
      <c r="I31550">
        <v>119</v>
      </c>
    </row>
    <row r="31551" spans="1:9" ht="19.5" customHeight="1">
      <c r="G31551" t="s">
        <v>167</v>
      </c>
      <c r="I31551">
        <v>157</v>
      </c>
    </row>
    <row r="31553" spans="1:9" ht="19.5" customHeight="1">
      <c r="G31553" t="s">
        <v>148</v>
      </c>
      <c r="I31553">
        <v>2477</v>
      </c>
    </row>
    <row r="31554" spans="1:9" ht="19.5" customHeight="1">
      <c r="G31554" t="s">
        <v>149</v>
      </c>
      <c r="I31554">
        <v>3356</v>
      </c>
    </row>
    <row r="31556" spans="1:9" ht="19.5" customHeight="1">
      <c r="F31556" t="s">
        <v>168</v>
      </c>
    </row>
    <row r="31557" spans="1:9" ht="19.5" customHeight="1">
      <c r="F31557" t="s">
        <v>187</v>
      </c>
    </row>
    <row r="31558" spans="1:9" ht="19.5" customHeight="1">
      <c r="A31558" t="s">
        <v>1033</v>
      </c>
    </row>
    <row r="31559" spans="1:9" ht="19.5" customHeight="1">
      <c r="F31559" t="s">
        <v>147</v>
      </c>
    </row>
    <row r="31560" spans="1:9" ht="19.5" customHeight="1">
      <c r="A31560" t="s">
        <v>880</v>
      </c>
    </row>
    <row r="31561" spans="1:9" ht="19.5" customHeight="1">
      <c r="B31561" t="s">
        <v>336</v>
      </c>
      <c r="F31561" t="s">
        <v>1462</v>
      </c>
    </row>
    <row r="31562" spans="1:9" ht="19.5" customHeight="1">
      <c r="B31562" t="s">
        <v>176</v>
      </c>
      <c r="D31562">
        <v>713</v>
      </c>
    </row>
    <row r="31563" spans="1:9" ht="19.5" customHeight="1">
      <c r="B31563" t="s">
        <v>177</v>
      </c>
      <c r="D31563">
        <v>1268</v>
      </c>
      <c r="G31563" t="s">
        <v>150</v>
      </c>
      <c r="I31563">
        <v>22</v>
      </c>
    </row>
    <row r="31564" spans="1:9" ht="19.5" customHeight="1">
      <c r="B31564" t="s">
        <v>178</v>
      </c>
      <c r="D31564">
        <v>247</v>
      </c>
      <c r="G31564" t="s">
        <v>151</v>
      </c>
      <c r="I31564">
        <v>29</v>
      </c>
    </row>
    <row r="31565" spans="1:9" ht="19.5" customHeight="1">
      <c r="B31565" t="s">
        <v>179</v>
      </c>
      <c r="D31565">
        <v>351</v>
      </c>
      <c r="G31565" t="s">
        <v>152</v>
      </c>
      <c r="I31565">
        <v>88</v>
      </c>
    </row>
    <row r="31566" spans="1:9" ht="19.5" customHeight="1">
      <c r="B31566" t="s">
        <v>180</v>
      </c>
      <c r="D31566">
        <v>144</v>
      </c>
      <c r="G31566" t="s">
        <v>153</v>
      </c>
      <c r="I31566">
        <v>97</v>
      </c>
    </row>
    <row r="31567" spans="1:9" ht="19.5" customHeight="1">
      <c r="B31567" t="s">
        <v>181</v>
      </c>
      <c r="D31567">
        <v>188</v>
      </c>
      <c r="G31567" t="s">
        <v>170</v>
      </c>
      <c r="I31567">
        <v>1283</v>
      </c>
    </row>
    <row r="31568" spans="1:9" ht="19.5" customHeight="1">
      <c r="B31568" t="s">
        <v>182</v>
      </c>
      <c r="D31568">
        <v>54</v>
      </c>
      <c r="G31568" t="s">
        <v>171</v>
      </c>
      <c r="I31568">
        <v>2028</v>
      </c>
    </row>
    <row r="31569" spans="1:9" ht="19.5" customHeight="1">
      <c r="B31569" t="s">
        <v>183</v>
      </c>
      <c r="D31569">
        <v>73</v>
      </c>
      <c r="G31569" t="s">
        <v>154</v>
      </c>
      <c r="I31569">
        <v>190</v>
      </c>
    </row>
    <row r="31570" spans="1:9" ht="19.5" customHeight="1">
      <c r="G31570" t="s">
        <v>155</v>
      </c>
      <c r="I31570">
        <v>209</v>
      </c>
    </row>
    <row r="31571" spans="1:9" ht="19.5" customHeight="1">
      <c r="B31571" t="s">
        <v>184</v>
      </c>
      <c r="G31571" t="s">
        <v>156</v>
      </c>
      <c r="I31571">
        <v>135</v>
      </c>
    </row>
    <row r="31572" spans="1:9" ht="19.5" customHeight="1">
      <c r="B31572" t="s">
        <v>185</v>
      </c>
      <c r="D31572">
        <v>120</v>
      </c>
      <c r="G31572" t="s">
        <v>157</v>
      </c>
      <c r="I31572">
        <v>147</v>
      </c>
    </row>
    <row r="31573" spans="1:9" ht="19.5" customHeight="1">
      <c r="B31573" t="s">
        <v>186</v>
      </c>
      <c r="D31573">
        <v>138</v>
      </c>
      <c r="G31573" t="s">
        <v>158</v>
      </c>
      <c r="I31573">
        <v>768</v>
      </c>
    </row>
    <row r="31574" spans="1:9" ht="19.5" customHeight="1">
      <c r="G31574" t="s">
        <v>159</v>
      </c>
      <c r="I31574">
        <v>993</v>
      </c>
    </row>
    <row r="31575" spans="1:9" ht="19.5" customHeight="1">
      <c r="G31575" t="s">
        <v>160</v>
      </c>
      <c r="I31575">
        <v>824</v>
      </c>
    </row>
    <row r="31576" spans="1:9" ht="19.5" customHeight="1">
      <c r="B31576" t="s">
        <v>148</v>
      </c>
      <c r="D31576">
        <v>3751</v>
      </c>
      <c r="G31576" t="s">
        <v>161</v>
      </c>
      <c r="I31576">
        <v>1125</v>
      </c>
    </row>
    <row r="31577" spans="1:9" ht="19.5" customHeight="1">
      <c r="B31577" t="s">
        <v>149</v>
      </c>
      <c r="D31577">
        <v>5139</v>
      </c>
      <c r="G31577" t="s">
        <v>162</v>
      </c>
      <c r="I31577">
        <v>203</v>
      </c>
    </row>
    <row r="31578" spans="1:9" ht="19.5" customHeight="1">
      <c r="G31578" t="s">
        <v>163</v>
      </c>
      <c r="I31578">
        <v>223</v>
      </c>
    </row>
    <row r="31579" spans="1:9" ht="19.5" customHeight="1">
      <c r="A31579" t="s">
        <v>168</v>
      </c>
      <c r="G31579" t="s">
        <v>164</v>
      </c>
      <c r="I31579">
        <v>86</v>
      </c>
    </row>
    <row r="31580" spans="1:9" ht="19.5" customHeight="1">
      <c r="A31580" t="s">
        <v>187</v>
      </c>
      <c r="G31580" t="s">
        <v>165</v>
      </c>
      <c r="I31580">
        <v>98</v>
      </c>
    </row>
    <row r="31581" spans="1:9" ht="19.5" customHeight="1">
      <c r="G31581" t="s">
        <v>166</v>
      </c>
      <c r="I31581">
        <v>140</v>
      </c>
    </row>
    <row r="31582" spans="1:9" ht="19.5" customHeight="1">
      <c r="G31582" t="s">
        <v>167</v>
      </c>
      <c r="I31582">
        <v>170</v>
      </c>
    </row>
    <row r="31584" spans="1:9" ht="19.5" customHeight="1">
      <c r="G31584" t="s">
        <v>148</v>
      </c>
      <c r="I31584">
        <v>3751</v>
      </c>
    </row>
    <row r="31585" spans="1:9" ht="19.5" customHeight="1">
      <c r="G31585" t="s">
        <v>149</v>
      </c>
      <c r="I31585">
        <v>5139</v>
      </c>
    </row>
    <row r="31587" spans="1:9" ht="19.5" customHeight="1">
      <c r="F31587" t="s">
        <v>168</v>
      </c>
    </row>
    <row r="31588" spans="1:9" ht="19.5" customHeight="1">
      <c r="F31588" t="s">
        <v>187</v>
      </c>
    </row>
    <row r="31589" spans="1:9" ht="19.5" customHeight="1">
      <c r="A31589" t="s">
        <v>1033</v>
      </c>
    </row>
    <row r="31590" spans="1:9" ht="19.5" customHeight="1">
      <c r="F31590" t="s">
        <v>147</v>
      </c>
    </row>
    <row r="31591" spans="1:9" ht="19.5" customHeight="1">
      <c r="A31591" t="s">
        <v>1464</v>
      </c>
    </row>
    <row r="31592" spans="1:9" ht="19.5" customHeight="1">
      <c r="B31592" t="s">
        <v>336</v>
      </c>
      <c r="F31592" t="s">
        <v>1463</v>
      </c>
    </row>
    <row r="31593" spans="1:9" ht="19.5" customHeight="1">
      <c r="B31593" t="s">
        <v>176</v>
      </c>
      <c r="D31593">
        <v>293</v>
      </c>
    </row>
    <row r="31594" spans="1:9" ht="19.5" customHeight="1">
      <c r="B31594" t="s">
        <v>177</v>
      </c>
      <c r="D31594">
        <v>515</v>
      </c>
      <c r="G31594" t="s">
        <v>150</v>
      </c>
      <c r="I31594">
        <v>11</v>
      </c>
    </row>
    <row r="31595" spans="1:9" ht="19.5" customHeight="1">
      <c r="B31595" t="s">
        <v>178</v>
      </c>
      <c r="D31595">
        <v>76</v>
      </c>
      <c r="G31595" t="s">
        <v>151</v>
      </c>
      <c r="I31595">
        <v>13</v>
      </c>
    </row>
    <row r="31596" spans="1:9" ht="19.5" customHeight="1">
      <c r="B31596" t="s">
        <v>179</v>
      </c>
      <c r="D31596">
        <v>113</v>
      </c>
      <c r="G31596" t="s">
        <v>152</v>
      </c>
      <c r="I31596">
        <v>30</v>
      </c>
    </row>
    <row r="31597" spans="1:9" ht="19.5" customHeight="1">
      <c r="B31597" t="s">
        <v>180</v>
      </c>
      <c r="D31597">
        <v>26</v>
      </c>
      <c r="G31597" t="s">
        <v>153</v>
      </c>
      <c r="I31597">
        <v>42</v>
      </c>
    </row>
    <row r="31598" spans="1:9" ht="19.5" customHeight="1">
      <c r="B31598" t="s">
        <v>181</v>
      </c>
      <c r="D31598">
        <v>33</v>
      </c>
      <c r="G31598" t="s">
        <v>170</v>
      </c>
      <c r="I31598">
        <v>1283</v>
      </c>
    </row>
    <row r="31599" spans="1:9" ht="19.5" customHeight="1">
      <c r="B31599" t="s">
        <v>182</v>
      </c>
      <c r="D31599">
        <v>12</v>
      </c>
      <c r="G31599" t="s">
        <v>171</v>
      </c>
      <c r="I31599">
        <v>2028</v>
      </c>
    </row>
    <row r="31600" spans="1:9" ht="19.5" customHeight="1">
      <c r="B31600" t="s">
        <v>183</v>
      </c>
      <c r="D31600">
        <v>18</v>
      </c>
      <c r="G31600" t="s">
        <v>154</v>
      </c>
      <c r="I31600">
        <v>32</v>
      </c>
    </row>
    <row r="31601" spans="1:9" ht="19.5" customHeight="1">
      <c r="G31601" t="s">
        <v>155</v>
      </c>
      <c r="I31601">
        <v>36</v>
      </c>
    </row>
    <row r="31602" spans="1:9" ht="19.5" customHeight="1">
      <c r="B31602" t="s">
        <v>184</v>
      </c>
      <c r="G31602" t="s">
        <v>156</v>
      </c>
      <c r="I31602">
        <v>19</v>
      </c>
    </row>
    <row r="31603" spans="1:9" ht="19.5" customHeight="1">
      <c r="B31603" t="s">
        <v>185</v>
      </c>
      <c r="D31603">
        <v>23</v>
      </c>
      <c r="G31603" t="s">
        <v>157</v>
      </c>
      <c r="I31603">
        <v>21</v>
      </c>
    </row>
    <row r="31604" spans="1:9" ht="19.5" customHeight="1">
      <c r="B31604" t="s">
        <v>186</v>
      </c>
      <c r="D31604">
        <v>24</v>
      </c>
      <c r="G31604" t="s">
        <v>158</v>
      </c>
      <c r="I31604">
        <v>65</v>
      </c>
    </row>
    <row r="31605" spans="1:9" ht="19.5" customHeight="1">
      <c r="G31605" t="s">
        <v>159</v>
      </c>
      <c r="I31605">
        <v>103</v>
      </c>
    </row>
    <row r="31606" spans="1:9" ht="19.5" customHeight="1">
      <c r="G31606" t="s">
        <v>160</v>
      </c>
      <c r="I31606">
        <v>142</v>
      </c>
    </row>
    <row r="31607" spans="1:9" ht="19.5" customHeight="1">
      <c r="B31607" t="s">
        <v>148</v>
      </c>
      <c r="D31607">
        <v>793</v>
      </c>
      <c r="G31607" t="s">
        <v>161</v>
      </c>
      <c r="I31607">
        <v>196</v>
      </c>
    </row>
    <row r="31608" spans="1:9" ht="19.5" customHeight="1">
      <c r="B31608" t="s">
        <v>149</v>
      </c>
      <c r="D31608">
        <v>1204</v>
      </c>
      <c r="G31608" t="s">
        <v>162</v>
      </c>
      <c r="I31608">
        <v>22</v>
      </c>
    </row>
    <row r="31609" spans="1:9" ht="19.5" customHeight="1">
      <c r="G31609" t="s">
        <v>163</v>
      </c>
      <c r="I31609">
        <v>27</v>
      </c>
    </row>
    <row r="31610" spans="1:9" ht="19.5" customHeight="1">
      <c r="A31610" t="s">
        <v>168</v>
      </c>
      <c r="G31610" t="s">
        <v>164</v>
      </c>
      <c r="I31610">
        <v>4</v>
      </c>
    </row>
    <row r="31611" spans="1:9" ht="19.5" customHeight="1">
      <c r="A31611" t="s">
        <v>187</v>
      </c>
      <c r="G31611" t="s">
        <v>165</v>
      </c>
      <c r="I31611">
        <v>5</v>
      </c>
    </row>
    <row r="31612" spans="1:9" ht="19.5" customHeight="1">
      <c r="G31612" t="s">
        <v>166</v>
      </c>
      <c r="I31612">
        <v>30</v>
      </c>
    </row>
    <row r="31613" spans="1:9" ht="19.5" customHeight="1">
      <c r="G31613" t="s">
        <v>167</v>
      </c>
      <c r="I31613">
        <v>40</v>
      </c>
    </row>
    <row r="31615" spans="1:9" ht="19.5" customHeight="1">
      <c r="G31615" t="s">
        <v>148</v>
      </c>
      <c r="I31615">
        <v>793</v>
      </c>
    </row>
    <row r="31616" spans="1:9" ht="19.5" customHeight="1">
      <c r="G31616" t="s">
        <v>149</v>
      </c>
      <c r="I31616">
        <v>1204</v>
      </c>
    </row>
    <row r="31618" spans="1:9" ht="19.5" customHeight="1">
      <c r="F31618" t="s">
        <v>168</v>
      </c>
    </row>
    <row r="31619" spans="1:9" ht="19.5" customHeight="1">
      <c r="F31619" t="s">
        <v>187</v>
      </c>
    </row>
    <row r="31621" spans="1:9" ht="19.5" customHeight="1">
      <c r="A31621" t="s">
        <v>1033</v>
      </c>
    </row>
    <row r="31622" spans="1:9" ht="19.5" customHeight="1">
      <c r="F31622" t="s">
        <v>147</v>
      </c>
    </row>
    <row r="31623" spans="1:9" ht="19.5" customHeight="1">
      <c r="A31623" t="s">
        <v>1466</v>
      </c>
    </row>
    <row r="31624" spans="1:9" ht="19.5" customHeight="1">
      <c r="B31624" t="s">
        <v>336</v>
      </c>
      <c r="F31624" t="s">
        <v>1465</v>
      </c>
    </row>
    <row r="31625" spans="1:9" ht="19.5" customHeight="1">
      <c r="B31625" t="s">
        <v>176</v>
      </c>
      <c r="D31625">
        <v>137</v>
      </c>
    </row>
    <row r="31626" spans="1:9" ht="19.5" customHeight="1">
      <c r="B31626" t="s">
        <v>177</v>
      </c>
      <c r="D31626">
        <v>266</v>
      </c>
      <c r="G31626" t="s">
        <v>150</v>
      </c>
      <c r="I31626">
        <v>3</v>
      </c>
    </row>
    <row r="31627" spans="1:9" ht="19.5" customHeight="1">
      <c r="B31627" t="s">
        <v>178</v>
      </c>
      <c r="D31627">
        <v>40</v>
      </c>
      <c r="G31627" t="s">
        <v>151</v>
      </c>
      <c r="I31627">
        <v>4</v>
      </c>
    </row>
    <row r="31628" spans="1:9" ht="19.5" customHeight="1">
      <c r="B31628" t="s">
        <v>179</v>
      </c>
      <c r="D31628">
        <v>62</v>
      </c>
      <c r="G31628" t="s">
        <v>152</v>
      </c>
      <c r="I31628">
        <v>13</v>
      </c>
    </row>
    <row r="31629" spans="1:9" ht="19.5" customHeight="1">
      <c r="B31629" t="s">
        <v>180</v>
      </c>
      <c r="D31629">
        <v>17</v>
      </c>
      <c r="G31629" t="s">
        <v>153</v>
      </c>
      <c r="I31629">
        <v>16</v>
      </c>
    </row>
    <row r="31630" spans="1:9" ht="19.5" customHeight="1">
      <c r="B31630" t="s">
        <v>181</v>
      </c>
      <c r="D31630">
        <v>24</v>
      </c>
      <c r="G31630" t="s">
        <v>170</v>
      </c>
      <c r="I31630">
        <v>216</v>
      </c>
    </row>
    <row r="31631" spans="1:9" ht="19.5" customHeight="1">
      <c r="B31631" t="s">
        <v>182</v>
      </c>
      <c r="D31631">
        <v>8</v>
      </c>
      <c r="G31631" t="s">
        <v>171</v>
      </c>
      <c r="I31631">
        <v>381</v>
      </c>
    </row>
    <row r="31632" spans="1:9" ht="19.5" customHeight="1">
      <c r="B31632" t="s">
        <v>183</v>
      </c>
      <c r="D31632">
        <v>9</v>
      </c>
      <c r="G31632" t="s">
        <v>154</v>
      </c>
      <c r="I31632">
        <v>22</v>
      </c>
    </row>
    <row r="31633" spans="1:9" ht="19.5" customHeight="1">
      <c r="G31633" t="s">
        <v>155</v>
      </c>
      <c r="I31633">
        <v>24</v>
      </c>
    </row>
    <row r="31634" spans="1:9" ht="19.5" customHeight="1">
      <c r="B31634" t="s">
        <v>184</v>
      </c>
      <c r="G31634" t="s">
        <v>156</v>
      </c>
      <c r="I31634">
        <v>11</v>
      </c>
    </row>
    <row r="31635" spans="1:9" ht="19.5" customHeight="1">
      <c r="B31635" t="s">
        <v>185</v>
      </c>
      <c r="D31635">
        <v>10</v>
      </c>
      <c r="G31635" t="s">
        <v>157</v>
      </c>
      <c r="I31635">
        <v>16</v>
      </c>
    </row>
    <row r="31636" spans="1:9" ht="19.5" customHeight="1">
      <c r="B31636" t="s">
        <v>186</v>
      </c>
      <c r="D31636">
        <v>15</v>
      </c>
      <c r="G31636" t="s">
        <v>158</v>
      </c>
      <c r="I31636">
        <v>83</v>
      </c>
    </row>
    <row r="31637" spans="1:9" ht="19.5" customHeight="1">
      <c r="G31637" t="s">
        <v>159</v>
      </c>
      <c r="I31637">
        <v>107</v>
      </c>
    </row>
    <row r="31638" spans="1:9" ht="19.5" customHeight="1">
      <c r="G31638" t="s">
        <v>160</v>
      </c>
      <c r="I31638">
        <v>115</v>
      </c>
    </row>
    <row r="31639" spans="1:9" ht="19.5" customHeight="1">
      <c r="B31639" t="s">
        <v>148</v>
      </c>
      <c r="D31639">
        <v>527</v>
      </c>
      <c r="G31639" t="s">
        <v>161</v>
      </c>
      <c r="I31639">
        <v>183</v>
      </c>
    </row>
    <row r="31640" spans="1:9" ht="19.5" customHeight="1">
      <c r="B31640" t="s">
        <v>149</v>
      </c>
      <c r="D31640">
        <v>812</v>
      </c>
      <c r="G31640" t="s">
        <v>162</v>
      </c>
      <c r="I31640">
        <v>13</v>
      </c>
    </row>
    <row r="31641" spans="1:9" ht="19.5" customHeight="1">
      <c r="G31641" t="s">
        <v>163</v>
      </c>
      <c r="I31641">
        <v>16</v>
      </c>
    </row>
    <row r="31642" spans="1:9" ht="19.5" customHeight="1">
      <c r="A31642" t="s">
        <v>168</v>
      </c>
      <c r="G31642" t="s">
        <v>164</v>
      </c>
      <c r="I31642">
        <v>11</v>
      </c>
    </row>
    <row r="31643" spans="1:9" ht="19.5" customHeight="1">
      <c r="A31643" t="s">
        <v>187</v>
      </c>
      <c r="G31643" t="s">
        <v>165</v>
      </c>
      <c r="I31643">
        <v>11</v>
      </c>
    </row>
    <row r="31644" spans="1:9" ht="19.5" customHeight="1">
      <c r="G31644" t="s">
        <v>166</v>
      </c>
      <c r="I31644">
        <v>25</v>
      </c>
    </row>
    <row r="31645" spans="1:9" ht="19.5" customHeight="1">
      <c r="G31645" t="s">
        <v>167</v>
      </c>
      <c r="I31645">
        <v>31</v>
      </c>
    </row>
    <row r="31647" spans="1:9" ht="19.5" customHeight="1">
      <c r="G31647" t="s">
        <v>148</v>
      </c>
      <c r="I31647">
        <v>527</v>
      </c>
    </row>
    <row r="31648" spans="1:9" ht="19.5" customHeight="1">
      <c r="G31648" t="s">
        <v>149</v>
      </c>
      <c r="I31648">
        <v>812</v>
      </c>
    </row>
    <row r="31650" spans="1:9" ht="19.5" customHeight="1">
      <c r="F31650" t="s">
        <v>168</v>
      </c>
    </row>
    <row r="31651" spans="1:9" ht="19.5" customHeight="1">
      <c r="F31651" t="s">
        <v>187</v>
      </c>
    </row>
    <row r="31653" spans="1:9" ht="19.5" customHeight="1">
      <c r="A31653" t="s">
        <v>1033</v>
      </c>
    </row>
    <row r="31654" spans="1:9" ht="19.5" customHeight="1">
      <c r="F31654" t="s">
        <v>147</v>
      </c>
    </row>
    <row r="31655" spans="1:9" ht="19.5" customHeight="1">
      <c r="A31655" t="s">
        <v>1468</v>
      </c>
    </row>
    <row r="31656" spans="1:9" ht="19.5" customHeight="1">
      <c r="B31656" t="s">
        <v>336</v>
      </c>
      <c r="F31656" t="s">
        <v>1467</v>
      </c>
    </row>
    <row r="31657" spans="1:9" ht="19.5" customHeight="1">
      <c r="B31657" t="s">
        <v>176</v>
      </c>
      <c r="D31657">
        <v>135</v>
      </c>
    </row>
    <row r="31658" spans="1:9" ht="19.5" customHeight="1">
      <c r="B31658" t="s">
        <v>177</v>
      </c>
      <c r="D31658">
        <v>262</v>
      </c>
      <c r="G31658" t="s">
        <v>150</v>
      </c>
      <c r="I31658">
        <v>1</v>
      </c>
    </row>
    <row r="31659" spans="1:9" ht="19.5" customHeight="1">
      <c r="B31659" t="s">
        <v>178</v>
      </c>
      <c r="D31659">
        <v>49</v>
      </c>
      <c r="G31659" t="s">
        <v>151</v>
      </c>
      <c r="I31659">
        <v>2</v>
      </c>
    </row>
    <row r="31660" spans="1:9" ht="19.5" customHeight="1">
      <c r="B31660" t="s">
        <v>179</v>
      </c>
      <c r="D31660">
        <v>82</v>
      </c>
      <c r="G31660" t="s">
        <v>152</v>
      </c>
      <c r="I31660">
        <v>20</v>
      </c>
    </row>
    <row r="31661" spans="1:9" ht="19.5" customHeight="1">
      <c r="B31661" t="s">
        <v>180</v>
      </c>
      <c r="D31661">
        <v>15</v>
      </c>
      <c r="G31661" t="s">
        <v>153</v>
      </c>
      <c r="I31661">
        <v>22</v>
      </c>
    </row>
    <row r="31662" spans="1:9" ht="19.5" customHeight="1">
      <c r="B31662" t="s">
        <v>181</v>
      </c>
      <c r="D31662">
        <v>25</v>
      </c>
      <c r="G31662" t="s">
        <v>170</v>
      </c>
      <c r="I31662">
        <v>216</v>
      </c>
    </row>
    <row r="31663" spans="1:9" ht="19.5" customHeight="1">
      <c r="B31663" t="s">
        <v>182</v>
      </c>
      <c r="D31663">
        <v>8</v>
      </c>
      <c r="G31663" t="s">
        <v>171</v>
      </c>
      <c r="I31663">
        <v>381</v>
      </c>
    </row>
    <row r="31664" spans="1:9" ht="19.5" customHeight="1">
      <c r="B31664" t="s">
        <v>183</v>
      </c>
      <c r="D31664">
        <v>8</v>
      </c>
      <c r="G31664" t="s">
        <v>154</v>
      </c>
      <c r="I31664">
        <v>28</v>
      </c>
    </row>
    <row r="31665" spans="1:9" ht="19.5" customHeight="1">
      <c r="G31665" t="s">
        <v>155</v>
      </c>
      <c r="I31665">
        <v>30</v>
      </c>
    </row>
    <row r="31666" spans="1:9" ht="19.5" customHeight="1">
      <c r="B31666" t="s">
        <v>184</v>
      </c>
      <c r="G31666" t="s">
        <v>156</v>
      </c>
      <c r="I31666">
        <v>11</v>
      </c>
    </row>
    <row r="31667" spans="1:9" ht="19.5" customHeight="1">
      <c r="B31667" t="s">
        <v>185</v>
      </c>
      <c r="D31667">
        <v>10</v>
      </c>
      <c r="G31667" t="s">
        <v>157</v>
      </c>
      <c r="I31667">
        <v>11</v>
      </c>
    </row>
    <row r="31668" spans="1:9" ht="19.5" customHeight="1">
      <c r="B31668" t="s">
        <v>186</v>
      </c>
      <c r="D31668">
        <v>12</v>
      </c>
      <c r="G31668" t="s">
        <v>158</v>
      </c>
      <c r="I31668">
        <v>64</v>
      </c>
    </row>
    <row r="31669" spans="1:9" ht="19.5" customHeight="1">
      <c r="G31669" t="s">
        <v>159</v>
      </c>
      <c r="I31669">
        <v>88</v>
      </c>
    </row>
    <row r="31670" spans="1:9" ht="19.5" customHeight="1">
      <c r="G31670" t="s">
        <v>160</v>
      </c>
      <c r="I31670">
        <v>107</v>
      </c>
    </row>
    <row r="31671" spans="1:9" ht="19.5" customHeight="1">
      <c r="B31671" t="s">
        <v>148</v>
      </c>
      <c r="D31671">
        <v>496</v>
      </c>
      <c r="G31671" t="s">
        <v>161</v>
      </c>
      <c r="I31671">
        <v>160</v>
      </c>
    </row>
    <row r="31672" spans="1:9" ht="19.5" customHeight="1">
      <c r="B31672" t="s">
        <v>149</v>
      </c>
      <c r="D31672">
        <v>769</v>
      </c>
      <c r="G31672" t="s">
        <v>162</v>
      </c>
      <c r="I31672">
        <v>18</v>
      </c>
    </row>
    <row r="31673" spans="1:9" ht="19.5" customHeight="1">
      <c r="G31673" t="s">
        <v>163</v>
      </c>
      <c r="I31673">
        <v>19</v>
      </c>
    </row>
    <row r="31674" spans="1:9" ht="19.5" customHeight="1">
      <c r="A31674" t="s">
        <v>168</v>
      </c>
      <c r="G31674" t="s">
        <v>164</v>
      </c>
      <c r="I31674">
        <v>3</v>
      </c>
    </row>
    <row r="31675" spans="1:9" ht="19.5" customHeight="1">
      <c r="A31675" t="s">
        <v>187</v>
      </c>
      <c r="G31675" t="s">
        <v>165</v>
      </c>
      <c r="I31675">
        <v>3</v>
      </c>
    </row>
    <row r="31676" spans="1:9" ht="19.5" customHeight="1">
      <c r="G31676" t="s">
        <v>166</v>
      </c>
      <c r="I31676">
        <v>20</v>
      </c>
    </row>
    <row r="31677" spans="1:9" ht="19.5" customHeight="1">
      <c r="G31677" t="s">
        <v>167</v>
      </c>
      <c r="I31677">
        <v>29</v>
      </c>
    </row>
    <row r="31679" spans="1:9" ht="19.5" customHeight="1">
      <c r="G31679" t="s">
        <v>148</v>
      </c>
      <c r="I31679">
        <v>496</v>
      </c>
    </row>
    <row r="31680" spans="1:9" ht="19.5" customHeight="1">
      <c r="G31680" t="s">
        <v>149</v>
      </c>
      <c r="I31680">
        <v>769</v>
      </c>
    </row>
    <row r="31682" spans="1:9" ht="19.5" customHeight="1">
      <c r="F31682" t="s">
        <v>168</v>
      </c>
    </row>
    <row r="31683" spans="1:9" ht="19.5" customHeight="1">
      <c r="F31683" t="s">
        <v>187</v>
      </c>
    </row>
    <row r="31685" spans="1:9" ht="19.5" customHeight="1">
      <c r="A31685" t="s">
        <v>1033</v>
      </c>
    </row>
    <row r="31686" spans="1:9" ht="19.5" customHeight="1">
      <c r="F31686" t="s">
        <v>147</v>
      </c>
    </row>
    <row r="31687" spans="1:9" ht="19.5" customHeight="1">
      <c r="A31687" t="s">
        <v>1470</v>
      </c>
    </row>
    <row r="31688" spans="1:9" ht="19.5" customHeight="1">
      <c r="B31688" t="s">
        <v>336</v>
      </c>
      <c r="F31688" t="s">
        <v>1469</v>
      </c>
    </row>
    <row r="31689" spans="1:9" ht="19.5" customHeight="1">
      <c r="B31689" t="s">
        <v>176</v>
      </c>
      <c r="D31689">
        <v>132</v>
      </c>
    </row>
    <row r="31690" spans="1:9" ht="19.5" customHeight="1">
      <c r="B31690" t="s">
        <v>177</v>
      </c>
      <c r="D31690">
        <v>360</v>
      </c>
      <c r="G31690" t="s">
        <v>150</v>
      </c>
      <c r="I31690">
        <v>1</v>
      </c>
    </row>
    <row r="31691" spans="1:9" ht="19.5" customHeight="1">
      <c r="B31691" t="s">
        <v>178</v>
      </c>
      <c r="D31691">
        <v>11</v>
      </c>
      <c r="G31691" t="s">
        <v>151</v>
      </c>
      <c r="I31691">
        <v>1</v>
      </c>
    </row>
    <row r="31692" spans="1:9" ht="19.5" customHeight="1">
      <c r="B31692" t="s">
        <v>179</v>
      </c>
      <c r="D31692">
        <v>23</v>
      </c>
      <c r="G31692" t="s">
        <v>152</v>
      </c>
      <c r="I31692">
        <v>4</v>
      </c>
    </row>
    <row r="31693" spans="1:9" ht="19.5" customHeight="1">
      <c r="B31693" t="s">
        <v>180</v>
      </c>
      <c r="D31693">
        <v>14</v>
      </c>
      <c r="G31693" t="s">
        <v>153</v>
      </c>
      <c r="I31693">
        <v>5</v>
      </c>
    </row>
    <row r="31694" spans="1:9" ht="19.5" customHeight="1">
      <c r="B31694" t="s">
        <v>181</v>
      </c>
      <c r="D31694">
        <v>19</v>
      </c>
      <c r="G31694" t="s">
        <v>170</v>
      </c>
      <c r="I31694">
        <v>172</v>
      </c>
    </row>
    <row r="31695" spans="1:9" ht="19.5" customHeight="1">
      <c r="B31695" t="s">
        <v>182</v>
      </c>
      <c r="D31695">
        <v>5</v>
      </c>
      <c r="G31695" t="s">
        <v>171</v>
      </c>
      <c r="I31695">
        <v>422</v>
      </c>
    </row>
    <row r="31696" spans="1:9" ht="19.5" customHeight="1">
      <c r="B31696" t="s">
        <v>183</v>
      </c>
      <c r="D31696">
        <v>8</v>
      </c>
      <c r="G31696" t="s">
        <v>154</v>
      </c>
      <c r="I31696">
        <v>7</v>
      </c>
    </row>
    <row r="31697" spans="1:9" ht="19.5" customHeight="1">
      <c r="G31697" t="s">
        <v>155</v>
      </c>
      <c r="I31697">
        <v>8</v>
      </c>
    </row>
    <row r="31698" spans="1:9" ht="19.5" customHeight="1">
      <c r="B31698" t="s">
        <v>184</v>
      </c>
      <c r="G31698" t="s">
        <v>156</v>
      </c>
      <c r="I31698">
        <v>5</v>
      </c>
    </row>
    <row r="31699" spans="1:9" ht="19.5" customHeight="1">
      <c r="B31699" t="s">
        <v>185</v>
      </c>
      <c r="D31699">
        <v>8</v>
      </c>
      <c r="G31699" t="s">
        <v>157</v>
      </c>
      <c r="I31699">
        <v>5</v>
      </c>
    </row>
    <row r="31700" spans="1:9" ht="19.5" customHeight="1">
      <c r="B31700" t="s">
        <v>186</v>
      </c>
      <c r="D31700">
        <v>10</v>
      </c>
      <c r="G31700" t="s">
        <v>158</v>
      </c>
      <c r="I31700">
        <v>49</v>
      </c>
    </row>
    <row r="31701" spans="1:9" ht="19.5" customHeight="1">
      <c r="G31701" t="s">
        <v>159</v>
      </c>
      <c r="I31701">
        <v>81</v>
      </c>
    </row>
    <row r="31702" spans="1:9" ht="19.5" customHeight="1">
      <c r="G31702" t="s">
        <v>160</v>
      </c>
      <c r="I31702">
        <v>57</v>
      </c>
    </row>
    <row r="31703" spans="1:9" ht="19.5" customHeight="1">
      <c r="B31703" t="s">
        <v>148</v>
      </c>
      <c r="D31703">
        <v>310</v>
      </c>
      <c r="G31703" t="s">
        <v>161</v>
      </c>
      <c r="I31703">
        <v>94</v>
      </c>
    </row>
    <row r="31704" spans="1:9" ht="19.5" customHeight="1">
      <c r="B31704" t="s">
        <v>149</v>
      </c>
      <c r="D31704">
        <v>642</v>
      </c>
      <c r="G31704" t="s">
        <v>162</v>
      </c>
      <c r="I31704">
        <v>3</v>
      </c>
    </row>
    <row r="31705" spans="1:9" ht="19.5" customHeight="1">
      <c r="G31705" t="s">
        <v>163</v>
      </c>
      <c r="I31705">
        <v>6</v>
      </c>
    </row>
    <row r="31706" spans="1:9" ht="19.5" customHeight="1">
      <c r="A31706" t="s">
        <v>168</v>
      </c>
      <c r="G31706" t="s">
        <v>164</v>
      </c>
      <c r="I31706">
        <v>2</v>
      </c>
    </row>
    <row r="31707" spans="1:9" ht="19.5" customHeight="1">
      <c r="A31707" t="s">
        <v>187</v>
      </c>
      <c r="G31707" t="s">
        <v>165</v>
      </c>
      <c r="I31707">
        <v>2</v>
      </c>
    </row>
    <row r="31708" spans="1:9" ht="19.5" customHeight="1">
      <c r="G31708" t="s">
        <v>166</v>
      </c>
      <c r="I31708">
        <v>4</v>
      </c>
    </row>
    <row r="31709" spans="1:9" ht="19.5" customHeight="1">
      <c r="G31709" t="s">
        <v>167</v>
      </c>
      <c r="I31709">
        <v>6</v>
      </c>
    </row>
    <row r="31711" spans="1:9" ht="19.5" customHeight="1">
      <c r="G31711" t="s">
        <v>148</v>
      </c>
      <c r="I31711">
        <v>310</v>
      </c>
    </row>
    <row r="31712" spans="1:9" ht="19.5" customHeight="1">
      <c r="G31712" t="s">
        <v>149</v>
      </c>
      <c r="I31712">
        <v>642</v>
      </c>
    </row>
    <row r="31714" spans="1:9" ht="19.5" customHeight="1">
      <c r="F31714" t="s">
        <v>168</v>
      </c>
    </row>
    <row r="31715" spans="1:9" ht="19.5" customHeight="1">
      <c r="F31715" t="s">
        <v>187</v>
      </c>
    </row>
    <row r="31716" spans="1:9" ht="19.5" customHeight="1">
      <c r="A31716" t="s">
        <v>1033</v>
      </c>
    </row>
    <row r="31717" spans="1:9" ht="19.5" customHeight="1">
      <c r="F31717" t="s">
        <v>147</v>
      </c>
    </row>
    <row r="31718" spans="1:9" ht="19.5" customHeight="1">
      <c r="A31718" t="s">
        <v>1471</v>
      </c>
    </row>
    <row r="31719" spans="1:9" ht="19.5" customHeight="1">
      <c r="B31719" t="s">
        <v>336</v>
      </c>
      <c r="F31719" t="s">
        <v>1472</v>
      </c>
    </row>
    <row r="31720" spans="1:9" ht="19.5" customHeight="1">
      <c r="B31720" t="s">
        <v>176</v>
      </c>
      <c r="D31720">
        <v>493</v>
      </c>
    </row>
    <row r="31721" spans="1:9" ht="19.5" customHeight="1">
      <c r="B31721" t="s">
        <v>177</v>
      </c>
      <c r="D31721">
        <v>914</v>
      </c>
      <c r="G31721" t="s">
        <v>150</v>
      </c>
      <c r="I31721">
        <v>30</v>
      </c>
    </row>
    <row r="31722" spans="1:9" ht="19.5" customHeight="1">
      <c r="B31722" t="s">
        <v>178</v>
      </c>
      <c r="D31722">
        <v>237</v>
      </c>
      <c r="G31722" t="s">
        <v>151</v>
      </c>
      <c r="I31722">
        <v>38</v>
      </c>
    </row>
    <row r="31723" spans="1:9" ht="19.5" customHeight="1">
      <c r="B31723" t="s">
        <v>179</v>
      </c>
      <c r="D31723">
        <v>366</v>
      </c>
      <c r="G31723" t="s">
        <v>152</v>
      </c>
      <c r="I31723">
        <v>114</v>
      </c>
    </row>
    <row r="31724" spans="1:9" ht="19.5" customHeight="1">
      <c r="B31724" t="s">
        <v>180</v>
      </c>
      <c r="D31724">
        <v>177</v>
      </c>
      <c r="G31724" t="s">
        <v>153</v>
      </c>
      <c r="I31724">
        <v>129</v>
      </c>
    </row>
    <row r="31725" spans="1:9" ht="19.5" customHeight="1">
      <c r="B31725" t="s">
        <v>181</v>
      </c>
      <c r="D31725">
        <v>241</v>
      </c>
      <c r="G31725" t="s">
        <v>170</v>
      </c>
      <c r="I31725">
        <v>1179</v>
      </c>
    </row>
    <row r="31726" spans="1:9" ht="19.5" customHeight="1">
      <c r="B31726" t="s">
        <v>182</v>
      </c>
      <c r="D31726">
        <v>60</v>
      </c>
      <c r="G31726" t="s">
        <v>171</v>
      </c>
      <c r="I31726">
        <v>1843</v>
      </c>
    </row>
    <row r="31727" spans="1:9" ht="19.5" customHeight="1">
      <c r="B31727" t="s">
        <v>183</v>
      </c>
      <c r="D31727">
        <v>79</v>
      </c>
      <c r="G31727" t="s">
        <v>154</v>
      </c>
      <c r="I31727">
        <v>149</v>
      </c>
    </row>
    <row r="31728" spans="1:9" ht="19.5" customHeight="1">
      <c r="G31728" t="s">
        <v>155</v>
      </c>
      <c r="I31728">
        <v>160</v>
      </c>
    </row>
    <row r="31729" spans="1:9" ht="19.5" customHeight="1">
      <c r="B31729" t="s">
        <v>184</v>
      </c>
      <c r="G31729" t="s">
        <v>156</v>
      </c>
      <c r="I31729">
        <v>101</v>
      </c>
    </row>
    <row r="31730" spans="1:9" ht="19.5" customHeight="1">
      <c r="B31730" t="s">
        <v>185</v>
      </c>
      <c r="D31730">
        <v>204</v>
      </c>
      <c r="G31730" t="s">
        <v>157</v>
      </c>
      <c r="I31730">
        <v>105</v>
      </c>
    </row>
    <row r="31731" spans="1:9" ht="19.5" customHeight="1">
      <c r="B31731" t="s">
        <v>186</v>
      </c>
      <c r="D31731">
        <v>229</v>
      </c>
      <c r="G31731" t="s">
        <v>158</v>
      </c>
      <c r="I31731">
        <v>1295</v>
      </c>
    </row>
    <row r="31732" spans="1:9" ht="19.5" customHeight="1">
      <c r="G31732" t="s">
        <v>159</v>
      </c>
      <c r="I31732">
        <v>1660</v>
      </c>
    </row>
    <row r="31733" spans="1:9" ht="19.5" customHeight="1">
      <c r="G31733" t="s">
        <v>160</v>
      </c>
      <c r="I31733">
        <v>624</v>
      </c>
    </row>
    <row r="31734" spans="1:9" ht="19.5" customHeight="1">
      <c r="B31734" t="s">
        <v>148</v>
      </c>
      <c r="D31734">
        <v>4033</v>
      </c>
      <c r="G31734" t="s">
        <v>161</v>
      </c>
      <c r="I31734">
        <v>819</v>
      </c>
    </row>
    <row r="31735" spans="1:9" ht="19.5" customHeight="1">
      <c r="B31735" t="s">
        <v>149</v>
      </c>
      <c r="D31735">
        <v>5383</v>
      </c>
      <c r="G31735" t="s">
        <v>162</v>
      </c>
      <c r="I31735">
        <v>273</v>
      </c>
    </row>
    <row r="31736" spans="1:9" ht="19.5" customHeight="1">
      <c r="G31736" t="s">
        <v>163</v>
      </c>
      <c r="I31736">
        <v>302</v>
      </c>
    </row>
    <row r="31737" spans="1:9" ht="19.5" customHeight="1">
      <c r="A31737" t="s">
        <v>168</v>
      </c>
      <c r="G31737" t="s">
        <v>164</v>
      </c>
      <c r="I31737">
        <v>71</v>
      </c>
    </row>
    <row r="31738" spans="1:9" ht="19.5" customHeight="1">
      <c r="A31738" t="s">
        <v>187</v>
      </c>
      <c r="G31738" t="s">
        <v>165</v>
      </c>
      <c r="I31738">
        <v>80</v>
      </c>
    </row>
    <row r="31739" spans="1:9" ht="19.5" customHeight="1">
      <c r="G31739" t="s">
        <v>166</v>
      </c>
      <c r="I31739">
        <v>176</v>
      </c>
    </row>
    <row r="31740" spans="1:9" ht="19.5" customHeight="1">
      <c r="G31740" t="s">
        <v>167</v>
      </c>
      <c r="I31740">
        <v>214</v>
      </c>
    </row>
    <row r="31742" spans="1:9" ht="19.5" customHeight="1">
      <c r="G31742" t="s">
        <v>148</v>
      </c>
      <c r="I31742">
        <v>4033</v>
      </c>
    </row>
    <row r="31743" spans="1:9" ht="19.5" customHeight="1">
      <c r="G31743" t="s">
        <v>149</v>
      </c>
      <c r="I31743">
        <v>5383</v>
      </c>
    </row>
    <row r="31745" spans="1:9" ht="19.5" customHeight="1">
      <c r="F31745" t="s">
        <v>168</v>
      </c>
    </row>
    <row r="31746" spans="1:9" ht="19.5" customHeight="1">
      <c r="F31746" t="s">
        <v>187</v>
      </c>
    </row>
    <row r="31747" spans="1:9" ht="19.5" customHeight="1">
      <c r="A31747" t="s">
        <v>1033</v>
      </c>
    </row>
    <row r="31748" spans="1:9" ht="19.5" customHeight="1">
      <c r="F31748" t="s">
        <v>147</v>
      </c>
    </row>
    <row r="31749" spans="1:9" ht="19.5" customHeight="1">
      <c r="A31749" t="s">
        <v>1474</v>
      </c>
    </row>
    <row r="31750" spans="1:9" ht="19.5" customHeight="1">
      <c r="B31750" t="s">
        <v>336</v>
      </c>
      <c r="F31750" t="s">
        <v>1473</v>
      </c>
    </row>
    <row r="31751" spans="1:9" ht="19.5" customHeight="1">
      <c r="B31751" t="s">
        <v>176</v>
      </c>
      <c r="D31751">
        <v>436</v>
      </c>
    </row>
    <row r="31752" spans="1:9" ht="19.5" customHeight="1">
      <c r="B31752" t="s">
        <v>177</v>
      </c>
      <c r="D31752">
        <v>810</v>
      </c>
      <c r="G31752" t="s">
        <v>150</v>
      </c>
      <c r="I31752">
        <v>11</v>
      </c>
    </row>
    <row r="31753" spans="1:9" ht="19.5" customHeight="1">
      <c r="B31753" t="s">
        <v>178</v>
      </c>
      <c r="D31753">
        <v>61</v>
      </c>
      <c r="G31753" t="s">
        <v>151</v>
      </c>
      <c r="I31753">
        <v>18</v>
      </c>
    </row>
    <row r="31754" spans="1:9" ht="19.5" customHeight="1">
      <c r="B31754" t="s">
        <v>179</v>
      </c>
      <c r="D31754">
        <v>88</v>
      </c>
      <c r="G31754" t="s">
        <v>152</v>
      </c>
      <c r="I31754">
        <v>2</v>
      </c>
    </row>
    <row r="31755" spans="1:9" ht="19.5" customHeight="1">
      <c r="B31755" t="s">
        <v>180</v>
      </c>
      <c r="D31755">
        <v>56</v>
      </c>
      <c r="G31755" t="s">
        <v>153</v>
      </c>
      <c r="I31755">
        <v>2</v>
      </c>
    </row>
    <row r="31756" spans="1:9" ht="19.5" customHeight="1">
      <c r="B31756" t="s">
        <v>181</v>
      </c>
      <c r="D31756">
        <v>76</v>
      </c>
      <c r="G31756" t="s">
        <v>170</v>
      </c>
      <c r="I31756">
        <v>625</v>
      </c>
    </row>
    <row r="31757" spans="1:9" ht="19.5" customHeight="1">
      <c r="B31757" t="s">
        <v>182</v>
      </c>
      <c r="D31757">
        <v>25</v>
      </c>
      <c r="G31757" t="s">
        <v>171</v>
      </c>
      <c r="I31757">
        <v>1074</v>
      </c>
    </row>
    <row r="31758" spans="1:9" ht="19.5" customHeight="1">
      <c r="B31758" t="s">
        <v>183</v>
      </c>
      <c r="D31758">
        <v>35</v>
      </c>
      <c r="G31758" t="s">
        <v>154</v>
      </c>
      <c r="I31758">
        <v>57</v>
      </c>
    </row>
    <row r="31759" spans="1:9" ht="19.5" customHeight="1">
      <c r="G31759" t="s">
        <v>155</v>
      </c>
      <c r="I31759">
        <v>61</v>
      </c>
    </row>
    <row r="31760" spans="1:9" ht="19.5" customHeight="1">
      <c r="B31760" t="s">
        <v>184</v>
      </c>
      <c r="G31760" t="s">
        <v>156</v>
      </c>
      <c r="I31760">
        <v>29</v>
      </c>
    </row>
    <row r="31761" spans="1:9" ht="19.5" customHeight="1">
      <c r="B31761" t="s">
        <v>185</v>
      </c>
      <c r="D31761">
        <v>44</v>
      </c>
      <c r="G31761" t="s">
        <v>157</v>
      </c>
      <c r="I31761">
        <v>32</v>
      </c>
    </row>
    <row r="31762" spans="1:9" ht="19.5" customHeight="1">
      <c r="B31762" t="s">
        <v>186</v>
      </c>
      <c r="D31762">
        <v>58</v>
      </c>
      <c r="G31762" t="s">
        <v>158</v>
      </c>
      <c r="I31762">
        <v>148</v>
      </c>
    </row>
    <row r="31763" spans="1:9" ht="19.5" customHeight="1">
      <c r="G31763" t="s">
        <v>159</v>
      </c>
      <c r="I31763">
        <v>181</v>
      </c>
    </row>
    <row r="31764" spans="1:9" ht="19.5" customHeight="1">
      <c r="G31764" t="s">
        <v>160</v>
      </c>
      <c r="I31764">
        <v>302</v>
      </c>
    </row>
    <row r="31765" spans="1:9" ht="19.5" customHeight="1">
      <c r="B31765" t="s">
        <v>148</v>
      </c>
      <c r="D31765">
        <v>1342</v>
      </c>
      <c r="G31765" t="s">
        <v>161</v>
      </c>
      <c r="I31765">
        <v>412</v>
      </c>
    </row>
    <row r="31766" spans="1:9" ht="19.5" customHeight="1">
      <c r="B31766" t="s">
        <v>149</v>
      </c>
      <c r="D31766">
        <v>1992</v>
      </c>
      <c r="G31766" t="s">
        <v>162</v>
      </c>
      <c r="I31766">
        <v>44</v>
      </c>
    </row>
    <row r="31767" spans="1:9" ht="19.5" customHeight="1">
      <c r="G31767" t="s">
        <v>163</v>
      </c>
      <c r="I31767">
        <v>52</v>
      </c>
    </row>
    <row r="31768" spans="1:9" ht="19.5" customHeight="1">
      <c r="A31768" t="s">
        <v>168</v>
      </c>
      <c r="G31768" t="s">
        <v>164</v>
      </c>
      <c r="I31768">
        <v>24</v>
      </c>
    </row>
    <row r="31769" spans="1:9" ht="19.5" customHeight="1">
      <c r="A31769" t="s">
        <v>187</v>
      </c>
      <c r="G31769" t="s">
        <v>165</v>
      </c>
      <c r="I31769">
        <v>26</v>
      </c>
    </row>
    <row r="31770" spans="1:9" ht="19.5" customHeight="1">
      <c r="G31770" t="s">
        <v>166</v>
      </c>
      <c r="I31770">
        <v>61</v>
      </c>
    </row>
    <row r="31771" spans="1:9" ht="19.5" customHeight="1">
      <c r="G31771" t="s">
        <v>167</v>
      </c>
      <c r="I31771">
        <v>78</v>
      </c>
    </row>
    <row r="31773" spans="1:9" ht="19.5" customHeight="1">
      <c r="G31773" t="s">
        <v>148</v>
      </c>
      <c r="I31773">
        <v>1342</v>
      </c>
    </row>
    <row r="31774" spans="1:9" ht="19.5" customHeight="1">
      <c r="G31774" t="s">
        <v>149</v>
      </c>
      <c r="I31774">
        <v>1992</v>
      </c>
    </row>
    <row r="31776" spans="1:9" ht="19.5" customHeight="1">
      <c r="F31776" t="s">
        <v>168</v>
      </c>
    </row>
    <row r="31777" spans="1:9" ht="19.5" customHeight="1">
      <c r="F31777" t="s">
        <v>187</v>
      </c>
    </row>
    <row r="31779" spans="1:9" ht="19.5" customHeight="1">
      <c r="A31779" t="s">
        <v>1033</v>
      </c>
    </row>
    <row r="31780" spans="1:9" ht="19.5" customHeight="1">
      <c r="F31780" t="s">
        <v>147</v>
      </c>
    </row>
    <row r="31781" spans="1:9" ht="19.5" customHeight="1">
      <c r="A31781" t="s">
        <v>1476</v>
      </c>
    </row>
    <row r="31782" spans="1:9" ht="19.5" customHeight="1">
      <c r="B31782" t="s">
        <v>336</v>
      </c>
      <c r="F31782" t="s">
        <v>1475</v>
      </c>
    </row>
    <row r="31783" spans="1:9" ht="19.5" customHeight="1">
      <c r="B31783" t="s">
        <v>176</v>
      </c>
      <c r="D31783">
        <v>570</v>
      </c>
    </row>
    <row r="31784" spans="1:9" ht="19.5" customHeight="1">
      <c r="B31784" t="s">
        <v>177</v>
      </c>
      <c r="D31784">
        <v>1025</v>
      </c>
      <c r="G31784" t="s">
        <v>150</v>
      </c>
      <c r="I31784">
        <v>27</v>
      </c>
    </row>
    <row r="31785" spans="1:9" ht="19.5" customHeight="1">
      <c r="B31785" t="s">
        <v>178</v>
      </c>
      <c r="D31785">
        <v>154</v>
      </c>
      <c r="G31785" t="s">
        <v>151</v>
      </c>
      <c r="I31785">
        <v>36</v>
      </c>
    </row>
    <row r="31786" spans="1:9" ht="19.5" customHeight="1">
      <c r="B31786" t="s">
        <v>179</v>
      </c>
      <c r="D31786">
        <v>220</v>
      </c>
      <c r="G31786" t="s">
        <v>152</v>
      </c>
      <c r="I31786">
        <v>56</v>
      </c>
    </row>
    <row r="31787" spans="1:9" ht="19.5" customHeight="1">
      <c r="B31787" t="s">
        <v>180</v>
      </c>
      <c r="D31787">
        <v>81</v>
      </c>
      <c r="G31787" t="s">
        <v>153</v>
      </c>
      <c r="I31787">
        <v>71</v>
      </c>
    </row>
    <row r="31788" spans="1:9" ht="19.5" customHeight="1">
      <c r="B31788" t="s">
        <v>181</v>
      </c>
      <c r="D31788">
        <v>104</v>
      </c>
      <c r="G31788" t="s">
        <v>170</v>
      </c>
      <c r="I31788">
        <v>940</v>
      </c>
    </row>
    <row r="31789" spans="1:9" ht="19.5" customHeight="1">
      <c r="B31789" t="s">
        <v>182</v>
      </c>
      <c r="D31789">
        <v>58</v>
      </c>
      <c r="G31789" t="s">
        <v>171</v>
      </c>
      <c r="I31789">
        <v>1512</v>
      </c>
    </row>
    <row r="31790" spans="1:9" ht="19.5" customHeight="1">
      <c r="B31790" t="s">
        <v>183</v>
      </c>
      <c r="D31790">
        <v>72</v>
      </c>
      <c r="G31790" t="s">
        <v>154</v>
      </c>
      <c r="I31790">
        <v>53</v>
      </c>
    </row>
    <row r="31791" spans="1:9" ht="19.5" customHeight="1">
      <c r="G31791" t="s">
        <v>155</v>
      </c>
      <c r="I31791">
        <v>59</v>
      </c>
    </row>
    <row r="31792" spans="1:9" ht="19.5" customHeight="1">
      <c r="B31792" t="s">
        <v>184</v>
      </c>
      <c r="G31792" t="s">
        <v>156</v>
      </c>
      <c r="I31792">
        <v>59</v>
      </c>
    </row>
    <row r="31793" spans="1:9" ht="19.5" customHeight="1">
      <c r="B31793" t="s">
        <v>185</v>
      </c>
      <c r="D31793">
        <v>74</v>
      </c>
      <c r="G31793" t="s">
        <v>157</v>
      </c>
      <c r="I31793">
        <v>65</v>
      </c>
    </row>
    <row r="31794" spans="1:9" ht="19.5" customHeight="1">
      <c r="B31794" t="s">
        <v>186</v>
      </c>
      <c r="D31794">
        <v>82</v>
      </c>
      <c r="G31794" t="s">
        <v>158</v>
      </c>
      <c r="I31794">
        <v>470</v>
      </c>
    </row>
    <row r="31795" spans="1:9" ht="19.5" customHeight="1">
      <c r="G31795" t="s">
        <v>159</v>
      </c>
      <c r="I31795">
        <v>595</v>
      </c>
    </row>
    <row r="31796" spans="1:9" ht="19.5" customHeight="1">
      <c r="G31796" t="s">
        <v>160</v>
      </c>
      <c r="I31796">
        <v>565</v>
      </c>
    </row>
    <row r="31797" spans="1:9" ht="19.5" customHeight="1">
      <c r="B31797" t="s">
        <v>148</v>
      </c>
      <c r="D31797">
        <v>2562</v>
      </c>
      <c r="G31797" t="s">
        <v>161</v>
      </c>
      <c r="I31797">
        <v>739</v>
      </c>
    </row>
    <row r="31798" spans="1:9" ht="19.5" customHeight="1">
      <c r="B31798" t="s">
        <v>149</v>
      </c>
      <c r="D31798">
        <v>3560</v>
      </c>
      <c r="G31798" t="s">
        <v>162</v>
      </c>
      <c r="I31798">
        <v>132</v>
      </c>
    </row>
    <row r="31799" spans="1:9" ht="19.5" customHeight="1">
      <c r="G31799" t="s">
        <v>163</v>
      </c>
      <c r="I31799">
        <v>153</v>
      </c>
    </row>
    <row r="31800" spans="1:9" ht="19.5" customHeight="1">
      <c r="A31800" t="s">
        <v>168</v>
      </c>
      <c r="G31800" t="s">
        <v>164</v>
      </c>
      <c r="I31800">
        <v>58</v>
      </c>
    </row>
    <row r="31801" spans="1:9" ht="19.5" customHeight="1">
      <c r="A31801" t="s">
        <v>187</v>
      </c>
      <c r="G31801" t="s">
        <v>165</v>
      </c>
      <c r="I31801">
        <v>71</v>
      </c>
    </row>
    <row r="31802" spans="1:9" ht="19.5" customHeight="1">
      <c r="G31802" t="s">
        <v>166</v>
      </c>
      <c r="I31802">
        <v>161</v>
      </c>
    </row>
    <row r="31803" spans="1:9" ht="19.5" customHeight="1">
      <c r="G31803" t="s">
        <v>167</v>
      </c>
      <c r="I31803">
        <v>196</v>
      </c>
    </row>
    <row r="31805" spans="1:9" ht="19.5" customHeight="1">
      <c r="G31805" t="s">
        <v>148</v>
      </c>
      <c r="I31805">
        <v>2562</v>
      </c>
    </row>
    <row r="31806" spans="1:9" ht="19.5" customHeight="1">
      <c r="G31806" t="s">
        <v>149</v>
      </c>
      <c r="I31806">
        <v>3560</v>
      </c>
    </row>
    <row r="31808" spans="1:9" ht="19.5" customHeight="1">
      <c r="F31808" t="s">
        <v>168</v>
      </c>
    </row>
    <row r="31809" spans="1:9" ht="19.5" customHeight="1">
      <c r="F31809" t="s">
        <v>187</v>
      </c>
    </row>
    <row r="31810" spans="1:9" ht="19.5" customHeight="1">
      <c r="A31810" t="s">
        <v>1033</v>
      </c>
    </row>
    <row r="31811" spans="1:9" ht="19.5" customHeight="1">
      <c r="F31811" t="s">
        <v>147</v>
      </c>
    </row>
    <row r="31812" spans="1:9" ht="19.5" customHeight="1">
      <c r="A31812" t="s">
        <v>1478</v>
      </c>
    </row>
    <row r="31813" spans="1:9" ht="19.5" customHeight="1">
      <c r="B31813" t="s">
        <v>336</v>
      </c>
      <c r="F31813" t="s">
        <v>1477</v>
      </c>
    </row>
    <row r="31814" spans="1:9" ht="19.5" customHeight="1">
      <c r="B31814" t="s">
        <v>176</v>
      </c>
      <c r="D31814">
        <v>186</v>
      </c>
    </row>
    <row r="31815" spans="1:9" ht="19.5" customHeight="1">
      <c r="B31815" t="s">
        <v>177</v>
      </c>
      <c r="D31815">
        <v>554</v>
      </c>
      <c r="G31815" t="s">
        <v>150</v>
      </c>
      <c r="I31815">
        <v>92</v>
      </c>
    </row>
    <row r="31816" spans="1:9" ht="19.5" customHeight="1">
      <c r="B31816" t="s">
        <v>178</v>
      </c>
      <c r="D31816">
        <v>99</v>
      </c>
      <c r="G31816" t="s">
        <v>151</v>
      </c>
      <c r="I31816">
        <v>221</v>
      </c>
    </row>
    <row r="31817" spans="1:9" ht="19.5" customHeight="1">
      <c r="B31817" t="s">
        <v>179</v>
      </c>
      <c r="D31817">
        <v>179</v>
      </c>
      <c r="G31817" t="s">
        <v>152</v>
      </c>
      <c r="I31817">
        <v>152</v>
      </c>
    </row>
    <row r="31818" spans="1:9" ht="19.5" customHeight="1">
      <c r="B31818" t="s">
        <v>180</v>
      </c>
      <c r="D31818">
        <v>90</v>
      </c>
      <c r="G31818" t="s">
        <v>153</v>
      </c>
      <c r="I31818">
        <v>336</v>
      </c>
    </row>
    <row r="31819" spans="1:9" ht="19.5" customHeight="1">
      <c r="B31819" t="s">
        <v>181</v>
      </c>
      <c r="D31819">
        <v>187</v>
      </c>
      <c r="G31819" t="s">
        <v>170</v>
      </c>
      <c r="I31819">
        <v>536</v>
      </c>
    </row>
    <row r="31820" spans="1:9" ht="19.5" customHeight="1">
      <c r="B31820" t="s">
        <v>182</v>
      </c>
      <c r="D31820">
        <v>170</v>
      </c>
      <c r="G31820" t="s">
        <v>171</v>
      </c>
      <c r="I31820">
        <v>1262</v>
      </c>
    </row>
    <row r="31821" spans="1:9" ht="19.5" customHeight="1">
      <c r="B31821" t="s">
        <v>183</v>
      </c>
      <c r="D31821">
        <v>320</v>
      </c>
      <c r="G31821" t="s">
        <v>154</v>
      </c>
      <c r="I31821">
        <v>100</v>
      </c>
    </row>
    <row r="31822" spans="1:9" ht="19.5" customHeight="1">
      <c r="G31822" t="s">
        <v>155</v>
      </c>
      <c r="I31822">
        <v>164</v>
      </c>
    </row>
    <row r="31823" spans="1:9" ht="19.5" customHeight="1">
      <c r="B31823" t="s">
        <v>184</v>
      </c>
      <c r="G31823" t="s">
        <v>156</v>
      </c>
      <c r="I31823">
        <v>171</v>
      </c>
    </row>
    <row r="31824" spans="1:9" ht="19.5" customHeight="1">
      <c r="B31824" t="s">
        <v>185</v>
      </c>
      <c r="D31824">
        <v>78</v>
      </c>
      <c r="G31824" t="s">
        <v>157</v>
      </c>
      <c r="I31824">
        <v>349</v>
      </c>
    </row>
    <row r="31825" spans="1:9" ht="19.5" customHeight="1">
      <c r="B31825" t="s">
        <v>186</v>
      </c>
      <c r="D31825">
        <v>205</v>
      </c>
      <c r="G31825" t="s">
        <v>158</v>
      </c>
      <c r="I31825">
        <v>186</v>
      </c>
    </row>
    <row r="31826" spans="1:9" ht="19.5" customHeight="1">
      <c r="G31826" t="s">
        <v>159</v>
      </c>
      <c r="I31826">
        <v>468</v>
      </c>
    </row>
    <row r="31827" spans="1:9" ht="19.5" customHeight="1">
      <c r="G31827" t="s">
        <v>160</v>
      </c>
      <c r="I31827">
        <v>397</v>
      </c>
    </row>
    <row r="31828" spans="1:9" ht="19.5" customHeight="1">
      <c r="B31828" t="s">
        <v>148</v>
      </c>
      <c r="D31828">
        <v>2084</v>
      </c>
      <c r="G31828" t="s">
        <v>161</v>
      </c>
      <c r="I31828">
        <v>869</v>
      </c>
    </row>
    <row r="31829" spans="1:9" ht="19.5" customHeight="1">
      <c r="B31829" t="s">
        <v>149</v>
      </c>
      <c r="D31829">
        <v>4742</v>
      </c>
      <c r="G31829" t="s">
        <v>162</v>
      </c>
      <c r="I31829">
        <v>182</v>
      </c>
    </row>
    <row r="31830" spans="1:9" ht="19.5" customHeight="1">
      <c r="G31830" t="s">
        <v>163</v>
      </c>
      <c r="I31830">
        <v>351</v>
      </c>
    </row>
    <row r="31831" spans="1:9" ht="19.5" customHeight="1">
      <c r="A31831" t="s">
        <v>168</v>
      </c>
      <c r="G31831" t="s">
        <v>164</v>
      </c>
      <c r="I31831">
        <v>66</v>
      </c>
    </row>
    <row r="31832" spans="1:9" ht="19.5" customHeight="1">
      <c r="A31832" t="s">
        <v>187</v>
      </c>
      <c r="G31832" t="s">
        <v>165</v>
      </c>
      <c r="I31832">
        <v>198</v>
      </c>
    </row>
    <row r="31833" spans="1:9" ht="19.5" customHeight="1">
      <c r="G31833" t="s">
        <v>166</v>
      </c>
      <c r="I31833">
        <v>198</v>
      </c>
    </row>
    <row r="31834" spans="1:9" ht="19.5" customHeight="1">
      <c r="G31834" t="s">
        <v>167</v>
      </c>
      <c r="I31834">
        <v>503</v>
      </c>
    </row>
    <row r="31836" spans="1:9" ht="19.5" customHeight="1">
      <c r="G31836" t="s">
        <v>148</v>
      </c>
      <c r="I31836">
        <v>2084</v>
      </c>
    </row>
    <row r="31837" spans="1:9" ht="19.5" customHeight="1">
      <c r="G31837" t="s">
        <v>149</v>
      </c>
      <c r="I31837">
        <v>4742</v>
      </c>
    </row>
    <row r="31839" spans="1:9" ht="19.5" customHeight="1">
      <c r="F31839" t="s">
        <v>168</v>
      </c>
    </row>
    <row r="31840" spans="1:9" ht="19.5" customHeight="1">
      <c r="F31840" t="s">
        <v>187</v>
      </c>
    </row>
    <row r="31841" spans="1:9" ht="19.5" customHeight="1">
      <c r="A31841" t="s">
        <v>1033</v>
      </c>
    </row>
    <row r="31842" spans="1:9" ht="19.5" customHeight="1">
      <c r="F31842" t="s">
        <v>147</v>
      </c>
    </row>
    <row r="31843" spans="1:9" ht="19.5" customHeight="1">
      <c r="A31843" t="s">
        <v>1480</v>
      </c>
    </row>
    <row r="31844" spans="1:9" ht="19.5" customHeight="1">
      <c r="B31844" t="s">
        <v>336</v>
      </c>
      <c r="F31844" t="s">
        <v>1479</v>
      </c>
    </row>
    <row r="31845" spans="1:9" ht="19.5" customHeight="1">
      <c r="B31845" t="s">
        <v>176</v>
      </c>
      <c r="D31845">
        <v>1259</v>
      </c>
    </row>
    <row r="31846" spans="1:9" ht="19.5" customHeight="1">
      <c r="B31846" t="s">
        <v>177</v>
      </c>
      <c r="D31846">
        <v>2153</v>
      </c>
      <c r="G31846" t="s">
        <v>150</v>
      </c>
      <c r="I31846">
        <v>106</v>
      </c>
    </row>
    <row r="31847" spans="1:9" ht="19.5" customHeight="1">
      <c r="B31847" t="s">
        <v>178</v>
      </c>
      <c r="D31847">
        <v>232</v>
      </c>
      <c r="G31847" t="s">
        <v>151</v>
      </c>
      <c r="I31847">
        <v>127</v>
      </c>
    </row>
    <row r="31848" spans="1:9" ht="19.5" customHeight="1">
      <c r="B31848" t="s">
        <v>179</v>
      </c>
      <c r="D31848">
        <v>325</v>
      </c>
      <c r="G31848" t="s">
        <v>152</v>
      </c>
      <c r="I31848">
        <v>208</v>
      </c>
    </row>
    <row r="31849" spans="1:9" ht="19.5" customHeight="1">
      <c r="B31849" t="s">
        <v>180</v>
      </c>
      <c r="D31849">
        <v>210</v>
      </c>
      <c r="G31849" t="s">
        <v>153</v>
      </c>
      <c r="I31849">
        <v>230</v>
      </c>
    </row>
    <row r="31850" spans="1:9" ht="19.5" customHeight="1">
      <c r="B31850" t="s">
        <v>181</v>
      </c>
      <c r="D31850">
        <v>275</v>
      </c>
      <c r="G31850" t="s">
        <v>170</v>
      </c>
      <c r="I31850">
        <v>2047</v>
      </c>
    </row>
    <row r="31851" spans="1:9" ht="19.5" customHeight="1">
      <c r="B31851" t="s">
        <v>182</v>
      </c>
      <c r="D31851">
        <v>139</v>
      </c>
      <c r="G31851" t="s">
        <v>171</v>
      </c>
      <c r="I31851">
        <v>3179</v>
      </c>
    </row>
    <row r="31852" spans="1:9" ht="19.5" customHeight="1">
      <c r="B31852" t="s">
        <v>183</v>
      </c>
      <c r="D31852">
        <v>176</v>
      </c>
      <c r="G31852" t="s">
        <v>154</v>
      </c>
      <c r="I31852">
        <v>218</v>
      </c>
    </row>
    <row r="31853" spans="1:9" ht="19.5" customHeight="1">
      <c r="G31853" t="s">
        <v>155</v>
      </c>
      <c r="I31853">
        <v>241</v>
      </c>
    </row>
    <row r="31854" spans="1:9" ht="19.5" customHeight="1">
      <c r="B31854" t="s">
        <v>184</v>
      </c>
      <c r="G31854" t="s">
        <v>156</v>
      </c>
      <c r="I31854">
        <v>159</v>
      </c>
    </row>
    <row r="31855" spans="1:9" ht="19.5" customHeight="1">
      <c r="B31855" t="s">
        <v>185</v>
      </c>
      <c r="D31855">
        <v>188</v>
      </c>
      <c r="G31855" t="s">
        <v>157</v>
      </c>
      <c r="I31855">
        <v>174</v>
      </c>
    </row>
    <row r="31856" spans="1:9" ht="19.5" customHeight="1">
      <c r="B31856" t="s">
        <v>186</v>
      </c>
      <c r="D31856">
        <v>217</v>
      </c>
      <c r="G31856" t="s">
        <v>158</v>
      </c>
      <c r="I31856">
        <v>805</v>
      </c>
    </row>
    <row r="31857" spans="1:9" ht="19.5" customHeight="1">
      <c r="G31857" t="s">
        <v>159</v>
      </c>
      <c r="I31857">
        <v>1007</v>
      </c>
    </row>
    <row r="31858" spans="1:9" ht="19.5" customHeight="1">
      <c r="G31858" t="s">
        <v>160</v>
      </c>
      <c r="I31858">
        <v>936</v>
      </c>
    </row>
    <row r="31859" spans="1:9" ht="19.5" customHeight="1">
      <c r="B31859" t="s">
        <v>148</v>
      </c>
      <c r="D31859">
        <v>5339</v>
      </c>
      <c r="G31859" t="s">
        <v>161</v>
      </c>
      <c r="I31859">
        <v>1280</v>
      </c>
    </row>
    <row r="31860" spans="1:9" ht="19.5" customHeight="1">
      <c r="B31860" t="s">
        <v>149</v>
      </c>
      <c r="D31860">
        <v>7255</v>
      </c>
      <c r="G31860" t="s">
        <v>162</v>
      </c>
      <c r="I31860">
        <v>253</v>
      </c>
    </row>
    <row r="31861" spans="1:9" ht="19.5" customHeight="1">
      <c r="G31861" t="s">
        <v>163</v>
      </c>
      <c r="I31861">
        <v>297</v>
      </c>
    </row>
    <row r="31862" spans="1:9" ht="19.5" customHeight="1">
      <c r="A31862" t="s">
        <v>168</v>
      </c>
      <c r="G31862" t="s">
        <v>164</v>
      </c>
      <c r="I31862">
        <v>133</v>
      </c>
    </row>
    <row r="31863" spans="1:9" ht="19.5" customHeight="1">
      <c r="A31863" t="s">
        <v>187</v>
      </c>
      <c r="G31863" t="s">
        <v>165</v>
      </c>
      <c r="I31863">
        <v>152</v>
      </c>
    </row>
    <row r="31864" spans="1:9" ht="19.5" customHeight="1">
      <c r="G31864" t="s">
        <v>166</v>
      </c>
      <c r="I31864">
        <v>401</v>
      </c>
    </row>
    <row r="31865" spans="1:9" ht="19.5" customHeight="1">
      <c r="G31865" t="s">
        <v>167</v>
      </c>
      <c r="I31865">
        <v>461</v>
      </c>
    </row>
    <row r="31867" spans="1:9" ht="19.5" customHeight="1">
      <c r="G31867" t="s">
        <v>148</v>
      </c>
      <c r="I31867">
        <v>5339</v>
      </c>
    </row>
    <row r="31868" spans="1:9" ht="19.5" customHeight="1">
      <c r="G31868" t="s">
        <v>149</v>
      </c>
      <c r="I31868">
        <v>7255</v>
      </c>
    </row>
    <row r="31870" spans="1:9" ht="19.5" customHeight="1">
      <c r="F31870" t="s">
        <v>168</v>
      </c>
    </row>
    <row r="31871" spans="1:9" ht="19.5" customHeight="1">
      <c r="F31871" t="s">
        <v>187</v>
      </c>
    </row>
    <row r="31872" spans="1:9" ht="19.5" customHeight="1">
      <c r="A31872" t="s">
        <v>1033</v>
      </c>
    </row>
    <row r="31873" spans="1:9" ht="19.5" customHeight="1">
      <c r="F31873" t="s">
        <v>147</v>
      </c>
    </row>
    <row r="31874" spans="1:9" ht="19.5" customHeight="1">
      <c r="A31874" t="s">
        <v>1446</v>
      </c>
    </row>
    <row r="31875" spans="1:9" ht="19.5" customHeight="1">
      <c r="B31875" t="s">
        <v>336</v>
      </c>
      <c r="F31875" t="s">
        <v>1481</v>
      </c>
    </row>
    <row r="31876" spans="1:9" ht="19.5" customHeight="1">
      <c r="B31876" t="s">
        <v>176</v>
      </c>
      <c r="D31876">
        <v>914</v>
      </c>
    </row>
    <row r="31877" spans="1:9" ht="19.5" customHeight="1">
      <c r="B31877" t="s">
        <v>177</v>
      </c>
      <c r="D31877">
        <v>1006</v>
      </c>
      <c r="G31877" t="s">
        <v>150</v>
      </c>
      <c r="I31877">
        <v>122</v>
      </c>
    </row>
    <row r="31878" spans="1:9" ht="19.5" customHeight="1">
      <c r="B31878" t="s">
        <v>178</v>
      </c>
      <c r="D31878">
        <v>88</v>
      </c>
      <c r="G31878" t="s">
        <v>151</v>
      </c>
      <c r="I31878">
        <v>124</v>
      </c>
    </row>
    <row r="31879" spans="1:9" ht="19.5" customHeight="1">
      <c r="B31879" t="s">
        <v>179</v>
      </c>
      <c r="D31879">
        <v>94</v>
      </c>
      <c r="G31879" t="s">
        <v>152</v>
      </c>
      <c r="I31879">
        <v>1200</v>
      </c>
    </row>
    <row r="31880" spans="1:9" ht="19.5" customHeight="1">
      <c r="B31880" t="s">
        <v>180</v>
      </c>
      <c r="D31880">
        <v>214</v>
      </c>
      <c r="G31880" t="s">
        <v>153</v>
      </c>
      <c r="I31880">
        <v>1258</v>
      </c>
    </row>
    <row r="31881" spans="1:9" ht="19.5" customHeight="1">
      <c r="B31881" t="s">
        <v>181</v>
      </c>
      <c r="D31881">
        <v>219</v>
      </c>
      <c r="G31881" t="s">
        <v>170</v>
      </c>
      <c r="I31881">
        <v>1746</v>
      </c>
    </row>
    <row r="31882" spans="1:9" ht="19.5" customHeight="1">
      <c r="B31882" t="s">
        <v>182</v>
      </c>
      <c r="D31882">
        <v>107</v>
      </c>
      <c r="G31882" t="s">
        <v>171</v>
      </c>
      <c r="I31882">
        <v>1933</v>
      </c>
    </row>
    <row r="31883" spans="1:9" ht="19.5" customHeight="1">
      <c r="B31883" t="s">
        <v>183</v>
      </c>
      <c r="D31883">
        <v>117</v>
      </c>
      <c r="G31883" t="s">
        <v>154</v>
      </c>
      <c r="I31883">
        <v>537</v>
      </c>
    </row>
    <row r="31884" spans="1:9" ht="19.5" customHeight="1">
      <c r="G31884" t="s">
        <v>155</v>
      </c>
      <c r="I31884">
        <v>556</v>
      </c>
    </row>
    <row r="31885" spans="1:9" ht="19.5" customHeight="1">
      <c r="B31885" t="s">
        <v>184</v>
      </c>
      <c r="G31885" t="s">
        <v>156</v>
      </c>
      <c r="I31885">
        <v>1085</v>
      </c>
    </row>
    <row r="31886" spans="1:9" ht="19.5" customHeight="1">
      <c r="B31886" t="s">
        <v>185</v>
      </c>
      <c r="D31886">
        <v>405</v>
      </c>
      <c r="G31886" t="s">
        <v>157</v>
      </c>
      <c r="I31886">
        <v>1151</v>
      </c>
    </row>
    <row r="31887" spans="1:9" ht="19.5" customHeight="1">
      <c r="B31887" t="s">
        <v>186</v>
      </c>
      <c r="D31887">
        <v>434</v>
      </c>
      <c r="G31887" t="s">
        <v>158</v>
      </c>
      <c r="I31887">
        <v>1295</v>
      </c>
    </row>
    <row r="31888" spans="1:9" ht="19.5" customHeight="1">
      <c r="G31888" t="s">
        <v>159</v>
      </c>
      <c r="I31888">
        <v>1362</v>
      </c>
    </row>
    <row r="31889" spans="1:9" ht="19.5" customHeight="1">
      <c r="G31889" t="s">
        <v>160</v>
      </c>
      <c r="I31889">
        <v>2146</v>
      </c>
    </row>
    <row r="31890" spans="1:9" ht="19.5" customHeight="1">
      <c r="B31890" t="s">
        <v>148</v>
      </c>
      <c r="D31890">
        <v>10773</v>
      </c>
      <c r="G31890" t="s">
        <v>161</v>
      </c>
      <c r="I31890">
        <v>2267</v>
      </c>
    </row>
    <row r="31891" spans="1:9" ht="19.5" customHeight="1">
      <c r="B31891" t="s">
        <v>149</v>
      </c>
      <c r="D31891">
        <v>11711</v>
      </c>
      <c r="G31891" t="s">
        <v>162</v>
      </c>
      <c r="I31891">
        <v>1170</v>
      </c>
    </row>
    <row r="31892" spans="1:9" ht="19.5" customHeight="1">
      <c r="G31892" t="s">
        <v>163</v>
      </c>
      <c r="I31892">
        <v>1244</v>
      </c>
    </row>
    <row r="31893" spans="1:9" ht="19.5" customHeight="1">
      <c r="A31893" t="s">
        <v>168</v>
      </c>
      <c r="G31893" t="s">
        <v>164</v>
      </c>
      <c r="I31893">
        <v>547</v>
      </c>
    </row>
    <row r="31894" spans="1:9" ht="19.5" customHeight="1">
      <c r="A31894" t="s">
        <v>187</v>
      </c>
      <c r="G31894" t="s">
        <v>165</v>
      </c>
      <c r="I31894">
        <v>583</v>
      </c>
    </row>
    <row r="31895" spans="1:9" ht="19.5" customHeight="1">
      <c r="G31895" t="s">
        <v>166</v>
      </c>
      <c r="I31895">
        <v>858</v>
      </c>
    </row>
    <row r="31896" spans="1:9" ht="19.5" customHeight="1">
      <c r="G31896" t="s">
        <v>167</v>
      </c>
      <c r="I31896">
        <v>897</v>
      </c>
    </row>
    <row r="31898" spans="1:9" ht="19.5" customHeight="1">
      <c r="G31898" t="s">
        <v>148</v>
      </c>
      <c r="I31898">
        <v>10773</v>
      </c>
    </row>
    <row r="31899" spans="1:9" ht="19.5" customHeight="1">
      <c r="G31899" t="s">
        <v>149</v>
      </c>
      <c r="I31899">
        <v>11711</v>
      </c>
    </row>
    <row r="31901" spans="1:9" ht="19.5" customHeight="1">
      <c r="F31901" t="s">
        <v>168</v>
      </c>
    </row>
    <row r="31902" spans="1:9" ht="19.5" customHeight="1">
      <c r="F31902" t="s">
        <v>187</v>
      </c>
    </row>
    <row r="31904" spans="1:9" ht="19.5" customHeight="1">
      <c r="A31904" t="s">
        <v>1033</v>
      </c>
    </row>
    <row r="31905" spans="1:9" ht="19.5" customHeight="1">
      <c r="F31905" t="s">
        <v>147</v>
      </c>
    </row>
    <row r="31906" spans="1:9" ht="19.5" customHeight="1">
      <c r="A31906" t="s">
        <v>1483</v>
      </c>
    </row>
    <row r="31907" spans="1:9" ht="19.5" customHeight="1">
      <c r="B31907" t="s">
        <v>336</v>
      </c>
      <c r="F31907" t="s">
        <v>1482</v>
      </c>
    </row>
    <row r="31908" spans="1:9" ht="19.5" customHeight="1">
      <c r="B31908" t="s">
        <v>176</v>
      </c>
      <c r="D31908">
        <v>33</v>
      </c>
    </row>
    <row r="31909" spans="1:9" ht="19.5" customHeight="1">
      <c r="B31909" t="s">
        <v>177</v>
      </c>
      <c r="D31909">
        <v>36</v>
      </c>
      <c r="G31909" t="s">
        <v>150</v>
      </c>
      <c r="I31909">
        <v>31</v>
      </c>
    </row>
    <row r="31910" spans="1:9" ht="19.5" customHeight="1">
      <c r="B31910" t="s">
        <v>178</v>
      </c>
      <c r="D31910">
        <v>34</v>
      </c>
      <c r="G31910" t="s">
        <v>151</v>
      </c>
      <c r="I31910">
        <v>32</v>
      </c>
    </row>
    <row r="31911" spans="1:9" ht="19.5" customHeight="1">
      <c r="B31911" t="s">
        <v>179</v>
      </c>
      <c r="D31911">
        <v>34</v>
      </c>
      <c r="G31911" t="s">
        <v>152</v>
      </c>
      <c r="I31911">
        <v>45</v>
      </c>
    </row>
    <row r="31912" spans="1:9" ht="19.5" customHeight="1">
      <c r="B31912" t="s">
        <v>180</v>
      </c>
      <c r="D31912">
        <v>20</v>
      </c>
      <c r="G31912" t="s">
        <v>153</v>
      </c>
      <c r="I31912">
        <v>49</v>
      </c>
    </row>
    <row r="31913" spans="1:9" ht="19.5" customHeight="1">
      <c r="B31913" t="s">
        <v>181</v>
      </c>
      <c r="D31913">
        <v>20</v>
      </c>
      <c r="G31913" t="s">
        <v>170</v>
      </c>
      <c r="I31913">
        <v>169</v>
      </c>
    </row>
    <row r="31914" spans="1:9" ht="19.5" customHeight="1">
      <c r="B31914" t="s">
        <v>182</v>
      </c>
      <c r="D31914">
        <v>31</v>
      </c>
      <c r="G31914" t="s">
        <v>171</v>
      </c>
      <c r="I31914">
        <v>190</v>
      </c>
    </row>
    <row r="31915" spans="1:9" ht="19.5" customHeight="1">
      <c r="B31915" t="s">
        <v>183</v>
      </c>
      <c r="D31915">
        <v>34</v>
      </c>
      <c r="G31915" t="s">
        <v>154</v>
      </c>
      <c r="I31915">
        <v>15</v>
      </c>
    </row>
    <row r="31916" spans="1:9" ht="19.5" customHeight="1">
      <c r="G31916" t="s">
        <v>155</v>
      </c>
      <c r="I31916">
        <v>17</v>
      </c>
    </row>
    <row r="31917" spans="1:9" ht="19.5" customHeight="1">
      <c r="B31917" t="s">
        <v>184</v>
      </c>
      <c r="G31917" t="s">
        <v>156</v>
      </c>
      <c r="I31917">
        <v>20</v>
      </c>
    </row>
    <row r="31918" spans="1:9" ht="19.5" customHeight="1">
      <c r="B31918" t="s">
        <v>185</v>
      </c>
      <c r="D31918">
        <v>44</v>
      </c>
      <c r="G31918" t="s">
        <v>157</v>
      </c>
      <c r="I31918">
        <v>20</v>
      </c>
    </row>
    <row r="31919" spans="1:9" ht="19.5" customHeight="1">
      <c r="B31919" t="s">
        <v>186</v>
      </c>
      <c r="D31919">
        <v>48</v>
      </c>
      <c r="G31919" t="s">
        <v>158</v>
      </c>
      <c r="I31919">
        <v>74</v>
      </c>
    </row>
    <row r="31920" spans="1:9" ht="19.5" customHeight="1">
      <c r="G31920" t="s">
        <v>159</v>
      </c>
      <c r="I31920">
        <v>74</v>
      </c>
    </row>
    <row r="31921" spans="1:9" ht="19.5" customHeight="1">
      <c r="G31921" t="s">
        <v>160</v>
      </c>
      <c r="I31921">
        <v>72</v>
      </c>
    </row>
    <row r="31922" spans="1:9" ht="19.5" customHeight="1">
      <c r="B31922" t="s">
        <v>148</v>
      </c>
      <c r="D31922">
        <v>562</v>
      </c>
      <c r="G31922" t="s">
        <v>161</v>
      </c>
      <c r="I31922">
        <v>75</v>
      </c>
    </row>
    <row r="31923" spans="1:9" ht="19.5" customHeight="1">
      <c r="B31923" t="s">
        <v>149</v>
      </c>
      <c r="D31923">
        <v>629</v>
      </c>
      <c r="G31923" t="s">
        <v>162</v>
      </c>
      <c r="I31923">
        <v>57</v>
      </c>
    </row>
    <row r="31924" spans="1:9" ht="19.5" customHeight="1">
      <c r="G31924" t="s">
        <v>163</v>
      </c>
      <c r="I31924">
        <v>59</v>
      </c>
    </row>
    <row r="31925" spans="1:9" ht="19.5" customHeight="1">
      <c r="A31925" t="s">
        <v>168</v>
      </c>
      <c r="G31925" t="s">
        <v>164</v>
      </c>
      <c r="I31925">
        <v>13</v>
      </c>
    </row>
    <row r="31926" spans="1:9" ht="19.5" customHeight="1">
      <c r="A31926" t="s">
        <v>187</v>
      </c>
      <c r="G31926" t="s">
        <v>165</v>
      </c>
      <c r="I31926">
        <v>13</v>
      </c>
    </row>
    <row r="31927" spans="1:9" ht="19.5" customHeight="1">
      <c r="G31927" t="s">
        <v>166</v>
      </c>
      <c r="I31927">
        <v>54</v>
      </c>
    </row>
    <row r="31928" spans="1:9" ht="19.5" customHeight="1">
      <c r="G31928" t="s">
        <v>167</v>
      </c>
      <c r="I31928">
        <v>61</v>
      </c>
    </row>
    <row r="31930" spans="1:9" ht="19.5" customHeight="1">
      <c r="G31930" t="s">
        <v>148</v>
      </c>
      <c r="I31930">
        <v>562</v>
      </c>
    </row>
    <row r="31931" spans="1:9" ht="19.5" customHeight="1">
      <c r="G31931" t="s">
        <v>149</v>
      </c>
      <c r="I31931">
        <v>629</v>
      </c>
    </row>
    <row r="31933" spans="1:9" ht="19.5" customHeight="1">
      <c r="F31933" t="s">
        <v>168</v>
      </c>
    </row>
    <row r="31934" spans="1:9" ht="19.5" customHeight="1">
      <c r="F31934" t="s">
        <v>187</v>
      </c>
    </row>
    <row r="31935" spans="1:9" ht="19.5" customHeight="1">
      <c r="A31935" t="s">
        <v>1033</v>
      </c>
    </row>
    <row r="31936" spans="1:9" ht="19.5" customHeight="1">
      <c r="F31936" t="s">
        <v>147</v>
      </c>
    </row>
    <row r="31937" spans="1:10" ht="19.5" customHeight="1">
      <c r="A31937" t="s">
        <v>1485</v>
      </c>
    </row>
    <row r="31938" spans="1:10" ht="19.5" customHeight="1">
      <c r="B31938" t="s">
        <v>336</v>
      </c>
      <c r="F31938" t="s">
        <v>1484</v>
      </c>
    </row>
    <row r="31939" spans="1:10" ht="19.5" customHeight="1">
      <c r="B31939" t="s">
        <v>176</v>
      </c>
      <c r="D31939">
        <v>149</v>
      </c>
    </row>
    <row r="31940" spans="1:10" ht="19.5" customHeight="1">
      <c r="B31940" t="s">
        <v>177</v>
      </c>
      <c r="D31940">
        <v>151</v>
      </c>
      <c r="G31940" t="s">
        <v>150</v>
      </c>
      <c r="I31940">
        <v>16</v>
      </c>
    </row>
    <row r="31941" spans="1:10" ht="19.5" customHeight="1">
      <c r="B31941" t="s">
        <v>178</v>
      </c>
      <c r="D31941">
        <v>80</v>
      </c>
      <c r="G31941" t="s">
        <v>151</v>
      </c>
      <c r="I31941">
        <v>16</v>
      </c>
      <c r="J31941">
        <v>1</v>
      </c>
    </row>
    <row r="31942" spans="1:10" ht="19.5" customHeight="1">
      <c r="B31942" t="s">
        <v>179</v>
      </c>
      <c r="D31942">
        <v>80</v>
      </c>
      <c r="G31942" t="s">
        <v>152</v>
      </c>
      <c r="I31942">
        <v>187</v>
      </c>
    </row>
    <row r="31943" spans="1:10" ht="19.5" customHeight="1">
      <c r="B31943" t="s">
        <v>180</v>
      </c>
      <c r="D31943">
        <v>174</v>
      </c>
      <c r="G31943" t="s">
        <v>153</v>
      </c>
      <c r="I31943">
        <v>191</v>
      </c>
    </row>
    <row r="31944" spans="1:10" ht="19.5" customHeight="1">
      <c r="B31944" t="s">
        <v>181</v>
      </c>
      <c r="D31944">
        <v>177</v>
      </c>
      <c r="G31944" t="s">
        <v>170</v>
      </c>
      <c r="I31944">
        <v>629</v>
      </c>
    </row>
    <row r="31945" spans="1:10" ht="19.5" customHeight="1">
      <c r="B31945" t="s">
        <v>182</v>
      </c>
      <c r="D31945">
        <v>56</v>
      </c>
      <c r="G31945" t="s">
        <v>171</v>
      </c>
      <c r="I31945">
        <v>664</v>
      </c>
    </row>
    <row r="31946" spans="1:10" ht="19.5" customHeight="1">
      <c r="B31946" t="s">
        <v>183</v>
      </c>
      <c r="D31946">
        <v>56</v>
      </c>
      <c r="G31946" t="s">
        <v>154</v>
      </c>
      <c r="I31946">
        <v>166</v>
      </c>
    </row>
    <row r="31947" spans="1:10" ht="19.5" customHeight="1">
      <c r="G31947" t="s">
        <v>155</v>
      </c>
      <c r="I31947">
        <v>172</v>
      </c>
    </row>
    <row r="31948" spans="1:10" ht="19.5" customHeight="1">
      <c r="B31948" t="s">
        <v>184</v>
      </c>
      <c r="G31948" t="s">
        <v>156</v>
      </c>
      <c r="I31948">
        <v>116</v>
      </c>
    </row>
    <row r="31949" spans="1:10" ht="19.5" customHeight="1">
      <c r="B31949" t="s">
        <v>185</v>
      </c>
      <c r="D31949">
        <v>156</v>
      </c>
      <c r="G31949" t="s">
        <v>157</v>
      </c>
      <c r="I31949">
        <v>118</v>
      </c>
    </row>
    <row r="31950" spans="1:10" ht="19.5" customHeight="1">
      <c r="B31950" t="s">
        <v>186</v>
      </c>
      <c r="D31950">
        <v>170</v>
      </c>
      <c r="G31950" t="s">
        <v>158</v>
      </c>
      <c r="I31950">
        <v>328</v>
      </c>
    </row>
    <row r="31951" spans="1:10" ht="19.5" customHeight="1">
      <c r="G31951" t="s">
        <v>159</v>
      </c>
      <c r="I31951">
        <v>336</v>
      </c>
    </row>
    <row r="31952" spans="1:10" ht="19.5" customHeight="1">
      <c r="G31952" t="s">
        <v>160</v>
      </c>
      <c r="I31952">
        <v>423</v>
      </c>
    </row>
    <row r="31953" spans="1:9" ht="19.5" customHeight="1">
      <c r="B31953" t="s">
        <v>148</v>
      </c>
      <c r="D31953">
        <v>2112</v>
      </c>
      <c r="G31953" t="s">
        <v>161</v>
      </c>
      <c r="I31953">
        <v>440</v>
      </c>
    </row>
    <row r="31954" spans="1:9" ht="19.5" customHeight="1">
      <c r="B31954" t="s">
        <v>149</v>
      </c>
      <c r="D31954">
        <v>2222</v>
      </c>
      <c r="G31954" t="s">
        <v>162</v>
      </c>
      <c r="I31954">
        <v>97</v>
      </c>
    </row>
    <row r="31955" spans="1:9" ht="19.5" customHeight="1">
      <c r="G31955" t="s">
        <v>163</v>
      </c>
      <c r="I31955">
        <v>101</v>
      </c>
    </row>
    <row r="31956" spans="1:9" ht="19.5" customHeight="1">
      <c r="A31956" t="s">
        <v>168</v>
      </c>
      <c r="G31956" t="s">
        <v>164</v>
      </c>
      <c r="I31956">
        <v>38</v>
      </c>
    </row>
    <row r="31957" spans="1:9" ht="19.5" customHeight="1">
      <c r="A31957" t="s">
        <v>187</v>
      </c>
      <c r="G31957" t="s">
        <v>165</v>
      </c>
      <c r="I31957">
        <v>41</v>
      </c>
    </row>
    <row r="31958" spans="1:9" ht="19.5" customHeight="1">
      <c r="G31958" t="s">
        <v>166</v>
      </c>
      <c r="I31958">
        <v>98</v>
      </c>
    </row>
    <row r="31959" spans="1:9" ht="19.5" customHeight="1">
      <c r="G31959" t="s">
        <v>167</v>
      </c>
      <c r="I31959">
        <v>104</v>
      </c>
    </row>
    <row r="31961" spans="1:9" ht="19.5" customHeight="1">
      <c r="G31961" t="s">
        <v>148</v>
      </c>
      <c r="I31961">
        <v>2112</v>
      </c>
    </row>
    <row r="31962" spans="1:9" ht="19.5" customHeight="1">
      <c r="G31962" t="s">
        <v>149</v>
      </c>
      <c r="I31962">
        <v>2222</v>
      </c>
    </row>
    <row r="31964" spans="1:9" ht="19.5" customHeight="1">
      <c r="F31964" t="s">
        <v>168</v>
      </c>
    </row>
    <row r="31965" spans="1:9" ht="19.5" customHeight="1">
      <c r="F31965" t="s">
        <v>187</v>
      </c>
    </row>
    <row r="31967" spans="1:9" ht="19.5" customHeight="1">
      <c r="A31967" t="s">
        <v>1033</v>
      </c>
    </row>
    <row r="31968" spans="1:9" ht="19.5" customHeight="1">
      <c r="F31968" t="s">
        <v>147</v>
      </c>
    </row>
    <row r="31969" spans="1:10" ht="19.5" customHeight="1">
      <c r="A31969" t="s">
        <v>1487</v>
      </c>
    </row>
    <row r="31970" spans="1:10" ht="19.5" customHeight="1">
      <c r="B31970" t="s">
        <v>336</v>
      </c>
      <c r="F31970" t="s">
        <v>1486</v>
      </c>
    </row>
    <row r="31971" spans="1:10" ht="19.5" customHeight="1">
      <c r="B31971" t="s">
        <v>176</v>
      </c>
      <c r="D31971">
        <v>513</v>
      </c>
    </row>
    <row r="31972" spans="1:10" ht="19.5" customHeight="1">
      <c r="B31972" t="s">
        <v>177</v>
      </c>
      <c r="D31972">
        <v>523</v>
      </c>
      <c r="G31972" t="s">
        <v>150</v>
      </c>
      <c r="I31972">
        <v>94</v>
      </c>
      <c r="J31972">
        <v>2</v>
      </c>
    </row>
    <row r="31973" spans="1:10" ht="19.5" customHeight="1">
      <c r="B31973" t="s">
        <v>178</v>
      </c>
      <c r="D31973">
        <v>250</v>
      </c>
      <c r="G31973" t="s">
        <v>151</v>
      </c>
      <c r="I31973">
        <v>95</v>
      </c>
    </row>
    <row r="31974" spans="1:10" ht="19.5" customHeight="1">
      <c r="B31974" t="s">
        <v>179</v>
      </c>
      <c r="D31974">
        <v>256</v>
      </c>
      <c r="G31974" t="s">
        <v>152</v>
      </c>
      <c r="I31974">
        <v>465</v>
      </c>
    </row>
    <row r="31975" spans="1:10" ht="19.5" customHeight="1">
      <c r="B31975" t="s">
        <v>180</v>
      </c>
      <c r="D31975">
        <v>528</v>
      </c>
      <c r="G31975" t="s">
        <v>153</v>
      </c>
      <c r="I31975">
        <v>491</v>
      </c>
    </row>
    <row r="31976" spans="1:10" ht="19.5" customHeight="1">
      <c r="B31976" t="s">
        <v>181</v>
      </c>
      <c r="D31976">
        <v>539</v>
      </c>
      <c r="G31976" t="s">
        <v>170</v>
      </c>
      <c r="I31976">
        <v>2434</v>
      </c>
    </row>
    <row r="31977" spans="1:10" ht="19.5" customHeight="1">
      <c r="B31977" t="s">
        <v>182</v>
      </c>
      <c r="D31977">
        <v>221</v>
      </c>
      <c r="G31977" t="s">
        <v>171</v>
      </c>
      <c r="I31977">
        <v>2559</v>
      </c>
    </row>
    <row r="31978" spans="1:10" ht="19.5" customHeight="1">
      <c r="B31978" t="s">
        <v>183</v>
      </c>
      <c r="D31978">
        <v>225</v>
      </c>
      <c r="G31978" t="s">
        <v>154</v>
      </c>
      <c r="I31978">
        <v>528</v>
      </c>
    </row>
    <row r="31979" spans="1:10" ht="19.5" customHeight="1">
      <c r="G31979" t="s">
        <v>155</v>
      </c>
      <c r="I31979">
        <v>549</v>
      </c>
    </row>
    <row r="31980" spans="1:10" ht="19.5" customHeight="1">
      <c r="B31980" t="s">
        <v>184</v>
      </c>
      <c r="G31980" t="s">
        <v>156</v>
      </c>
      <c r="I31980">
        <v>362</v>
      </c>
    </row>
    <row r="31981" spans="1:10" ht="19.5" customHeight="1">
      <c r="B31981" t="s">
        <v>185</v>
      </c>
      <c r="D31981">
        <v>895</v>
      </c>
      <c r="G31981" t="s">
        <v>157</v>
      </c>
      <c r="I31981">
        <v>375</v>
      </c>
    </row>
    <row r="31982" spans="1:10" ht="19.5" customHeight="1">
      <c r="B31982" t="s">
        <v>186</v>
      </c>
      <c r="D31982">
        <v>938</v>
      </c>
      <c r="G31982" t="s">
        <v>158</v>
      </c>
      <c r="I31982">
        <v>1614</v>
      </c>
    </row>
    <row r="31983" spans="1:10" ht="19.5" customHeight="1">
      <c r="G31983" t="s">
        <v>159</v>
      </c>
      <c r="I31983">
        <v>1671</v>
      </c>
    </row>
    <row r="31984" spans="1:10" ht="19.5" customHeight="1">
      <c r="G31984" t="s">
        <v>160</v>
      </c>
      <c r="I31984">
        <v>1668</v>
      </c>
    </row>
    <row r="31985" spans="1:9" ht="19.5" customHeight="1">
      <c r="B31985" t="s">
        <v>148</v>
      </c>
      <c r="D31985">
        <v>8312</v>
      </c>
      <c r="G31985" t="s">
        <v>161</v>
      </c>
      <c r="I31985">
        <v>1717</v>
      </c>
    </row>
    <row r="31986" spans="1:9" ht="19.5" customHeight="1">
      <c r="B31986" t="s">
        <v>149</v>
      </c>
      <c r="D31986">
        <v>8785</v>
      </c>
      <c r="G31986" t="s">
        <v>162</v>
      </c>
      <c r="I31986">
        <v>442</v>
      </c>
    </row>
    <row r="31987" spans="1:9" ht="19.5" customHeight="1">
      <c r="G31987" t="s">
        <v>163</v>
      </c>
      <c r="I31987">
        <v>457</v>
      </c>
    </row>
    <row r="31988" spans="1:9" ht="19.5" customHeight="1">
      <c r="A31988" t="s">
        <v>168</v>
      </c>
      <c r="G31988" t="s">
        <v>164</v>
      </c>
      <c r="I31988">
        <v>163</v>
      </c>
    </row>
    <row r="31989" spans="1:9" ht="19.5" customHeight="1">
      <c r="A31989" t="s">
        <v>187</v>
      </c>
      <c r="G31989" t="s">
        <v>165</v>
      </c>
      <c r="I31989">
        <v>171</v>
      </c>
    </row>
    <row r="31990" spans="1:9" ht="19.5" customHeight="1">
      <c r="G31990" t="s">
        <v>166</v>
      </c>
      <c r="I31990">
        <v>467</v>
      </c>
    </row>
    <row r="31991" spans="1:9" ht="19.5" customHeight="1">
      <c r="G31991" t="s">
        <v>167</v>
      </c>
      <c r="I31991">
        <v>487</v>
      </c>
    </row>
    <row r="31993" spans="1:9" ht="19.5" customHeight="1">
      <c r="G31993" t="s">
        <v>148</v>
      </c>
      <c r="I31993">
        <v>8312</v>
      </c>
    </row>
    <row r="31994" spans="1:9" ht="19.5" customHeight="1">
      <c r="G31994" t="s">
        <v>149</v>
      </c>
      <c r="I31994">
        <v>8785</v>
      </c>
    </row>
    <row r="31996" spans="1:9" ht="19.5" customHeight="1">
      <c r="F31996" t="s">
        <v>168</v>
      </c>
    </row>
    <row r="31997" spans="1:9" ht="19.5" customHeight="1">
      <c r="F31997" t="s">
        <v>187</v>
      </c>
    </row>
    <row r="31998" spans="1:9" ht="19.5" customHeight="1">
      <c r="A31998" t="s">
        <v>1033</v>
      </c>
    </row>
    <row r="31999" spans="1:9" ht="19.5" customHeight="1">
      <c r="F31999" t="s">
        <v>147</v>
      </c>
    </row>
    <row r="32000" spans="1:9" ht="19.5" customHeight="1">
      <c r="A32000" t="s">
        <v>1489</v>
      </c>
    </row>
    <row r="32001" spans="2:10" ht="19.5" customHeight="1">
      <c r="B32001" t="s">
        <v>336</v>
      </c>
      <c r="F32001" t="s">
        <v>1488</v>
      </c>
    </row>
    <row r="32002" spans="2:10" ht="19.5" customHeight="1">
      <c r="B32002" t="s">
        <v>176</v>
      </c>
      <c r="D32002">
        <v>157</v>
      </c>
    </row>
    <row r="32003" spans="2:10" ht="19.5" customHeight="1">
      <c r="B32003" t="s">
        <v>177</v>
      </c>
      <c r="D32003">
        <v>158</v>
      </c>
      <c r="G32003" t="s">
        <v>150</v>
      </c>
      <c r="I32003">
        <v>19</v>
      </c>
      <c r="J32003">
        <v>3</v>
      </c>
    </row>
    <row r="32004" spans="2:10" ht="19.5" customHeight="1">
      <c r="B32004" t="s">
        <v>178</v>
      </c>
      <c r="D32004">
        <v>49</v>
      </c>
      <c r="G32004" t="s">
        <v>151</v>
      </c>
      <c r="I32004">
        <v>19</v>
      </c>
    </row>
    <row r="32005" spans="2:10" ht="19.5" customHeight="1">
      <c r="B32005" t="s">
        <v>179</v>
      </c>
      <c r="D32005">
        <v>49</v>
      </c>
      <c r="G32005" t="s">
        <v>152</v>
      </c>
      <c r="I32005">
        <v>119</v>
      </c>
    </row>
    <row r="32006" spans="2:10" ht="19.5" customHeight="1">
      <c r="B32006" t="s">
        <v>180</v>
      </c>
      <c r="D32006">
        <v>148</v>
      </c>
      <c r="G32006" t="s">
        <v>153</v>
      </c>
      <c r="I32006">
        <v>120</v>
      </c>
    </row>
    <row r="32007" spans="2:10" ht="19.5" customHeight="1">
      <c r="B32007" t="s">
        <v>181</v>
      </c>
      <c r="D32007">
        <v>149</v>
      </c>
      <c r="G32007" t="s">
        <v>170</v>
      </c>
      <c r="I32007">
        <v>584</v>
      </c>
    </row>
    <row r="32008" spans="2:10" ht="19.5" customHeight="1">
      <c r="B32008" t="s">
        <v>182</v>
      </c>
      <c r="D32008">
        <v>61</v>
      </c>
      <c r="G32008" t="s">
        <v>171</v>
      </c>
      <c r="I32008">
        <v>618</v>
      </c>
    </row>
    <row r="32009" spans="2:10" ht="19.5" customHeight="1">
      <c r="B32009" t="s">
        <v>183</v>
      </c>
      <c r="D32009">
        <v>66</v>
      </c>
      <c r="G32009" t="s">
        <v>154</v>
      </c>
      <c r="I32009">
        <v>60</v>
      </c>
    </row>
    <row r="32010" spans="2:10" ht="19.5" customHeight="1">
      <c r="G32010" t="s">
        <v>155</v>
      </c>
      <c r="I32010">
        <v>62</v>
      </c>
    </row>
    <row r="32011" spans="2:10" ht="19.5" customHeight="1">
      <c r="B32011" t="s">
        <v>184</v>
      </c>
      <c r="G32011" t="s">
        <v>156</v>
      </c>
      <c r="I32011">
        <v>37</v>
      </c>
    </row>
    <row r="32012" spans="2:10" ht="19.5" customHeight="1">
      <c r="B32012" t="s">
        <v>185</v>
      </c>
      <c r="D32012">
        <v>160</v>
      </c>
      <c r="G32012" t="s">
        <v>157</v>
      </c>
      <c r="I32012">
        <v>39</v>
      </c>
    </row>
    <row r="32013" spans="2:10" ht="19.5" customHeight="1">
      <c r="B32013" t="s">
        <v>186</v>
      </c>
      <c r="D32013">
        <v>166</v>
      </c>
      <c r="G32013" t="s">
        <v>158</v>
      </c>
      <c r="I32013">
        <v>350</v>
      </c>
    </row>
    <row r="32014" spans="2:10" ht="19.5" customHeight="1">
      <c r="G32014" t="s">
        <v>159</v>
      </c>
      <c r="I32014">
        <v>369</v>
      </c>
    </row>
    <row r="32015" spans="2:10" ht="19.5" customHeight="1">
      <c r="G32015" t="s">
        <v>160</v>
      </c>
      <c r="I32015">
        <v>372</v>
      </c>
    </row>
    <row r="32016" spans="2:10" ht="19.5" customHeight="1">
      <c r="B32016" t="s">
        <v>148</v>
      </c>
      <c r="D32016">
        <v>1894</v>
      </c>
      <c r="G32016" t="s">
        <v>161</v>
      </c>
      <c r="I32016">
        <v>387</v>
      </c>
    </row>
    <row r="32017" spans="1:9" ht="19.5" customHeight="1">
      <c r="B32017" t="s">
        <v>149</v>
      </c>
      <c r="D32017">
        <v>2024</v>
      </c>
      <c r="G32017" t="s">
        <v>162</v>
      </c>
      <c r="I32017">
        <v>172</v>
      </c>
    </row>
    <row r="32018" spans="1:9" ht="19.5" customHeight="1">
      <c r="G32018" t="s">
        <v>163</v>
      </c>
      <c r="I32018">
        <v>181</v>
      </c>
    </row>
    <row r="32019" spans="1:9" ht="19.5" customHeight="1">
      <c r="A32019" t="s">
        <v>168</v>
      </c>
      <c r="G32019" t="s">
        <v>164</v>
      </c>
      <c r="I32019">
        <v>34</v>
      </c>
    </row>
    <row r="32020" spans="1:9" ht="19.5" customHeight="1">
      <c r="A32020" t="s">
        <v>187</v>
      </c>
      <c r="G32020" t="s">
        <v>165</v>
      </c>
      <c r="I32020">
        <v>36</v>
      </c>
    </row>
    <row r="32021" spans="1:9" ht="19.5" customHeight="1">
      <c r="G32021" t="s">
        <v>166</v>
      </c>
      <c r="I32021">
        <v>132</v>
      </c>
    </row>
    <row r="32022" spans="1:9" ht="19.5" customHeight="1">
      <c r="G32022" t="s">
        <v>167</v>
      </c>
      <c r="I32022">
        <v>135</v>
      </c>
    </row>
    <row r="32024" spans="1:9" ht="19.5" customHeight="1">
      <c r="G32024" t="s">
        <v>148</v>
      </c>
      <c r="I32024">
        <v>1894</v>
      </c>
    </row>
    <row r="32025" spans="1:9" ht="19.5" customHeight="1">
      <c r="G32025" t="s">
        <v>149</v>
      </c>
      <c r="I32025">
        <v>2024</v>
      </c>
    </row>
    <row r="32027" spans="1:9" ht="19.5" customHeight="1">
      <c r="F32027" t="s">
        <v>168</v>
      </c>
    </row>
    <row r="32028" spans="1:9" ht="19.5" customHeight="1">
      <c r="F32028" t="s">
        <v>187</v>
      </c>
    </row>
    <row r="32029" spans="1:9" ht="19.5" customHeight="1">
      <c r="A32029" t="s">
        <v>1033</v>
      </c>
    </row>
    <row r="32030" spans="1:9" ht="19.5" customHeight="1">
      <c r="F32030" t="s">
        <v>147</v>
      </c>
    </row>
    <row r="32031" spans="1:9" ht="19.5" customHeight="1">
      <c r="A32031" t="s">
        <v>1491</v>
      </c>
    </row>
    <row r="32032" spans="1:9" ht="19.5" customHeight="1">
      <c r="B32032" t="s">
        <v>336</v>
      </c>
      <c r="F32032" t="s">
        <v>1490</v>
      </c>
    </row>
    <row r="32033" spans="2:10" ht="19.5" customHeight="1">
      <c r="B32033" t="s">
        <v>176</v>
      </c>
      <c r="D32033">
        <v>208</v>
      </c>
    </row>
    <row r="32034" spans="2:10" ht="19.5" customHeight="1">
      <c r="B32034" t="s">
        <v>177</v>
      </c>
      <c r="D32034">
        <v>216</v>
      </c>
      <c r="G32034" t="s">
        <v>150</v>
      </c>
      <c r="I32034">
        <v>20</v>
      </c>
      <c r="J32034">
        <v>4</v>
      </c>
    </row>
    <row r="32035" spans="2:10" ht="19.5" customHeight="1">
      <c r="B32035" t="s">
        <v>178</v>
      </c>
      <c r="D32035">
        <v>9</v>
      </c>
      <c r="G32035" t="s">
        <v>151</v>
      </c>
      <c r="I32035">
        <v>21</v>
      </c>
    </row>
    <row r="32036" spans="2:10" ht="19.5" customHeight="1">
      <c r="B32036" t="s">
        <v>179</v>
      </c>
      <c r="D32036">
        <v>9</v>
      </c>
      <c r="G32036" t="s">
        <v>152</v>
      </c>
      <c r="I32036">
        <v>104</v>
      </c>
    </row>
    <row r="32037" spans="2:10" ht="19.5" customHeight="1">
      <c r="B32037" t="s">
        <v>180</v>
      </c>
      <c r="D32037">
        <v>53</v>
      </c>
      <c r="G32037" t="s">
        <v>153</v>
      </c>
      <c r="I32037">
        <v>108</v>
      </c>
    </row>
    <row r="32038" spans="2:10" ht="19.5" customHeight="1">
      <c r="B32038" t="s">
        <v>181</v>
      </c>
      <c r="D32038">
        <v>53</v>
      </c>
      <c r="G32038" t="s">
        <v>170</v>
      </c>
      <c r="I32038">
        <v>334</v>
      </c>
    </row>
    <row r="32039" spans="2:10" ht="19.5" customHeight="1">
      <c r="B32039" t="s">
        <v>182</v>
      </c>
      <c r="D32039">
        <v>37</v>
      </c>
      <c r="G32039" t="s">
        <v>171</v>
      </c>
      <c r="I32039">
        <v>355</v>
      </c>
    </row>
    <row r="32040" spans="2:10" ht="19.5" customHeight="1">
      <c r="B32040" t="s">
        <v>183</v>
      </c>
      <c r="D32040">
        <v>42</v>
      </c>
      <c r="G32040" t="s">
        <v>154</v>
      </c>
      <c r="I32040">
        <v>32</v>
      </c>
    </row>
    <row r="32041" spans="2:10" ht="19.5" customHeight="1">
      <c r="G32041" t="s">
        <v>155</v>
      </c>
      <c r="I32041">
        <v>32</v>
      </c>
    </row>
    <row r="32042" spans="2:10" ht="19.5" customHeight="1">
      <c r="B32042" t="s">
        <v>184</v>
      </c>
      <c r="G32042" t="s">
        <v>156</v>
      </c>
      <c r="I32042">
        <v>12</v>
      </c>
    </row>
    <row r="32043" spans="2:10" ht="19.5" customHeight="1">
      <c r="B32043" t="s">
        <v>185</v>
      </c>
      <c r="D32043">
        <v>26</v>
      </c>
      <c r="G32043" t="s">
        <v>157</v>
      </c>
      <c r="I32043">
        <v>13</v>
      </c>
    </row>
    <row r="32044" spans="2:10" ht="19.5" customHeight="1">
      <c r="B32044" t="s">
        <v>186</v>
      </c>
      <c r="D32044">
        <v>27</v>
      </c>
      <c r="G32044" t="s">
        <v>158</v>
      </c>
      <c r="I32044">
        <v>44</v>
      </c>
    </row>
    <row r="32045" spans="2:10" ht="19.5" customHeight="1">
      <c r="G32045" t="s">
        <v>159</v>
      </c>
      <c r="I32045">
        <v>45</v>
      </c>
    </row>
    <row r="32046" spans="2:10" ht="19.5" customHeight="1">
      <c r="G32046" t="s">
        <v>160</v>
      </c>
      <c r="I32046">
        <v>283</v>
      </c>
    </row>
    <row r="32047" spans="2:10" ht="19.5" customHeight="1">
      <c r="B32047" t="s">
        <v>148</v>
      </c>
      <c r="D32047">
        <v>918</v>
      </c>
      <c r="G32047" t="s">
        <v>161</v>
      </c>
      <c r="I32047">
        <v>301</v>
      </c>
    </row>
    <row r="32048" spans="2:10" ht="19.5" customHeight="1">
      <c r="B32048" t="s">
        <v>149</v>
      </c>
      <c r="D32048">
        <v>1001</v>
      </c>
      <c r="G32048" t="s">
        <v>162</v>
      </c>
      <c r="I32048">
        <v>17</v>
      </c>
    </row>
    <row r="32049" spans="1:10" ht="19.5" customHeight="1">
      <c r="G32049" t="s">
        <v>163</v>
      </c>
      <c r="I32049">
        <v>19</v>
      </c>
    </row>
    <row r="32050" spans="1:10" ht="19.5" customHeight="1">
      <c r="A32050" t="s">
        <v>168</v>
      </c>
      <c r="G32050" t="s">
        <v>164</v>
      </c>
      <c r="I32050">
        <v>31</v>
      </c>
    </row>
    <row r="32051" spans="1:10" ht="19.5" customHeight="1">
      <c r="A32051" t="s">
        <v>187</v>
      </c>
      <c r="G32051" t="s">
        <v>165</v>
      </c>
      <c r="I32051">
        <v>34</v>
      </c>
    </row>
    <row r="32052" spans="1:10" ht="19.5" customHeight="1">
      <c r="G32052" t="s">
        <v>166</v>
      </c>
      <c r="I32052">
        <v>35</v>
      </c>
    </row>
    <row r="32053" spans="1:10" ht="19.5" customHeight="1">
      <c r="G32053" t="s">
        <v>167</v>
      </c>
      <c r="I32053">
        <v>47</v>
      </c>
    </row>
    <row r="32055" spans="1:10" ht="19.5" customHeight="1">
      <c r="G32055" t="s">
        <v>148</v>
      </c>
      <c r="I32055">
        <v>918</v>
      </c>
    </row>
    <row r="32056" spans="1:10" ht="19.5" customHeight="1">
      <c r="G32056" t="s">
        <v>149</v>
      </c>
      <c r="I32056">
        <v>1001</v>
      </c>
    </row>
    <row r="32058" spans="1:10" ht="19.5" customHeight="1">
      <c r="F32058" t="s">
        <v>168</v>
      </c>
    </row>
    <row r="32059" spans="1:10" ht="19.5" customHeight="1">
      <c r="F32059" t="s">
        <v>187</v>
      </c>
    </row>
    <row r="32061" spans="1:10" ht="19.5" customHeight="1">
      <c r="A32061" t="s">
        <v>1033</v>
      </c>
    </row>
    <row r="32062" spans="1:10" ht="19.5" customHeight="1">
      <c r="F32062" t="s">
        <v>147</v>
      </c>
    </row>
    <row r="32063" spans="1:10" ht="19.5" customHeight="1">
      <c r="A32063" t="s">
        <v>1493</v>
      </c>
    </row>
    <row r="32064" spans="1:10" ht="19.5" customHeight="1">
      <c r="B32064" t="s">
        <v>336</v>
      </c>
      <c r="F32064" t="s">
        <v>1492</v>
      </c>
      <c r="J32064">
        <v>5</v>
      </c>
    </row>
    <row r="32065" spans="2:9" ht="19.5" customHeight="1">
      <c r="B32065" t="s">
        <v>176</v>
      </c>
      <c r="D32065">
        <v>754</v>
      </c>
    </row>
    <row r="32066" spans="2:9" ht="19.5" customHeight="1">
      <c r="B32066" t="s">
        <v>177</v>
      </c>
      <c r="D32066">
        <v>1417</v>
      </c>
      <c r="G32066" t="s">
        <v>150</v>
      </c>
      <c r="I32066">
        <v>8</v>
      </c>
    </row>
    <row r="32067" spans="2:9" ht="19.5" customHeight="1">
      <c r="B32067" t="s">
        <v>178</v>
      </c>
      <c r="D32067">
        <v>29</v>
      </c>
      <c r="G32067" t="s">
        <v>151</v>
      </c>
      <c r="I32067">
        <v>9</v>
      </c>
    </row>
    <row r="32068" spans="2:9" ht="19.5" customHeight="1">
      <c r="B32068" t="s">
        <v>179</v>
      </c>
      <c r="D32068">
        <v>45</v>
      </c>
      <c r="G32068" t="s">
        <v>152</v>
      </c>
      <c r="I32068">
        <v>15</v>
      </c>
    </row>
    <row r="32069" spans="2:9" ht="19.5" customHeight="1">
      <c r="B32069" t="s">
        <v>180</v>
      </c>
      <c r="D32069">
        <v>33</v>
      </c>
      <c r="G32069" t="s">
        <v>153</v>
      </c>
      <c r="I32069">
        <v>16</v>
      </c>
    </row>
    <row r="32070" spans="2:9" ht="19.5" customHeight="1">
      <c r="B32070" t="s">
        <v>181</v>
      </c>
      <c r="D32070">
        <v>44</v>
      </c>
      <c r="G32070" t="s">
        <v>170</v>
      </c>
      <c r="I32070">
        <v>861</v>
      </c>
    </row>
    <row r="32071" spans="2:9" ht="19.5" customHeight="1">
      <c r="B32071" t="s">
        <v>182</v>
      </c>
      <c r="D32071">
        <v>23</v>
      </c>
      <c r="G32071" t="s">
        <v>171</v>
      </c>
      <c r="I32071">
        <v>1573</v>
      </c>
    </row>
    <row r="32072" spans="2:9" ht="19.5" customHeight="1">
      <c r="B32072" t="s">
        <v>183</v>
      </c>
      <c r="D32072">
        <v>30</v>
      </c>
      <c r="G32072" t="s">
        <v>154</v>
      </c>
      <c r="I32072">
        <v>29</v>
      </c>
    </row>
    <row r="32073" spans="2:9" ht="19.5" customHeight="1">
      <c r="G32073" t="s">
        <v>155</v>
      </c>
      <c r="I32073">
        <v>35</v>
      </c>
    </row>
    <row r="32074" spans="2:9" ht="19.5" customHeight="1">
      <c r="B32074" t="s">
        <v>184</v>
      </c>
      <c r="G32074" t="s">
        <v>156</v>
      </c>
      <c r="I32074">
        <v>30</v>
      </c>
    </row>
    <row r="32075" spans="2:9" ht="19.5" customHeight="1">
      <c r="B32075" t="s">
        <v>185</v>
      </c>
      <c r="D32075">
        <v>18</v>
      </c>
      <c r="G32075" t="s">
        <v>157</v>
      </c>
      <c r="I32075">
        <v>33</v>
      </c>
    </row>
    <row r="32076" spans="2:9" ht="19.5" customHeight="1">
      <c r="B32076" t="s">
        <v>186</v>
      </c>
      <c r="D32076">
        <v>24</v>
      </c>
      <c r="G32076" t="s">
        <v>158</v>
      </c>
      <c r="I32076">
        <v>194</v>
      </c>
    </row>
    <row r="32077" spans="2:9" ht="19.5" customHeight="1">
      <c r="G32077" t="s">
        <v>159</v>
      </c>
      <c r="I32077">
        <v>254</v>
      </c>
    </row>
    <row r="32078" spans="2:9" ht="19.5" customHeight="1">
      <c r="G32078" t="s">
        <v>160</v>
      </c>
      <c r="I32078">
        <v>519</v>
      </c>
    </row>
    <row r="32079" spans="2:9" ht="19.5" customHeight="1">
      <c r="B32079" t="s">
        <v>148</v>
      </c>
      <c r="D32079">
        <v>1841</v>
      </c>
      <c r="G32079" t="s">
        <v>161</v>
      </c>
      <c r="I32079">
        <v>743</v>
      </c>
    </row>
    <row r="32080" spans="2:9" ht="19.5" customHeight="1">
      <c r="B32080" t="s">
        <v>149</v>
      </c>
      <c r="D32080">
        <v>2908</v>
      </c>
      <c r="G32080" t="s">
        <v>162</v>
      </c>
      <c r="I32080">
        <v>75</v>
      </c>
    </row>
    <row r="32081" spans="1:10" ht="19.5" customHeight="1">
      <c r="G32081" t="s">
        <v>163</v>
      </c>
      <c r="I32081">
        <v>88</v>
      </c>
    </row>
    <row r="32082" spans="1:10" ht="19.5" customHeight="1">
      <c r="A32082" t="s">
        <v>168</v>
      </c>
      <c r="G32082" t="s">
        <v>164</v>
      </c>
      <c r="I32082">
        <v>23</v>
      </c>
    </row>
    <row r="32083" spans="1:10" ht="19.5" customHeight="1">
      <c r="A32083" t="s">
        <v>187</v>
      </c>
      <c r="G32083" t="s">
        <v>165</v>
      </c>
      <c r="I32083">
        <v>25</v>
      </c>
    </row>
    <row r="32084" spans="1:10" ht="19.5" customHeight="1">
      <c r="G32084" t="s">
        <v>166</v>
      </c>
      <c r="I32084">
        <v>35</v>
      </c>
    </row>
    <row r="32085" spans="1:10" ht="19.5" customHeight="1">
      <c r="G32085" t="s">
        <v>167</v>
      </c>
      <c r="I32085">
        <v>47</v>
      </c>
    </row>
    <row r="32087" spans="1:10" ht="19.5" customHeight="1">
      <c r="G32087" t="s">
        <v>148</v>
      </c>
      <c r="I32087">
        <v>1841</v>
      </c>
    </row>
    <row r="32088" spans="1:10" ht="19.5" customHeight="1">
      <c r="G32088" t="s">
        <v>149</v>
      </c>
      <c r="I32088">
        <v>2908</v>
      </c>
    </row>
    <row r="32090" spans="1:10" ht="19.5" customHeight="1">
      <c r="F32090" t="s">
        <v>168</v>
      </c>
    </row>
    <row r="32091" spans="1:10" ht="19.5" customHeight="1">
      <c r="F32091" t="s">
        <v>187</v>
      </c>
    </row>
    <row r="32092" spans="1:10" ht="19.5" customHeight="1">
      <c r="A32092" t="s">
        <v>1033</v>
      </c>
    </row>
    <row r="32093" spans="1:10" ht="19.5" customHeight="1">
      <c r="F32093" t="s">
        <v>147</v>
      </c>
    </row>
    <row r="32094" spans="1:10" ht="19.5" customHeight="1">
      <c r="A32094" t="s">
        <v>1495</v>
      </c>
    </row>
    <row r="32095" spans="1:10" ht="19.5" customHeight="1">
      <c r="B32095" t="s">
        <v>336</v>
      </c>
      <c r="F32095" t="s">
        <v>1494</v>
      </c>
      <c r="J32095">
        <v>6</v>
      </c>
    </row>
    <row r="32096" spans="1:10" ht="19.5" customHeight="1">
      <c r="B32096" t="s">
        <v>176</v>
      </c>
      <c r="D32096">
        <v>0</v>
      </c>
    </row>
    <row r="32097" spans="2:9" ht="19.5" customHeight="1">
      <c r="B32097" t="s">
        <v>177</v>
      </c>
      <c r="D32097">
        <v>1</v>
      </c>
      <c r="G32097" t="s">
        <v>150</v>
      </c>
      <c r="I32097">
        <v>0</v>
      </c>
    </row>
    <row r="32098" spans="2:9" ht="19.5" customHeight="1">
      <c r="B32098" t="s">
        <v>178</v>
      </c>
      <c r="D32098">
        <v>1</v>
      </c>
      <c r="G32098" t="s">
        <v>151</v>
      </c>
      <c r="I32098">
        <v>0</v>
      </c>
    </row>
    <row r="32099" spans="2:9" ht="19.5" customHeight="1">
      <c r="B32099" t="s">
        <v>179</v>
      </c>
      <c r="D32099">
        <v>2</v>
      </c>
      <c r="G32099" t="s">
        <v>152</v>
      </c>
      <c r="I32099">
        <v>0</v>
      </c>
    </row>
    <row r="32100" spans="2:9" ht="19.5" customHeight="1">
      <c r="B32100" t="s">
        <v>180</v>
      </c>
      <c r="D32100">
        <v>1</v>
      </c>
      <c r="G32100" t="s">
        <v>153</v>
      </c>
      <c r="I32100">
        <v>0</v>
      </c>
    </row>
    <row r="32101" spans="2:9" ht="19.5" customHeight="1">
      <c r="B32101" t="s">
        <v>181</v>
      </c>
      <c r="D32101">
        <v>1</v>
      </c>
      <c r="G32101" t="s">
        <v>170</v>
      </c>
      <c r="I32101">
        <v>2</v>
      </c>
    </row>
    <row r="32102" spans="2:9" ht="19.5" customHeight="1">
      <c r="B32102" t="s">
        <v>182</v>
      </c>
      <c r="D32102">
        <v>0</v>
      </c>
      <c r="G32102" t="s">
        <v>171</v>
      </c>
      <c r="I32102">
        <v>4</v>
      </c>
    </row>
    <row r="32103" spans="2:9" ht="19.5" customHeight="1">
      <c r="B32103" t="s">
        <v>183</v>
      </c>
      <c r="D32103">
        <v>0</v>
      </c>
      <c r="G32103" t="s">
        <v>154</v>
      </c>
      <c r="I32103">
        <v>0</v>
      </c>
    </row>
    <row r="32104" spans="2:9" ht="19.5" customHeight="1">
      <c r="G32104" t="s">
        <v>155</v>
      </c>
      <c r="I32104">
        <v>0</v>
      </c>
    </row>
    <row r="32105" spans="2:9" ht="19.5" customHeight="1">
      <c r="B32105" t="s">
        <v>184</v>
      </c>
      <c r="G32105" t="s">
        <v>156</v>
      </c>
      <c r="I32105">
        <v>0</v>
      </c>
    </row>
    <row r="32106" spans="2:9" ht="19.5" customHeight="1">
      <c r="B32106" t="s">
        <v>185</v>
      </c>
      <c r="D32106">
        <v>0</v>
      </c>
      <c r="G32106" t="s">
        <v>157</v>
      </c>
      <c r="I32106">
        <v>0</v>
      </c>
    </row>
    <row r="32107" spans="2:9" ht="19.5" customHeight="1">
      <c r="B32107" t="s">
        <v>186</v>
      </c>
      <c r="D32107">
        <v>0</v>
      </c>
      <c r="G32107" t="s">
        <v>158</v>
      </c>
      <c r="I32107">
        <v>0</v>
      </c>
    </row>
    <row r="32108" spans="2:9" ht="19.5" customHeight="1">
      <c r="G32108" t="s">
        <v>159</v>
      </c>
      <c r="I32108">
        <v>0</v>
      </c>
    </row>
    <row r="32109" spans="2:9" ht="19.5" customHeight="1">
      <c r="G32109" t="s">
        <v>160</v>
      </c>
      <c r="I32109">
        <v>0</v>
      </c>
    </row>
    <row r="32110" spans="2:9" ht="19.5" customHeight="1">
      <c r="B32110" t="s">
        <v>148</v>
      </c>
      <c r="D32110">
        <v>6</v>
      </c>
      <c r="G32110" t="s">
        <v>161</v>
      </c>
      <c r="I32110">
        <v>0</v>
      </c>
    </row>
    <row r="32111" spans="2:9" ht="19.5" customHeight="1">
      <c r="B32111" t="s">
        <v>149</v>
      </c>
      <c r="D32111">
        <v>9</v>
      </c>
      <c r="G32111" t="s">
        <v>162</v>
      </c>
      <c r="I32111">
        <v>1</v>
      </c>
    </row>
    <row r="32112" spans="2:9" ht="19.5" customHeight="1">
      <c r="G32112" t="s">
        <v>163</v>
      </c>
      <c r="I32112">
        <v>1</v>
      </c>
    </row>
    <row r="32113" spans="1:10" ht="19.5" customHeight="1">
      <c r="A32113" t="s">
        <v>168</v>
      </c>
      <c r="G32113" t="s">
        <v>164</v>
      </c>
      <c r="I32113">
        <v>0</v>
      </c>
    </row>
    <row r="32114" spans="1:10" ht="19.5" customHeight="1">
      <c r="A32114" t="s">
        <v>187</v>
      </c>
      <c r="G32114" t="s">
        <v>165</v>
      </c>
      <c r="I32114">
        <v>1</v>
      </c>
    </row>
    <row r="32115" spans="1:10" ht="19.5" customHeight="1">
      <c r="G32115" t="s">
        <v>166</v>
      </c>
      <c r="I32115">
        <v>1</v>
      </c>
    </row>
    <row r="32116" spans="1:10" ht="19.5" customHeight="1">
      <c r="G32116" t="s">
        <v>167</v>
      </c>
      <c r="I32116">
        <v>1</v>
      </c>
    </row>
    <row r="32118" spans="1:10" ht="19.5" customHeight="1">
      <c r="G32118" t="s">
        <v>148</v>
      </c>
      <c r="I32118">
        <v>6</v>
      </c>
    </row>
    <row r="32119" spans="1:10" ht="19.5" customHeight="1">
      <c r="G32119" t="s">
        <v>149</v>
      </c>
      <c r="I32119">
        <v>9</v>
      </c>
    </row>
    <row r="32121" spans="1:10" ht="19.5" customHeight="1">
      <c r="F32121" t="s">
        <v>168</v>
      </c>
    </row>
    <row r="32122" spans="1:10" ht="19.5" customHeight="1">
      <c r="F32122" t="s">
        <v>187</v>
      </c>
    </row>
    <row r="32123" spans="1:10" ht="19.5" customHeight="1">
      <c r="A32123" t="s">
        <v>1033</v>
      </c>
    </row>
    <row r="32124" spans="1:10" ht="19.5" customHeight="1">
      <c r="F32124" t="s">
        <v>147</v>
      </c>
    </row>
    <row r="32125" spans="1:10" ht="19.5" customHeight="1">
      <c r="A32125" t="s">
        <v>1497</v>
      </c>
    </row>
    <row r="32126" spans="1:10" ht="19.5" customHeight="1">
      <c r="B32126" t="s">
        <v>336</v>
      </c>
      <c r="F32126" t="s">
        <v>1496</v>
      </c>
      <c r="J32126">
        <v>7</v>
      </c>
    </row>
    <row r="32127" spans="1:10" ht="19.5" customHeight="1">
      <c r="B32127" t="s">
        <v>176</v>
      </c>
      <c r="D32127">
        <v>127</v>
      </c>
    </row>
    <row r="32128" spans="1:10" ht="19.5" customHeight="1">
      <c r="B32128" t="s">
        <v>177</v>
      </c>
      <c r="D32128">
        <v>210</v>
      </c>
      <c r="G32128" t="s">
        <v>150</v>
      </c>
      <c r="I32128">
        <v>2</v>
      </c>
    </row>
    <row r="32129" spans="1:9" ht="19.5" customHeight="1">
      <c r="B32129" t="s">
        <v>178</v>
      </c>
      <c r="D32129">
        <v>14</v>
      </c>
      <c r="G32129" t="s">
        <v>151</v>
      </c>
      <c r="I32129">
        <v>2</v>
      </c>
    </row>
    <row r="32130" spans="1:9" ht="19.5" customHeight="1">
      <c r="B32130" t="s">
        <v>179</v>
      </c>
      <c r="D32130">
        <v>23</v>
      </c>
      <c r="G32130" t="s">
        <v>152</v>
      </c>
      <c r="I32130">
        <v>5</v>
      </c>
    </row>
    <row r="32131" spans="1:9" ht="19.5" customHeight="1">
      <c r="B32131" t="s">
        <v>180</v>
      </c>
      <c r="D32131">
        <v>12</v>
      </c>
      <c r="G32131" t="s">
        <v>153</v>
      </c>
      <c r="I32131">
        <v>5</v>
      </c>
    </row>
    <row r="32132" spans="1:9" ht="19.5" customHeight="1">
      <c r="B32132" t="s">
        <v>181</v>
      </c>
      <c r="D32132">
        <v>20</v>
      </c>
      <c r="G32132" t="s">
        <v>170</v>
      </c>
      <c r="I32132">
        <v>167</v>
      </c>
    </row>
    <row r="32133" spans="1:9" ht="19.5" customHeight="1">
      <c r="B32133" t="s">
        <v>182</v>
      </c>
      <c r="D32133">
        <v>4</v>
      </c>
      <c r="G32133" t="s">
        <v>171</v>
      </c>
      <c r="I32133">
        <v>269</v>
      </c>
    </row>
    <row r="32134" spans="1:9" ht="19.5" customHeight="1">
      <c r="B32134" t="s">
        <v>183</v>
      </c>
      <c r="D32134">
        <v>5</v>
      </c>
      <c r="G32134" t="s">
        <v>154</v>
      </c>
      <c r="I32134">
        <v>9</v>
      </c>
    </row>
    <row r="32135" spans="1:9" ht="19.5" customHeight="1">
      <c r="G32135" t="s">
        <v>155</v>
      </c>
      <c r="I32135">
        <v>9</v>
      </c>
    </row>
    <row r="32136" spans="1:9" ht="19.5" customHeight="1">
      <c r="B32136" t="s">
        <v>184</v>
      </c>
      <c r="G32136" t="s">
        <v>156</v>
      </c>
      <c r="I32136">
        <v>6</v>
      </c>
    </row>
    <row r="32137" spans="1:9" ht="19.5" customHeight="1">
      <c r="B32137" t="s">
        <v>185</v>
      </c>
      <c r="D32137">
        <v>9</v>
      </c>
      <c r="G32137" t="s">
        <v>157</v>
      </c>
      <c r="I32137">
        <v>6</v>
      </c>
    </row>
    <row r="32138" spans="1:9" ht="19.5" customHeight="1">
      <c r="B32138" t="s">
        <v>186</v>
      </c>
      <c r="D32138">
        <v>9</v>
      </c>
      <c r="G32138" t="s">
        <v>158</v>
      </c>
      <c r="I32138">
        <v>38</v>
      </c>
    </row>
    <row r="32139" spans="1:9" ht="19.5" customHeight="1">
      <c r="G32139" t="s">
        <v>159</v>
      </c>
      <c r="I32139">
        <v>51</v>
      </c>
    </row>
    <row r="32140" spans="1:9" ht="19.5" customHeight="1">
      <c r="G32140" t="s">
        <v>160</v>
      </c>
      <c r="I32140">
        <v>73</v>
      </c>
    </row>
    <row r="32141" spans="1:9" ht="19.5" customHeight="1">
      <c r="B32141" t="s">
        <v>148</v>
      </c>
      <c r="D32141">
        <v>331</v>
      </c>
      <c r="G32141" t="s">
        <v>161</v>
      </c>
      <c r="I32141">
        <v>110</v>
      </c>
    </row>
    <row r="32142" spans="1:9" ht="19.5" customHeight="1">
      <c r="B32142" t="s">
        <v>149</v>
      </c>
      <c r="D32142">
        <v>491</v>
      </c>
      <c r="G32142" t="s">
        <v>162</v>
      </c>
      <c r="I32142">
        <v>17</v>
      </c>
    </row>
    <row r="32143" spans="1:9" ht="19.5" customHeight="1">
      <c r="G32143" t="s">
        <v>163</v>
      </c>
      <c r="I32143">
        <v>19</v>
      </c>
    </row>
    <row r="32144" spans="1:9" ht="19.5" customHeight="1">
      <c r="A32144" t="s">
        <v>168</v>
      </c>
      <c r="G32144" t="s">
        <v>164</v>
      </c>
      <c r="I32144">
        <v>5</v>
      </c>
    </row>
    <row r="32145" spans="1:10" ht="19.5" customHeight="1">
      <c r="A32145" t="s">
        <v>187</v>
      </c>
      <c r="G32145" t="s">
        <v>165</v>
      </c>
      <c r="I32145">
        <v>5</v>
      </c>
    </row>
    <row r="32146" spans="1:10" ht="19.5" customHeight="1">
      <c r="G32146" t="s">
        <v>166</v>
      </c>
      <c r="I32146">
        <v>8</v>
      </c>
    </row>
    <row r="32147" spans="1:10" ht="19.5" customHeight="1">
      <c r="G32147" t="s">
        <v>167</v>
      </c>
      <c r="I32147">
        <v>12</v>
      </c>
    </row>
    <row r="32149" spans="1:10" ht="19.5" customHeight="1">
      <c r="G32149" t="s">
        <v>148</v>
      </c>
      <c r="I32149">
        <v>331</v>
      </c>
    </row>
    <row r="32150" spans="1:10" ht="19.5" customHeight="1">
      <c r="G32150" t="s">
        <v>149</v>
      </c>
      <c r="I32150">
        <v>491</v>
      </c>
    </row>
    <row r="32152" spans="1:10" ht="19.5" customHeight="1">
      <c r="F32152" t="s">
        <v>168</v>
      </c>
    </row>
    <row r="32153" spans="1:10" ht="19.5" customHeight="1">
      <c r="F32153" t="s">
        <v>187</v>
      </c>
    </row>
    <row r="32154" spans="1:10" ht="19.5" customHeight="1">
      <c r="A32154" t="s">
        <v>1033</v>
      </c>
    </row>
    <row r="32155" spans="1:10" ht="19.5" customHeight="1">
      <c r="F32155" t="s">
        <v>147</v>
      </c>
    </row>
    <row r="32156" spans="1:10" ht="19.5" customHeight="1">
      <c r="A32156" t="s">
        <v>1499</v>
      </c>
    </row>
    <row r="32157" spans="1:10" ht="19.5" customHeight="1">
      <c r="B32157" t="s">
        <v>336</v>
      </c>
      <c r="F32157" t="s">
        <v>1498</v>
      </c>
      <c r="J32157">
        <v>8</v>
      </c>
    </row>
    <row r="32158" spans="1:10" ht="19.5" customHeight="1">
      <c r="B32158" t="s">
        <v>176</v>
      </c>
      <c r="D32158">
        <v>187</v>
      </c>
    </row>
    <row r="32159" spans="1:10" ht="19.5" customHeight="1">
      <c r="B32159" t="s">
        <v>177</v>
      </c>
      <c r="D32159">
        <v>342</v>
      </c>
      <c r="G32159" t="s">
        <v>150</v>
      </c>
      <c r="I32159">
        <v>5</v>
      </c>
    </row>
    <row r="32160" spans="1:10" ht="19.5" customHeight="1">
      <c r="B32160" t="s">
        <v>178</v>
      </c>
      <c r="D32160">
        <v>18</v>
      </c>
      <c r="G32160" t="s">
        <v>151</v>
      </c>
      <c r="I32160">
        <v>5</v>
      </c>
    </row>
    <row r="32161" spans="1:9" ht="19.5" customHeight="1">
      <c r="B32161" t="s">
        <v>179</v>
      </c>
      <c r="D32161">
        <v>29</v>
      </c>
      <c r="G32161" t="s">
        <v>152</v>
      </c>
      <c r="I32161">
        <v>1</v>
      </c>
    </row>
    <row r="32162" spans="1:9" ht="19.5" customHeight="1">
      <c r="B32162" t="s">
        <v>180</v>
      </c>
      <c r="D32162">
        <v>18</v>
      </c>
      <c r="G32162" t="s">
        <v>153</v>
      </c>
      <c r="I32162">
        <v>1</v>
      </c>
    </row>
    <row r="32163" spans="1:9" ht="19.5" customHeight="1">
      <c r="B32163" t="s">
        <v>181</v>
      </c>
      <c r="D32163">
        <v>29</v>
      </c>
      <c r="G32163" t="s">
        <v>170</v>
      </c>
      <c r="I32163">
        <v>227</v>
      </c>
    </row>
    <row r="32164" spans="1:9" ht="19.5" customHeight="1">
      <c r="B32164" t="s">
        <v>182</v>
      </c>
      <c r="D32164">
        <v>4</v>
      </c>
      <c r="G32164" t="s">
        <v>171</v>
      </c>
      <c r="I32164">
        <v>407</v>
      </c>
    </row>
    <row r="32165" spans="1:9" ht="19.5" customHeight="1">
      <c r="B32165" t="s">
        <v>183</v>
      </c>
      <c r="D32165">
        <v>5</v>
      </c>
      <c r="G32165" t="s">
        <v>154</v>
      </c>
      <c r="I32165">
        <v>6</v>
      </c>
    </row>
    <row r="32166" spans="1:9" ht="19.5" customHeight="1">
      <c r="G32166" t="s">
        <v>155</v>
      </c>
      <c r="I32166">
        <v>6</v>
      </c>
    </row>
    <row r="32167" spans="1:9" ht="19.5" customHeight="1">
      <c r="B32167" t="s">
        <v>184</v>
      </c>
      <c r="G32167" t="s">
        <v>156</v>
      </c>
      <c r="I32167">
        <v>14</v>
      </c>
    </row>
    <row r="32168" spans="1:9" ht="19.5" customHeight="1">
      <c r="B32168" t="s">
        <v>185</v>
      </c>
      <c r="D32168">
        <v>6</v>
      </c>
      <c r="G32168" t="s">
        <v>157</v>
      </c>
      <c r="I32168">
        <v>16</v>
      </c>
    </row>
    <row r="32169" spans="1:9" ht="19.5" customHeight="1">
      <c r="B32169" t="s">
        <v>186</v>
      </c>
      <c r="D32169">
        <v>6</v>
      </c>
      <c r="G32169" t="s">
        <v>158</v>
      </c>
      <c r="I32169">
        <v>42</v>
      </c>
    </row>
    <row r="32170" spans="1:9" ht="19.5" customHeight="1">
      <c r="G32170" t="s">
        <v>159</v>
      </c>
      <c r="I32170">
        <v>56</v>
      </c>
    </row>
    <row r="32171" spans="1:9" ht="19.5" customHeight="1">
      <c r="G32171" t="s">
        <v>160</v>
      </c>
      <c r="I32171">
        <v>108</v>
      </c>
    </row>
    <row r="32172" spans="1:9" ht="19.5" customHeight="1">
      <c r="B32172" t="s">
        <v>148</v>
      </c>
      <c r="D32172">
        <v>462</v>
      </c>
      <c r="G32172" t="s">
        <v>161</v>
      </c>
      <c r="I32172">
        <v>165</v>
      </c>
    </row>
    <row r="32173" spans="1:9" ht="19.5" customHeight="1">
      <c r="B32173" t="s">
        <v>149</v>
      </c>
      <c r="D32173">
        <v>720</v>
      </c>
      <c r="G32173" t="s">
        <v>162</v>
      </c>
      <c r="I32173">
        <v>10</v>
      </c>
    </row>
    <row r="32174" spans="1:9" ht="19.5" customHeight="1">
      <c r="G32174" t="s">
        <v>163</v>
      </c>
      <c r="I32174">
        <v>10</v>
      </c>
    </row>
    <row r="32175" spans="1:9" ht="19.5" customHeight="1">
      <c r="A32175" t="s">
        <v>168</v>
      </c>
      <c r="G32175" t="s">
        <v>164</v>
      </c>
      <c r="I32175">
        <v>11</v>
      </c>
    </row>
    <row r="32176" spans="1:9" ht="19.5" customHeight="1">
      <c r="A32176" t="s">
        <v>187</v>
      </c>
      <c r="G32176" t="s">
        <v>165</v>
      </c>
      <c r="I32176">
        <v>12</v>
      </c>
    </row>
    <row r="32177" spans="1:10" ht="19.5" customHeight="1">
      <c r="G32177" t="s">
        <v>166</v>
      </c>
      <c r="I32177">
        <v>29</v>
      </c>
    </row>
    <row r="32178" spans="1:10" ht="19.5" customHeight="1">
      <c r="G32178" t="s">
        <v>167</v>
      </c>
      <c r="I32178">
        <v>36</v>
      </c>
    </row>
    <row r="32180" spans="1:10" ht="19.5" customHeight="1">
      <c r="G32180" t="s">
        <v>148</v>
      </c>
      <c r="I32180">
        <v>462</v>
      </c>
    </row>
    <row r="32181" spans="1:10" ht="19.5" customHeight="1">
      <c r="G32181" t="s">
        <v>149</v>
      </c>
      <c r="I32181">
        <v>720</v>
      </c>
    </row>
    <row r="32183" spans="1:10" ht="19.5" customHeight="1">
      <c r="F32183" t="s">
        <v>168</v>
      </c>
    </row>
    <row r="32184" spans="1:10" ht="19.5" customHeight="1">
      <c r="F32184" t="s">
        <v>187</v>
      </c>
    </row>
    <row r="32186" spans="1:10" ht="19.5" customHeight="1">
      <c r="A32186" t="s">
        <v>1033</v>
      </c>
    </row>
    <row r="32187" spans="1:10" ht="19.5" customHeight="1">
      <c r="F32187" t="s">
        <v>147</v>
      </c>
    </row>
    <row r="32188" spans="1:10" ht="19.5" customHeight="1">
      <c r="A32188" t="s">
        <v>1501</v>
      </c>
    </row>
    <row r="32189" spans="1:10" ht="19.5" customHeight="1">
      <c r="B32189" t="s">
        <v>336</v>
      </c>
      <c r="F32189" t="s">
        <v>1500</v>
      </c>
    </row>
    <row r="32190" spans="1:10" ht="19.5" customHeight="1">
      <c r="B32190" t="s">
        <v>176</v>
      </c>
      <c r="D32190">
        <v>160</v>
      </c>
      <c r="J32190">
        <v>1</v>
      </c>
    </row>
    <row r="32191" spans="1:10" ht="19.5" customHeight="1">
      <c r="B32191" t="s">
        <v>177</v>
      </c>
      <c r="D32191">
        <v>268</v>
      </c>
      <c r="G32191" t="s">
        <v>150</v>
      </c>
      <c r="I32191">
        <v>3</v>
      </c>
    </row>
    <row r="32192" spans="1:10" ht="19.5" customHeight="1">
      <c r="B32192" t="s">
        <v>178</v>
      </c>
      <c r="D32192">
        <v>11</v>
      </c>
      <c r="G32192" t="s">
        <v>151</v>
      </c>
      <c r="I32192">
        <v>4</v>
      </c>
    </row>
    <row r="32193" spans="1:9" ht="19.5" customHeight="1">
      <c r="B32193" t="s">
        <v>179</v>
      </c>
      <c r="D32193">
        <v>16</v>
      </c>
      <c r="G32193" t="s">
        <v>152</v>
      </c>
      <c r="I32193">
        <v>11</v>
      </c>
    </row>
    <row r="32194" spans="1:9" ht="19.5" customHeight="1">
      <c r="B32194" t="s">
        <v>180</v>
      </c>
      <c r="D32194">
        <v>21</v>
      </c>
      <c r="G32194" t="s">
        <v>153</v>
      </c>
      <c r="I32194">
        <v>13</v>
      </c>
    </row>
    <row r="32195" spans="1:9" ht="19.5" customHeight="1">
      <c r="B32195" t="s">
        <v>181</v>
      </c>
      <c r="D32195">
        <v>28</v>
      </c>
      <c r="G32195" t="s">
        <v>170</v>
      </c>
      <c r="I32195">
        <v>216</v>
      </c>
    </row>
    <row r="32196" spans="1:9" ht="19.5" customHeight="1">
      <c r="B32196" t="s">
        <v>182</v>
      </c>
      <c r="D32196">
        <v>12</v>
      </c>
      <c r="G32196" t="s">
        <v>171</v>
      </c>
      <c r="I32196">
        <v>343</v>
      </c>
    </row>
    <row r="32197" spans="1:9" ht="19.5" customHeight="1">
      <c r="B32197" t="s">
        <v>183</v>
      </c>
      <c r="D32197">
        <v>14</v>
      </c>
      <c r="G32197" t="s">
        <v>154</v>
      </c>
      <c r="I32197">
        <v>28</v>
      </c>
    </row>
    <row r="32198" spans="1:9" ht="19.5" customHeight="1">
      <c r="G32198" t="s">
        <v>155</v>
      </c>
      <c r="I32198">
        <v>31</v>
      </c>
    </row>
    <row r="32199" spans="1:9" ht="19.5" customHeight="1">
      <c r="B32199" t="s">
        <v>184</v>
      </c>
      <c r="G32199" t="s">
        <v>156</v>
      </c>
      <c r="I32199">
        <v>14</v>
      </c>
    </row>
    <row r="32200" spans="1:9" ht="19.5" customHeight="1">
      <c r="B32200" t="s">
        <v>185</v>
      </c>
      <c r="D32200">
        <v>11</v>
      </c>
      <c r="G32200" t="s">
        <v>157</v>
      </c>
      <c r="I32200">
        <v>14</v>
      </c>
    </row>
    <row r="32201" spans="1:9" ht="19.5" customHeight="1">
      <c r="B32201" t="s">
        <v>186</v>
      </c>
      <c r="D32201">
        <v>13</v>
      </c>
      <c r="G32201" t="s">
        <v>158</v>
      </c>
      <c r="I32201">
        <v>58</v>
      </c>
    </row>
    <row r="32202" spans="1:9" ht="19.5" customHeight="1">
      <c r="G32202" t="s">
        <v>159</v>
      </c>
      <c r="I32202">
        <v>74</v>
      </c>
    </row>
    <row r="32203" spans="1:9" ht="19.5" customHeight="1">
      <c r="G32203" t="s">
        <v>160</v>
      </c>
      <c r="I32203">
        <v>134</v>
      </c>
    </row>
    <row r="32204" spans="1:9" ht="19.5" customHeight="1">
      <c r="B32204" t="s">
        <v>148</v>
      </c>
      <c r="D32204">
        <v>506</v>
      </c>
      <c r="G32204" t="s">
        <v>161</v>
      </c>
      <c r="I32204">
        <v>207</v>
      </c>
    </row>
    <row r="32205" spans="1:9" ht="19.5" customHeight="1">
      <c r="B32205" t="s">
        <v>149</v>
      </c>
      <c r="D32205">
        <v>740</v>
      </c>
      <c r="G32205" t="s">
        <v>162</v>
      </c>
      <c r="I32205">
        <v>19</v>
      </c>
    </row>
    <row r="32206" spans="1:9" ht="19.5" customHeight="1">
      <c r="G32206" t="s">
        <v>163</v>
      </c>
      <c r="I32206">
        <v>21</v>
      </c>
    </row>
    <row r="32207" spans="1:9" ht="19.5" customHeight="1">
      <c r="A32207" t="s">
        <v>168</v>
      </c>
      <c r="G32207" t="s">
        <v>164</v>
      </c>
      <c r="I32207">
        <v>8</v>
      </c>
    </row>
    <row r="32208" spans="1:9" ht="19.5" customHeight="1">
      <c r="A32208" t="s">
        <v>187</v>
      </c>
      <c r="G32208" t="s">
        <v>165</v>
      </c>
      <c r="I32208">
        <v>8</v>
      </c>
    </row>
    <row r="32209" spans="1:10" ht="19.5" customHeight="1">
      <c r="G32209" t="s">
        <v>166</v>
      </c>
      <c r="I32209">
        <v>19</v>
      </c>
    </row>
    <row r="32210" spans="1:10" ht="19.5" customHeight="1">
      <c r="G32210" t="s">
        <v>167</v>
      </c>
      <c r="I32210">
        <v>23</v>
      </c>
    </row>
    <row r="32212" spans="1:10" ht="19.5" customHeight="1">
      <c r="G32212" t="s">
        <v>148</v>
      </c>
      <c r="I32212">
        <v>506</v>
      </c>
    </row>
    <row r="32213" spans="1:10" ht="19.5" customHeight="1">
      <c r="G32213" t="s">
        <v>149</v>
      </c>
      <c r="I32213">
        <v>740</v>
      </c>
    </row>
    <row r="32215" spans="1:10" ht="19.5" customHeight="1">
      <c r="F32215" t="s">
        <v>168</v>
      </c>
    </row>
    <row r="32216" spans="1:10" ht="19.5" customHeight="1">
      <c r="F32216" t="s">
        <v>187</v>
      </c>
    </row>
    <row r="32218" spans="1:10" ht="19.5" customHeight="1">
      <c r="A32218" t="s">
        <v>1033</v>
      </c>
    </row>
    <row r="32219" spans="1:10" ht="19.5" customHeight="1">
      <c r="F32219" t="s">
        <v>147</v>
      </c>
    </row>
    <row r="32220" spans="1:10" ht="19.5" customHeight="1">
      <c r="A32220" t="s">
        <v>1503</v>
      </c>
    </row>
    <row r="32221" spans="1:10" ht="19.5" customHeight="1">
      <c r="B32221" t="s">
        <v>336</v>
      </c>
      <c r="F32221" t="s">
        <v>1502</v>
      </c>
    </row>
    <row r="32222" spans="1:10" ht="19.5" customHeight="1">
      <c r="B32222" t="s">
        <v>176</v>
      </c>
      <c r="D32222">
        <v>323</v>
      </c>
      <c r="J32222">
        <v>2</v>
      </c>
    </row>
    <row r="32223" spans="1:10" ht="19.5" customHeight="1">
      <c r="B32223" t="s">
        <v>177</v>
      </c>
      <c r="D32223">
        <v>765</v>
      </c>
      <c r="G32223" t="s">
        <v>150</v>
      </c>
      <c r="I32223">
        <v>344</v>
      </c>
      <c r="J32223">
        <v>2</v>
      </c>
    </row>
    <row r="32224" spans="1:10" ht="19.5" customHeight="1">
      <c r="B32224" t="s">
        <v>178</v>
      </c>
      <c r="D32224">
        <v>186</v>
      </c>
      <c r="G32224" t="s">
        <v>151</v>
      </c>
      <c r="I32224">
        <v>557</v>
      </c>
    </row>
    <row r="32225" spans="1:9" ht="19.5" customHeight="1">
      <c r="B32225" t="s">
        <v>179</v>
      </c>
      <c r="D32225">
        <v>372</v>
      </c>
      <c r="G32225" t="s">
        <v>152</v>
      </c>
      <c r="I32225">
        <v>916</v>
      </c>
    </row>
    <row r="32226" spans="1:9" ht="19.5" customHeight="1">
      <c r="B32226" t="s">
        <v>180</v>
      </c>
      <c r="D32226">
        <v>274</v>
      </c>
      <c r="G32226" t="s">
        <v>153</v>
      </c>
      <c r="I32226">
        <v>1164</v>
      </c>
    </row>
    <row r="32227" spans="1:9" ht="19.5" customHeight="1">
      <c r="B32227" t="s">
        <v>181</v>
      </c>
      <c r="D32227">
        <v>430</v>
      </c>
      <c r="G32227" t="s">
        <v>170</v>
      </c>
      <c r="I32227">
        <v>1669</v>
      </c>
    </row>
    <row r="32228" spans="1:9" ht="19.5" customHeight="1">
      <c r="B32228" t="s">
        <v>182</v>
      </c>
      <c r="D32228">
        <v>221</v>
      </c>
      <c r="G32228" t="s">
        <v>171</v>
      </c>
      <c r="I32228">
        <v>3016</v>
      </c>
    </row>
    <row r="32229" spans="1:9" ht="19.5" customHeight="1">
      <c r="B32229" t="s">
        <v>183</v>
      </c>
      <c r="D32229">
        <v>407</v>
      </c>
      <c r="G32229" t="s">
        <v>154</v>
      </c>
      <c r="I32229">
        <v>658</v>
      </c>
    </row>
    <row r="32230" spans="1:9" ht="19.5" customHeight="1">
      <c r="G32230" t="s">
        <v>155</v>
      </c>
      <c r="I32230">
        <v>875</v>
      </c>
    </row>
    <row r="32231" spans="1:9" ht="19.5" customHeight="1">
      <c r="B32231" t="s">
        <v>184</v>
      </c>
      <c r="G32231" t="s">
        <v>156</v>
      </c>
      <c r="I32231">
        <v>354</v>
      </c>
    </row>
    <row r="32232" spans="1:9" ht="19.5" customHeight="1">
      <c r="B32232" t="s">
        <v>185</v>
      </c>
      <c r="D32232">
        <v>651</v>
      </c>
      <c r="G32232" t="s">
        <v>157</v>
      </c>
      <c r="I32232">
        <v>433</v>
      </c>
    </row>
    <row r="32233" spans="1:9" ht="19.5" customHeight="1">
      <c r="B32233" t="s">
        <v>186</v>
      </c>
      <c r="D32233">
        <v>988</v>
      </c>
      <c r="G32233" t="s">
        <v>158</v>
      </c>
      <c r="I32233">
        <v>1564</v>
      </c>
    </row>
    <row r="32234" spans="1:9" ht="19.5" customHeight="1">
      <c r="G32234" t="s">
        <v>159</v>
      </c>
      <c r="I32234">
        <v>2438</v>
      </c>
    </row>
    <row r="32235" spans="1:9" ht="19.5" customHeight="1">
      <c r="G32235" t="s">
        <v>160</v>
      </c>
      <c r="I32235">
        <v>1110</v>
      </c>
    </row>
    <row r="32236" spans="1:9" ht="19.5" customHeight="1">
      <c r="B32236" t="s">
        <v>148</v>
      </c>
      <c r="D32236">
        <v>9438</v>
      </c>
      <c r="G32236" t="s">
        <v>161</v>
      </c>
      <c r="I32236">
        <v>1818</v>
      </c>
    </row>
    <row r="32237" spans="1:9" ht="19.5" customHeight="1">
      <c r="B32237" t="s">
        <v>149</v>
      </c>
      <c r="D32237">
        <v>1499</v>
      </c>
      <c r="G32237" t="s">
        <v>162</v>
      </c>
      <c r="I32237">
        <v>982</v>
      </c>
    </row>
    <row r="32238" spans="1:9" ht="19.5" customHeight="1">
      <c r="G32238" t="s">
        <v>163</v>
      </c>
      <c r="I32238">
        <v>1425</v>
      </c>
    </row>
    <row r="32239" spans="1:9" ht="19.5" customHeight="1">
      <c r="A32239" t="s">
        <v>168</v>
      </c>
      <c r="G32239" t="s">
        <v>164</v>
      </c>
      <c r="I32239">
        <v>397</v>
      </c>
    </row>
    <row r="32240" spans="1:9" ht="19.5" customHeight="1">
      <c r="A32240" t="s">
        <v>187</v>
      </c>
      <c r="G32240" t="s">
        <v>165</v>
      </c>
      <c r="I32240">
        <v>590</v>
      </c>
    </row>
    <row r="32241" spans="1:10" ht="19.5" customHeight="1">
      <c r="G32241" t="s">
        <v>166</v>
      </c>
      <c r="I32241">
        <v>1387</v>
      </c>
    </row>
    <row r="32242" spans="1:10" ht="19.5" customHeight="1">
      <c r="G32242" t="s">
        <v>167</v>
      </c>
      <c r="I32242">
        <v>2017</v>
      </c>
    </row>
    <row r="32244" spans="1:10" ht="19.5" customHeight="1">
      <c r="G32244" t="s">
        <v>148</v>
      </c>
      <c r="I32244">
        <v>651</v>
      </c>
    </row>
    <row r="32245" spans="1:10" ht="19.5" customHeight="1">
      <c r="G32245" t="s">
        <v>149</v>
      </c>
      <c r="I32245">
        <v>988</v>
      </c>
    </row>
    <row r="32247" spans="1:10" ht="19.5" customHeight="1">
      <c r="F32247" t="s">
        <v>168</v>
      </c>
    </row>
    <row r="32248" spans="1:10" ht="19.5" customHeight="1">
      <c r="F32248" t="s">
        <v>187</v>
      </c>
    </row>
    <row r="32250" spans="1:10" ht="19.5" customHeight="1">
      <c r="A32250" t="s">
        <v>1033</v>
      </c>
    </row>
    <row r="32251" spans="1:10" ht="19.5" customHeight="1">
      <c r="F32251" t="s">
        <v>147</v>
      </c>
    </row>
    <row r="32252" spans="1:10" ht="19.5" customHeight="1">
      <c r="A32252" t="s">
        <v>1504</v>
      </c>
    </row>
    <row r="32253" spans="1:10" ht="19.5" customHeight="1">
      <c r="B32253" t="s">
        <v>336</v>
      </c>
      <c r="F32253" t="s">
        <v>1505</v>
      </c>
      <c r="J32253">
        <v>1</v>
      </c>
    </row>
    <row r="32254" spans="1:10" ht="19.5" customHeight="1">
      <c r="B32254" t="s">
        <v>176</v>
      </c>
      <c r="D32254">
        <v>2157</v>
      </c>
    </row>
    <row r="32255" spans="1:10" ht="19.5" customHeight="1">
      <c r="B32255" t="s">
        <v>177</v>
      </c>
      <c r="D32255">
        <v>7180</v>
      </c>
      <c r="G32255" t="s">
        <v>150</v>
      </c>
      <c r="I32255">
        <v>880</v>
      </c>
      <c r="J32255">
        <v>3</v>
      </c>
    </row>
    <row r="32256" spans="1:10" ht="19.5" customHeight="1">
      <c r="B32256" t="s">
        <v>178</v>
      </c>
      <c r="D32256">
        <v>1208</v>
      </c>
      <c r="G32256" t="s">
        <v>151</v>
      </c>
      <c r="I32256">
        <v>2029</v>
      </c>
    </row>
    <row r="32257" spans="1:9" ht="19.5" customHeight="1">
      <c r="B32257" t="s">
        <v>179</v>
      </c>
      <c r="D32257">
        <v>4633</v>
      </c>
      <c r="G32257" t="s">
        <v>152</v>
      </c>
      <c r="I32257">
        <v>1266</v>
      </c>
    </row>
    <row r="32258" spans="1:9" ht="19.5" customHeight="1">
      <c r="B32258" t="s">
        <v>180</v>
      </c>
      <c r="D32258">
        <v>787</v>
      </c>
      <c r="G32258" t="s">
        <v>153</v>
      </c>
      <c r="I32258">
        <v>2968</v>
      </c>
    </row>
    <row r="32259" spans="1:9" ht="19.5" customHeight="1">
      <c r="B32259" t="s">
        <v>181</v>
      </c>
      <c r="D32259">
        <v>2250</v>
      </c>
      <c r="G32259" t="s">
        <v>170</v>
      </c>
      <c r="I32259">
        <v>5519</v>
      </c>
    </row>
    <row r="32260" spans="1:9" ht="19.5" customHeight="1">
      <c r="B32260" t="s">
        <v>182</v>
      </c>
      <c r="D32260">
        <v>566</v>
      </c>
      <c r="G32260" t="s">
        <v>171</v>
      </c>
      <c r="I32260">
        <v>18060</v>
      </c>
    </row>
    <row r="32261" spans="1:9" ht="19.5" customHeight="1">
      <c r="B32261" t="s">
        <v>183</v>
      </c>
      <c r="D32261">
        <v>1561</v>
      </c>
      <c r="G32261" t="s">
        <v>154</v>
      </c>
      <c r="I32261">
        <v>661</v>
      </c>
    </row>
    <row r="32262" spans="1:9" ht="19.5" customHeight="1">
      <c r="G32262" t="s">
        <v>155</v>
      </c>
      <c r="I32262">
        <v>1753</v>
      </c>
    </row>
    <row r="32263" spans="1:9" ht="19.5" customHeight="1">
      <c r="B32263" t="s">
        <v>184</v>
      </c>
      <c r="G32263" t="s">
        <v>156</v>
      </c>
      <c r="I32263">
        <v>605</v>
      </c>
    </row>
    <row r="32264" spans="1:9" ht="19.5" customHeight="1">
      <c r="B32264" t="s">
        <v>185</v>
      </c>
      <c r="D32264">
        <v>796</v>
      </c>
      <c r="G32264" t="s">
        <v>157</v>
      </c>
      <c r="I32264">
        <v>1960</v>
      </c>
    </row>
    <row r="32265" spans="1:9" ht="19.5" customHeight="1">
      <c r="B32265" t="s">
        <v>186</v>
      </c>
      <c r="D32265">
        <v>2418</v>
      </c>
      <c r="G32265" t="s">
        <v>158</v>
      </c>
      <c r="I32265">
        <v>2198</v>
      </c>
    </row>
    <row r="32266" spans="1:9" ht="19.5" customHeight="1">
      <c r="G32266" t="s">
        <v>159</v>
      </c>
      <c r="I32266">
        <v>6681</v>
      </c>
    </row>
    <row r="32267" spans="1:9" ht="19.5" customHeight="1">
      <c r="G32267" t="s">
        <v>160</v>
      </c>
      <c r="I32267">
        <v>4441</v>
      </c>
    </row>
    <row r="32268" spans="1:9" ht="19.5" customHeight="1">
      <c r="B32268" t="s">
        <v>148</v>
      </c>
      <c r="D32268">
        <v>21152</v>
      </c>
      <c r="G32268" t="s">
        <v>161</v>
      </c>
      <c r="I32268">
        <v>12569</v>
      </c>
    </row>
    <row r="32269" spans="1:9" ht="19.5" customHeight="1">
      <c r="G32269" t="s">
        <v>162</v>
      </c>
      <c r="I32269">
        <v>5856</v>
      </c>
    </row>
    <row r="32270" spans="1:9" ht="19.5" customHeight="1">
      <c r="G32270" t="s">
        <v>163</v>
      </c>
      <c r="I32270">
        <v>16307</v>
      </c>
    </row>
    <row r="32271" spans="1:9" ht="19.5" customHeight="1">
      <c r="A32271" t="s">
        <v>168</v>
      </c>
      <c r="G32271" t="s">
        <v>164</v>
      </c>
      <c r="I32271">
        <v>724</v>
      </c>
    </row>
    <row r="32272" spans="1:9" ht="19.5" customHeight="1">
      <c r="A32272" t="s">
        <v>187</v>
      </c>
      <c r="G32272" t="s">
        <v>165</v>
      </c>
      <c r="I32272">
        <v>2026</v>
      </c>
    </row>
    <row r="32273" spans="1:10" ht="19.5" customHeight="1">
      <c r="G32273" t="s">
        <v>166</v>
      </c>
      <c r="I32273">
        <v>3511</v>
      </c>
    </row>
    <row r="32274" spans="1:10" ht="19.5" customHeight="1">
      <c r="G32274" t="s">
        <v>167</v>
      </c>
      <c r="I32274">
        <v>8333</v>
      </c>
    </row>
    <row r="32276" spans="1:10" ht="19.5" customHeight="1">
      <c r="G32276" t="s">
        <v>148</v>
      </c>
      <c r="I32276">
        <v>21152</v>
      </c>
    </row>
    <row r="32279" spans="1:10" ht="19.5" customHeight="1">
      <c r="F32279" t="s">
        <v>168</v>
      </c>
    </row>
    <row r="32280" spans="1:10" ht="19.5" customHeight="1">
      <c r="F32280" t="s">
        <v>187</v>
      </c>
    </row>
    <row r="32281" spans="1:10" ht="19.5" customHeight="1">
      <c r="A32281" t="s">
        <v>1033</v>
      </c>
    </row>
    <row r="32282" spans="1:10" ht="19.5" customHeight="1">
      <c r="F32282" t="s">
        <v>147</v>
      </c>
    </row>
    <row r="32283" spans="1:10" ht="19.5" customHeight="1">
      <c r="A32283" t="s">
        <v>1507</v>
      </c>
    </row>
    <row r="32284" spans="1:10" ht="19.5" customHeight="1">
      <c r="B32284" t="s">
        <v>336</v>
      </c>
      <c r="F32284" t="s">
        <v>1506</v>
      </c>
    </row>
    <row r="32285" spans="1:10" ht="19.5" customHeight="1">
      <c r="B32285" t="s">
        <v>176</v>
      </c>
      <c r="D32285">
        <v>430</v>
      </c>
    </row>
    <row r="32286" spans="1:10" ht="19.5" customHeight="1">
      <c r="B32286" t="s">
        <v>177</v>
      </c>
      <c r="D32286">
        <v>526</v>
      </c>
      <c r="G32286" t="s">
        <v>150</v>
      </c>
      <c r="I32286">
        <v>188</v>
      </c>
      <c r="J32286">
        <v>2</v>
      </c>
    </row>
    <row r="32287" spans="1:10" ht="19.5" customHeight="1">
      <c r="B32287" t="s">
        <v>178</v>
      </c>
      <c r="D32287">
        <v>230</v>
      </c>
      <c r="G32287" t="s">
        <v>151</v>
      </c>
      <c r="I32287">
        <v>201</v>
      </c>
    </row>
    <row r="32288" spans="1:10" ht="19.5" customHeight="1">
      <c r="B32288" t="s">
        <v>179</v>
      </c>
      <c r="D32288">
        <v>281</v>
      </c>
      <c r="G32288" t="s">
        <v>152</v>
      </c>
      <c r="I32288">
        <v>381</v>
      </c>
    </row>
    <row r="32289" spans="1:9" ht="19.5" customHeight="1">
      <c r="B32289" t="s">
        <v>180</v>
      </c>
      <c r="D32289">
        <v>165</v>
      </c>
      <c r="G32289" t="s">
        <v>153</v>
      </c>
      <c r="I32289">
        <v>445</v>
      </c>
    </row>
    <row r="32290" spans="1:9" ht="19.5" customHeight="1">
      <c r="B32290" t="s">
        <v>181</v>
      </c>
      <c r="D32290">
        <v>184</v>
      </c>
      <c r="G32290" t="s">
        <v>170</v>
      </c>
      <c r="I32290">
        <v>1176</v>
      </c>
    </row>
    <row r="32291" spans="1:9" ht="19.5" customHeight="1">
      <c r="B32291" t="s">
        <v>182</v>
      </c>
      <c r="D32291">
        <v>110</v>
      </c>
      <c r="G32291" t="s">
        <v>171</v>
      </c>
      <c r="I32291">
        <v>1404</v>
      </c>
    </row>
    <row r="32292" spans="1:9" ht="19.5" customHeight="1">
      <c r="B32292" t="s">
        <v>183</v>
      </c>
      <c r="D32292">
        <v>135</v>
      </c>
      <c r="G32292" t="s">
        <v>154</v>
      </c>
      <c r="I32292">
        <v>237</v>
      </c>
    </row>
    <row r="32293" spans="1:9" ht="19.5" customHeight="1">
      <c r="G32293" t="s">
        <v>155</v>
      </c>
      <c r="I32293">
        <v>271</v>
      </c>
    </row>
    <row r="32294" spans="1:9" ht="19.5" customHeight="1">
      <c r="B32294" t="s">
        <v>184</v>
      </c>
      <c r="G32294" t="s">
        <v>156</v>
      </c>
      <c r="I32294">
        <v>211</v>
      </c>
    </row>
    <row r="32295" spans="1:9" ht="19.5" customHeight="1">
      <c r="B32295" t="s">
        <v>185</v>
      </c>
      <c r="D32295">
        <v>240</v>
      </c>
      <c r="G32295" t="s">
        <v>157</v>
      </c>
      <c r="I32295">
        <v>248</v>
      </c>
    </row>
    <row r="32296" spans="1:9" ht="19.5" customHeight="1">
      <c r="B32296" t="s">
        <v>186</v>
      </c>
      <c r="D32296">
        <v>277</v>
      </c>
      <c r="G32296" t="s">
        <v>158</v>
      </c>
      <c r="I32296">
        <v>616</v>
      </c>
    </row>
    <row r="32297" spans="1:9" ht="19.5" customHeight="1">
      <c r="G32297" t="s">
        <v>159</v>
      </c>
      <c r="I32297">
        <v>699</v>
      </c>
    </row>
    <row r="32298" spans="1:9" ht="19.5" customHeight="1">
      <c r="G32298" t="s">
        <v>160</v>
      </c>
      <c r="I32298">
        <v>971</v>
      </c>
    </row>
    <row r="32299" spans="1:9" ht="19.5" customHeight="1">
      <c r="B32299" t="s">
        <v>148</v>
      </c>
      <c r="D32299">
        <v>5394</v>
      </c>
      <c r="G32299" t="s">
        <v>161</v>
      </c>
      <c r="I32299">
        <v>1097</v>
      </c>
    </row>
    <row r="32300" spans="1:9" ht="19.5" customHeight="1">
      <c r="B32300" t="s">
        <v>149</v>
      </c>
      <c r="D32300">
        <v>6217</v>
      </c>
      <c r="G32300" t="s">
        <v>162</v>
      </c>
      <c r="I32300">
        <v>442</v>
      </c>
    </row>
    <row r="32301" spans="1:9" ht="19.5" customHeight="1">
      <c r="G32301" t="s">
        <v>163</v>
      </c>
      <c r="I32301">
        <v>517</v>
      </c>
    </row>
    <row r="32302" spans="1:9" ht="19.5" customHeight="1">
      <c r="A32302" t="s">
        <v>168</v>
      </c>
      <c r="G32302" t="s">
        <v>164</v>
      </c>
      <c r="I32302">
        <v>233</v>
      </c>
    </row>
    <row r="32303" spans="1:9" ht="19.5" customHeight="1">
      <c r="A32303" t="s">
        <v>187</v>
      </c>
      <c r="G32303" t="s">
        <v>165</v>
      </c>
      <c r="I32303">
        <v>283</v>
      </c>
    </row>
    <row r="32304" spans="1:9" ht="19.5" customHeight="1">
      <c r="G32304" t="s">
        <v>166</v>
      </c>
      <c r="I32304">
        <v>939</v>
      </c>
    </row>
    <row r="32305" spans="1:10" ht="19.5" customHeight="1">
      <c r="G32305" t="s">
        <v>167</v>
      </c>
      <c r="I32305">
        <v>1052</v>
      </c>
    </row>
    <row r="32307" spans="1:10" ht="19.5" customHeight="1">
      <c r="G32307" t="s">
        <v>148</v>
      </c>
      <c r="I32307">
        <v>5394</v>
      </c>
    </row>
    <row r="32308" spans="1:10" ht="19.5" customHeight="1">
      <c r="G32308" t="s">
        <v>149</v>
      </c>
      <c r="I32308">
        <v>6217</v>
      </c>
    </row>
    <row r="32310" spans="1:10" ht="19.5" customHeight="1">
      <c r="F32310" t="s">
        <v>168</v>
      </c>
    </row>
    <row r="32311" spans="1:10" ht="19.5" customHeight="1">
      <c r="F32311" t="s">
        <v>187</v>
      </c>
    </row>
    <row r="32312" spans="1:10" ht="19.5" customHeight="1">
      <c r="A32312" t="s">
        <v>1033</v>
      </c>
    </row>
    <row r="32313" spans="1:10" ht="19.5" customHeight="1">
      <c r="F32313" t="s">
        <v>147</v>
      </c>
    </row>
    <row r="32314" spans="1:10" ht="19.5" customHeight="1">
      <c r="A32314" t="s">
        <v>1509</v>
      </c>
    </row>
    <row r="32315" spans="1:10" ht="19.5" customHeight="1">
      <c r="B32315" t="s">
        <v>336</v>
      </c>
      <c r="F32315" t="s">
        <v>1508</v>
      </c>
    </row>
    <row r="32316" spans="1:10" ht="19.5" customHeight="1">
      <c r="B32316" t="s">
        <v>176</v>
      </c>
      <c r="D32316">
        <v>27</v>
      </c>
    </row>
    <row r="32317" spans="1:10" ht="19.5" customHeight="1">
      <c r="B32317" t="s">
        <v>177</v>
      </c>
      <c r="D32317">
        <v>53</v>
      </c>
      <c r="G32317" t="s">
        <v>150</v>
      </c>
      <c r="I32317">
        <v>1</v>
      </c>
      <c r="J32317">
        <v>3</v>
      </c>
    </row>
    <row r="32318" spans="1:10" ht="19.5" customHeight="1">
      <c r="B32318" t="s">
        <v>178</v>
      </c>
      <c r="D32318">
        <v>10</v>
      </c>
      <c r="G32318" t="s">
        <v>151</v>
      </c>
      <c r="I32318">
        <v>1</v>
      </c>
    </row>
    <row r="32319" spans="1:10" ht="19.5" customHeight="1">
      <c r="B32319" t="s">
        <v>179</v>
      </c>
      <c r="D32319">
        <v>11</v>
      </c>
      <c r="G32319" t="s">
        <v>152</v>
      </c>
      <c r="I32319">
        <v>0</v>
      </c>
    </row>
    <row r="32320" spans="1:10" ht="19.5" customHeight="1">
      <c r="B32320" t="s">
        <v>180</v>
      </c>
      <c r="D32320">
        <v>7</v>
      </c>
      <c r="G32320" t="s">
        <v>153</v>
      </c>
      <c r="I32320">
        <v>0</v>
      </c>
    </row>
    <row r="32321" spans="1:9" ht="19.5" customHeight="1">
      <c r="B32321" t="s">
        <v>181</v>
      </c>
      <c r="D32321">
        <v>7</v>
      </c>
      <c r="G32321" t="s">
        <v>170</v>
      </c>
      <c r="I32321">
        <v>49</v>
      </c>
    </row>
    <row r="32322" spans="1:9" ht="19.5" customHeight="1">
      <c r="B32322" t="s">
        <v>182</v>
      </c>
      <c r="D32322">
        <v>4</v>
      </c>
      <c r="G32322" t="s">
        <v>171</v>
      </c>
      <c r="I32322">
        <v>77</v>
      </c>
    </row>
    <row r="32323" spans="1:9" ht="19.5" customHeight="1">
      <c r="B32323" t="s">
        <v>183</v>
      </c>
      <c r="D32323">
        <v>5</v>
      </c>
      <c r="G32323" t="s">
        <v>154</v>
      </c>
      <c r="I32323">
        <v>0</v>
      </c>
    </row>
    <row r="32324" spans="1:9" ht="19.5" customHeight="1">
      <c r="G32324" t="s">
        <v>155</v>
      </c>
      <c r="I32324">
        <v>0</v>
      </c>
    </row>
    <row r="32325" spans="1:9" ht="19.5" customHeight="1">
      <c r="B32325" t="s">
        <v>184</v>
      </c>
      <c r="G32325" t="s">
        <v>156</v>
      </c>
      <c r="I32325">
        <v>0</v>
      </c>
    </row>
    <row r="32326" spans="1:9" ht="19.5" customHeight="1">
      <c r="B32326" t="s">
        <v>185</v>
      </c>
      <c r="D32326">
        <v>1</v>
      </c>
      <c r="G32326" t="s">
        <v>157</v>
      </c>
      <c r="I32326">
        <v>0</v>
      </c>
    </row>
    <row r="32327" spans="1:9" ht="19.5" customHeight="1">
      <c r="B32327" t="s">
        <v>186</v>
      </c>
      <c r="D32327">
        <v>1</v>
      </c>
      <c r="G32327" t="s">
        <v>158</v>
      </c>
      <c r="I32327">
        <v>8</v>
      </c>
    </row>
    <row r="32328" spans="1:9" ht="19.5" customHeight="1">
      <c r="G32328" t="s">
        <v>159</v>
      </c>
      <c r="I32328">
        <v>10</v>
      </c>
    </row>
    <row r="32329" spans="1:9" ht="19.5" customHeight="1">
      <c r="G32329" t="s">
        <v>160</v>
      </c>
      <c r="I32329">
        <v>31</v>
      </c>
    </row>
    <row r="32330" spans="1:9" ht="19.5" customHeight="1">
      <c r="B32330" t="s">
        <v>148</v>
      </c>
      <c r="D32330">
        <v>91</v>
      </c>
      <c r="G32330" t="s">
        <v>161</v>
      </c>
      <c r="I32330">
        <v>43</v>
      </c>
    </row>
    <row r="32331" spans="1:9" ht="19.5" customHeight="1">
      <c r="B32331" t="s">
        <v>149</v>
      </c>
      <c r="D32331">
        <v>134</v>
      </c>
      <c r="G32331" t="s">
        <v>162</v>
      </c>
      <c r="I32331">
        <v>0</v>
      </c>
    </row>
    <row r="32332" spans="1:9" ht="19.5" customHeight="1">
      <c r="G32332" t="s">
        <v>163</v>
      </c>
      <c r="I32332">
        <v>1</v>
      </c>
    </row>
    <row r="32333" spans="1:9" ht="19.5" customHeight="1">
      <c r="A32333" t="s">
        <v>168</v>
      </c>
      <c r="G32333" t="s">
        <v>164</v>
      </c>
      <c r="I32333">
        <v>0</v>
      </c>
    </row>
    <row r="32334" spans="1:9" ht="19.5" customHeight="1">
      <c r="A32334" t="s">
        <v>187</v>
      </c>
      <c r="G32334" t="s">
        <v>165</v>
      </c>
      <c r="I32334">
        <v>0</v>
      </c>
    </row>
    <row r="32335" spans="1:9" ht="19.5" customHeight="1">
      <c r="G32335" t="s">
        <v>166</v>
      </c>
      <c r="I32335">
        <v>1</v>
      </c>
    </row>
    <row r="32336" spans="1:9" ht="19.5" customHeight="1">
      <c r="G32336" t="s">
        <v>167</v>
      </c>
      <c r="I32336">
        <v>2</v>
      </c>
    </row>
    <row r="32338" spans="1:10" ht="19.5" customHeight="1">
      <c r="G32338" t="s">
        <v>148</v>
      </c>
      <c r="I32338">
        <v>91</v>
      </c>
    </row>
    <row r="32339" spans="1:10" ht="19.5" customHeight="1">
      <c r="G32339" t="s">
        <v>149</v>
      </c>
      <c r="I32339">
        <v>134</v>
      </c>
    </row>
    <row r="32341" spans="1:10" ht="19.5" customHeight="1">
      <c r="F32341" t="s">
        <v>168</v>
      </c>
    </row>
    <row r="32342" spans="1:10" ht="19.5" customHeight="1">
      <c r="F32342" t="s">
        <v>187</v>
      </c>
    </row>
    <row r="32344" spans="1:10" ht="19.5" customHeight="1">
      <c r="A32344" t="s">
        <v>1033</v>
      </c>
    </row>
    <row r="32345" spans="1:10" ht="19.5" customHeight="1">
      <c r="F32345" t="s">
        <v>147</v>
      </c>
    </row>
    <row r="32346" spans="1:10" ht="19.5" customHeight="1">
      <c r="A32346" t="s">
        <v>1517</v>
      </c>
    </row>
    <row r="32347" spans="1:10" ht="19.5" customHeight="1">
      <c r="B32347" t="s">
        <v>336</v>
      </c>
      <c r="F32347" t="s">
        <v>1510</v>
      </c>
    </row>
    <row r="32348" spans="1:10" ht="19.5" customHeight="1">
      <c r="B32348" t="s">
        <v>176</v>
      </c>
      <c r="D32348">
        <v>567</v>
      </c>
    </row>
    <row r="32349" spans="1:10" ht="19.5" customHeight="1">
      <c r="B32349" t="s">
        <v>177</v>
      </c>
      <c r="D32349">
        <v>653</v>
      </c>
      <c r="G32349" t="s">
        <v>150</v>
      </c>
      <c r="I32349">
        <v>0</v>
      </c>
      <c r="J32349">
        <v>4</v>
      </c>
    </row>
    <row r="32350" spans="1:10" ht="19.5" customHeight="1">
      <c r="B32350" t="s">
        <v>178</v>
      </c>
      <c r="D32350">
        <v>261</v>
      </c>
      <c r="G32350" t="s">
        <v>151</v>
      </c>
      <c r="I32350">
        <v>0</v>
      </c>
    </row>
    <row r="32351" spans="1:10" ht="19.5" customHeight="1">
      <c r="B32351" t="s">
        <v>179</v>
      </c>
      <c r="D32351">
        <v>293</v>
      </c>
      <c r="G32351" t="s">
        <v>152</v>
      </c>
      <c r="I32351">
        <v>234</v>
      </c>
    </row>
    <row r="32352" spans="1:10" ht="19.5" customHeight="1">
      <c r="B32352" t="s">
        <v>180</v>
      </c>
      <c r="D32352">
        <v>175</v>
      </c>
      <c r="G32352" t="s">
        <v>153</v>
      </c>
      <c r="I32352">
        <v>249</v>
      </c>
    </row>
    <row r="32353" spans="1:9" ht="19.5" customHeight="1">
      <c r="B32353" t="s">
        <v>181</v>
      </c>
      <c r="D32353">
        <v>196</v>
      </c>
      <c r="G32353" t="s">
        <v>170</v>
      </c>
      <c r="I32353">
        <v>1289</v>
      </c>
    </row>
    <row r="32354" spans="1:9" ht="19.5" customHeight="1">
      <c r="B32354" t="s">
        <v>182</v>
      </c>
      <c r="D32354">
        <v>129</v>
      </c>
      <c r="G32354" t="s">
        <v>171</v>
      </c>
      <c r="I32354">
        <v>1456</v>
      </c>
    </row>
    <row r="32355" spans="1:9" ht="19.5" customHeight="1">
      <c r="B32355" t="s">
        <v>183</v>
      </c>
      <c r="D32355">
        <v>138</v>
      </c>
      <c r="G32355" t="s">
        <v>154</v>
      </c>
      <c r="I32355">
        <v>0</v>
      </c>
    </row>
    <row r="32356" spans="1:9" ht="19.5" customHeight="1">
      <c r="G32356" t="s">
        <v>155</v>
      </c>
      <c r="I32356">
        <v>0</v>
      </c>
    </row>
    <row r="32357" spans="1:9" ht="19.5" customHeight="1">
      <c r="B32357" t="s">
        <v>184</v>
      </c>
      <c r="G32357" t="s">
        <v>156</v>
      </c>
      <c r="I32357">
        <v>97</v>
      </c>
    </row>
    <row r="32358" spans="1:9" ht="19.5" customHeight="1">
      <c r="B32358" t="s">
        <v>185</v>
      </c>
      <c r="D32358">
        <v>156</v>
      </c>
      <c r="G32358" t="s">
        <v>157</v>
      </c>
      <c r="I32358">
        <v>109</v>
      </c>
    </row>
    <row r="32359" spans="1:9" ht="19.5" customHeight="1">
      <c r="B32359" t="s">
        <v>186</v>
      </c>
      <c r="D32359">
        <v>175</v>
      </c>
      <c r="G32359" t="s">
        <v>158</v>
      </c>
      <c r="I32359">
        <v>462</v>
      </c>
    </row>
    <row r="32360" spans="1:9" ht="19.5" customHeight="1">
      <c r="G32360" t="s">
        <v>159</v>
      </c>
      <c r="I32360">
        <v>504</v>
      </c>
    </row>
    <row r="32361" spans="1:9" ht="19.5" customHeight="1">
      <c r="G32361" t="s">
        <v>160</v>
      </c>
      <c r="I32361">
        <v>1043</v>
      </c>
    </row>
    <row r="32362" spans="1:9" ht="19.5" customHeight="1">
      <c r="B32362" t="s">
        <v>148</v>
      </c>
      <c r="D32362">
        <v>4447</v>
      </c>
      <c r="G32362" t="s">
        <v>161</v>
      </c>
      <c r="I32362">
        <v>1112</v>
      </c>
    </row>
    <row r="32363" spans="1:9" ht="19.5" customHeight="1">
      <c r="B32363" t="s">
        <v>149</v>
      </c>
      <c r="D32363">
        <v>4846</v>
      </c>
      <c r="G32363" t="s">
        <v>162</v>
      </c>
      <c r="I32363">
        <v>261</v>
      </c>
    </row>
    <row r="32364" spans="1:9" ht="19.5" customHeight="1">
      <c r="G32364" t="s">
        <v>163</v>
      </c>
      <c r="I32364">
        <v>285</v>
      </c>
    </row>
    <row r="32365" spans="1:9" ht="19.5" customHeight="1">
      <c r="A32365" t="s">
        <v>168</v>
      </c>
      <c r="G32365" t="s">
        <v>164</v>
      </c>
      <c r="I32365">
        <v>118</v>
      </c>
    </row>
    <row r="32366" spans="1:9" ht="19.5" customHeight="1">
      <c r="A32366" t="s">
        <v>187</v>
      </c>
      <c r="G32366" t="s">
        <v>165</v>
      </c>
      <c r="I32366">
        <v>133</v>
      </c>
    </row>
    <row r="32367" spans="1:9" ht="19.5" customHeight="1">
      <c r="G32367" t="s">
        <v>166</v>
      </c>
      <c r="I32367">
        <v>698</v>
      </c>
    </row>
    <row r="32368" spans="1:9" ht="19.5" customHeight="1">
      <c r="G32368" t="s">
        <v>167</v>
      </c>
      <c r="I32368">
        <v>740</v>
      </c>
    </row>
    <row r="32370" spans="1:10" ht="19.5" customHeight="1">
      <c r="G32370" t="s">
        <v>148</v>
      </c>
      <c r="I32370">
        <v>4447</v>
      </c>
    </row>
    <row r="32371" spans="1:10" ht="19.5" customHeight="1">
      <c r="G32371" t="s">
        <v>149</v>
      </c>
      <c r="I32371">
        <v>4846</v>
      </c>
    </row>
    <row r="32373" spans="1:10" ht="19.5" customHeight="1">
      <c r="F32373" t="s">
        <v>168</v>
      </c>
    </row>
    <row r="32374" spans="1:10" ht="19.5" customHeight="1">
      <c r="F32374" t="s">
        <v>187</v>
      </c>
    </row>
    <row r="32375" spans="1:10" ht="19.5" customHeight="1">
      <c r="A32375" t="s">
        <v>1033</v>
      </c>
    </row>
    <row r="32376" spans="1:10" ht="19.5" customHeight="1">
      <c r="F32376" t="s">
        <v>147</v>
      </c>
    </row>
    <row r="32377" spans="1:10" ht="19.5" customHeight="1">
      <c r="A32377" t="s">
        <v>1516</v>
      </c>
    </row>
    <row r="32378" spans="1:10" ht="19.5" customHeight="1">
      <c r="B32378" t="s">
        <v>336</v>
      </c>
      <c r="F32378" t="s">
        <v>1515</v>
      </c>
    </row>
    <row r="32379" spans="1:10" ht="19.5" customHeight="1">
      <c r="B32379" t="s">
        <v>176</v>
      </c>
      <c r="D32379">
        <v>75</v>
      </c>
    </row>
    <row r="32380" spans="1:10" ht="19.5" customHeight="1">
      <c r="B32380" t="s">
        <v>177</v>
      </c>
      <c r="D32380">
        <v>111</v>
      </c>
      <c r="G32380" t="s">
        <v>150</v>
      </c>
      <c r="I32380">
        <v>0</v>
      </c>
      <c r="J32380">
        <v>5</v>
      </c>
    </row>
    <row r="32381" spans="1:10" ht="19.5" customHeight="1">
      <c r="B32381" t="s">
        <v>178</v>
      </c>
      <c r="D32381">
        <v>16</v>
      </c>
      <c r="G32381" t="s">
        <v>151</v>
      </c>
      <c r="I32381">
        <v>0</v>
      </c>
    </row>
    <row r="32382" spans="1:10" ht="19.5" customHeight="1">
      <c r="B32382" t="s">
        <v>179</v>
      </c>
      <c r="D32382">
        <v>25</v>
      </c>
      <c r="G32382" t="s">
        <v>152</v>
      </c>
      <c r="I32382">
        <v>0</v>
      </c>
    </row>
    <row r="32383" spans="1:10" ht="19.5" customHeight="1">
      <c r="B32383" t="s">
        <v>180</v>
      </c>
      <c r="D32383">
        <v>7</v>
      </c>
      <c r="G32383" t="s">
        <v>153</v>
      </c>
      <c r="I32383">
        <v>0</v>
      </c>
    </row>
    <row r="32384" spans="1:10" ht="19.5" customHeight="1">
      <c r="B32384" t="s">
        <v>181</v>
      </c>
      <c r="D32384">
        <v>10</v>
      </c>
      <c r="G32384" t="s">
        <v>170</v>
      </c>
      <c r="I32384">
        <v>110</v>
      </c>
    </row>
    <row r="32385" spans="1:9" ht="19.5" customHeight="1">
      <c r="B32385" t="s">
        <v>182</v>
      </c>
      <c r="D32385">
        <v>8</v>
      </c>
      <c r="G32385" t="s">
        <v>171</v>
      </c>
      <c r="I32385">
        <v>161</v>
      </c>
    </row>
    <row r="32386" spans="1:9" ht="19.5" customHeight="1">
      <c r="B32386" t="s">
        <v>183</v>
      </c>
      <c r="D32386">
        <v>11</v>
      </c>
      <c r="G32386" t="s">
        <v>154</v>
      </c>
      <c r="I32386">
        <v>0</v>
      </c>
    </row>
    <row r="32387" spans="1:9" ht="19.5" customHeight="1">
      <c r="G32387" t="s">
        <v>155</v>
      </c>
      <c r="I32387">
        <v>0</v>
      </c>
    </row>
    <row r="32388" spans="1:9" ht="19.5" customHeight="1">
      <c r="B32388" t="s">
        <v>184</v>
      </c>
      <c r="G32388" t="s">
        <v>156</v>
      </c>
      <c r="I32388">
        <v>0</v>
      </c>
    </row>
    <row r="32389" spans="1:9" ht="19.5" customHeight="1">
      <c r="B32389" t="s">
        <v>185</v>
      </c>
      <c r="D32389">
        <v>3</v>
      </c>
      <c r="G32389" t="s">
        <v>157</v>
      </c>
      <c r="I32389">
        <v>1</v>
      </c>
    </row>
    <row r="32390" spans="1:9" ht="19.5" customHeight="1">
      <c r="B32390" t="s">
        <v>186</v>
      </c>
      <c r="D32390">
        <v>3</v>
      </c>
      <c r="G32390" t="s">
        <v>158</v>
      </c>
      <c r="I32390">
        <v>22</v>
      </c>
    </row>
    <row r="32391" spans="1:9" ht="19.5" customHeight="1">
      <c r="G32391" t="s">
        <v>159</v>
      </c>
      <c r="I32391">
        <v>22</v>
      </c>
    </row>
    <row r="32392" spans="1:9" ht="19.5" customHeight="1">
      <c r="G32392" t="s">
        <v>160</v>
      </c>
      <c r="I32392">
        <v>57</v>
      </c>
    </row>
    <row r="32393" spans="1:9" ht="19.5" customHeight="1">
      <c r="B32393" t="s">
        <v>148</v>
      </c>
      <c r="D32393">
        <v>200</v>
      </c>
      <c r="G32393" t="s">
        <v>161</v>
      </c>
      <c r="I32393">
        <v>74</v>
      </c>
    </row>
    <row r="32394" spans="1:9" ht="19.5" customHeight="1">
      <c r="B32394" t="s">
        <v>149</v>
      </c>
      <c r="D32394">
        <v>271</v>
      </c>
      <c r="G32394" t="s">
        <v>162</v>
      </c>
      <c r="I32394">
        <v>3</v>
      </c>
    </row>
    <row r="32395" spans="1:9" ht="19.5" customHeight="1">
      <c r="G32395" t="s">
        <v>163</v>
      </c>
      <c r="I32395">
        <v>4</v>
      </c>
    </row>
    <row r="32396" spans="1:9" ht="19.5" customHeight="1">
      <c r="A32396" t="s">
        <v>168</v>
      </c>
      <c r="G32396" t="s">
        <v>164</v>
      </c>
      <c r="I32396">
        <v>1</v>
      </c>
    </row>
    <row r="32397" spans="1:9" ht="19.5" customHeight="1">
      <c r="A32397" t="s">
        <v>187</v>
      </c>
      <c r="G32397" t="s">
        <v>165</v>
      </c>
      <c r="I32397">
        <v>1</v>
      </c>
    </row>
    <row r="32398" spans="1:9" ht="19.5" customHeight="1">
      <c r="G32398" t="s">
        <v>166</v>
      </c>
      <c r="I32398">
        <v>5</v>
      </c>
    </row>
    <row r="32399" spans="1:9" ht="19.5" customHeight="1">
      <c r="G32399" t="s">
        <v>167</v>
      </c>
      <c r="I32399">
        <v>6</v>
      </c>
    </row>
    <row r="32401" spans="1:10" ht="19.5" customHeight="1">
      <c r="G32401" t="s">
        <v>148</v>
      </c>
      <c r="I32401">
        <v>200</v>
      </c>
    </row>
    <row r="32402" spans="1:10" ht="19.5" customHeight="1">
      <c r="G32402" t="s">
        <v>149</v>
      </c>
      <c r="I32402">
        <v>271</v>
      </c>
    </row>
    <row r="32404" spans="1:10" ht="19.5" customHeight="1">
      <c r="F32404" t="s">
        <v>168</v>
      </c>
    </row>
    <row r="32405" spans="1:10" ht="19.5" customHeight="1">
      <c r="F32405" t="s">
        <v>187</v>
      </c>
    </row>
    <row r="32406" spans="1:10" ht="19.5" customHeight="1">
      <c r="A32406" t="s">
        <v>1033</v>
      </c>
    </row>
    <row r="32407" spans="1:10" ht="19.5" customHeight="1">
      <c r="F32407" t="s">
        <v>147</v>
      </c>
    </row>
    <row r="32408" spans="1:10" ht="19.5" customHeight="1">
      <c r="A32408" t="s">
        <v>1514</v>
      </c>
    </row>
    <row r="32409" spans="1:10" ht="19.5" customHeight="1">
      <c r="B32409" t="s">
        <v>336</v>
      </c>
      <c r="F32409" t="s">
        <v>1513</v>
      </c>
      <c r="J32409">
        <v>6</v>
      </c>
    </row>
    <row r="32410" spans="1:10" ht="19.5" customHeight="1">
      <c r="B32410" t="s">
        <v>176</v>
      </c>
      <c r="D32410">
        <v>721</v>
      </c>
    </row>
    <row r="32411" spans="1:10" ht="19.5" customHeight="1">
      <c r="B32411" t="s">
        <v>177</v>
      </c>
      <c r="D32411">
        <v>818</v>
      </c>
      <c r="G32411" t="s">
        <v>150</v>
      </c>
      <c r="I32411">
        <v>283</v>
      </c>
    </row>
    <row r="32412" spans="1:10" ht="19.5" customHeight="1">
      <c r="B32412" t="s">
        <v>178</v>
      </c>
      <c r="D32412">
        <v>354</v>
      </c>
      <c r="G32412" t="s">
        <v>151</v>
      </c>
      <c r="I32412">
        <v>289</v>
      </c>
    </row>
    <row r="32413" spans="1:10" ht="19.5" customHeight="1">
      <c r="B32413" t="s">
        <v>179</v>
      </c>
      <c r="D32413">
        <v>385</v>
      </c>
      <c r="G32413" t="s">
        <v>152</v>
      </c>
      <c r="I32413">
        <v>266</v>
      </c>
    </row>
    <row r="32414" spans="1:10" ht="19.5" customHeight="1">
      <c r="B32414" t="s">
        <v>180</v>
      </c>
      <c r="D32414">
        <v>292</v>
      </c>
      <c r="G32414" t="s">
        <v>153</v>
      </c>
      <c r="I32414">
        <v>271</v>
      </c>
    </row>
    <row r="32415" spans="1:10" ht="19.5" customHeight="1">
      <c r="B32415" t="s">
        <v>181</v>
      </c>
      <c r="D32415">
        <v>309</v>
      </c>
      <c r="G32415" t="s">
        <v>170</v>
      </c>
      <c r="I32415">
        <v>1788</v>
      </c>
    </row>
    <row r="32416" spans="1:10" ht="19.5" customHeight="1">
      <c r="B32416" t="s">
        <v>182</v>
      </c>
      <c r="D32416">
        <v>45</v>
      </c>
      <c r="G32416" t="s">
        <v>171</v>
      </c>
      <c r="I32416">
        <v>1964</v>
      </c>
    </row>
    <row r="32417" spans="1:9" ht="19.5" customHeight="1">
      <c r="B32417" t="s">
        <v>183</v>
      </c>
      <c r="D32417">
        <v>51</v>
      </c>
      <c r="G32417" t="s">
        <v>154</v>
      </c>
      <c r="I32417">
        <v>103</v>
      </c>
    </row>
    <row r="32418" spans="1:9" ht="19.5" customHeight="1">
      <c r="G32418" t="s">
        <v>155</v>
      </c>
      <c r="I32418">
        <v>111</v>
      </c>
    </row>
    <row r="32419" spans="1:9" ht="19.5" customHeight="1">
      <c r="B32419" t="s">
        <v>184</v>
      </c>
      <c r="G32419" t="s">
        <v>156</v>
      </c>
      <c r="I32419">
        <v>100</v>
      </c>
    </row>
    <row r="32420" spans="1:9" ht="19.5" customHeight="1">
      <c r="B32420" t="s">
        <v>185</v>
      </c>
      <c r="D32420">
        <v>211</v>
      </c>
      <c r="G32420" t="s">
        <v>157</v>
      </c>
      <c r="I32420">
        <v>104</v>
      </c>
    </row>
    <row r="32421" spans="1:9" ht="19.5" customHeight="1">
      <c r="B32421" t="s">
        <v>186</v>
      </c>
      <c r="D32421">
        <v>223</v>
      </c>
      <c r="G32421" t="s">
        <v>158</v>
      </c>
      <c r="I32421">
        <v>558</v>
      </c>
    </row>
    <row r="32422" spans="1:9" ht="19.5" customHeight="1">
      <c r="G32422" t="s">
        <v>159</v>
      </c>
      <c r="I32422">
        <v>593</v>
      </c>
    </row>
    <row r="32423" spans="1:9" ht="19.5" customHeight="1">
      <c r="G32423" t="s">
        <v>160</v>
      </c>
      <c r="I32423">
        <v>1181</v>
      </c>
    </row>
    <row r="32424" spans="1:9" ht="19.5" customHeight="1">
      <c r="B32424" t="s">
        <v>148</v>
      </c>
      <c r="D32424">
        <v>5548</v>
      </c>
      <c r="G32424" t="s">
        <v>161</v>
      </c>
      <c r="I32424">
        <v>1230</v>
      </c>
    </row>
    <row r="32425" spans="1:9" ht="19.5" customHeight="1">
      <c r="B32425" t="s">
        <v>149</v>
      </c>
      <c r="D32425">
        <v>5897</v>
      </c>
      <c r="G32425" t="s">
        <v>162</v>
      </c>
      <c r="I32425">
        <v>297</v>
      </c>
    </row>
    <row r="32426" spans="1:9" ht="19.5" customHeight="1">
      <c r="G32426" t="s">
        <v>163</v>
      </c>
      <c r="I32426">
        <v>316</v>
      </c>
    </row>
    <row r="32427" spans="1:9" ht="19.5" customHeight="1">
      <c r="A32427" t="s">
        <v>168</v>
      </c>
      <c r="G32427" t="s">
        <v>164</v>
      </c>
      <c r="I32427">
        <v>152</v>
      </c>
    </row>
    <row r="32428" spans="1:9" ht="19.5" customHeight="1">
      <c r="A32428" t="s">
        <v>187</v>
      </c>
      <c r="G32428" t="s">
        <v>165</v>
      </c>
      <c r="I32428">
        <v>164</v>
      </c>
    </row>
    <row r="32429" spans="1:9" ht="19.5" customHeight="1">
      <c r="G32429" t="s">
        <v>166</v>
      </c>
      <c r="I32429">
        <v>818</v>
      </c>
    </row>
    <row r="32430" spans="1:9" ht="19.5" customHeight="1">
      <c r="G32430" t="s">
        <v>167</v>
      </c>
      <c r="I32430">
        <v>852</v>
      </c>
    </row>
    <row r="32432" spans="1:9" ht="19.5" customHeight="1">
      <c r="G32432" t="s">
        <v>148</v>
      </c>
      <c r="I32432">
        <v>5548</v>
      </c>
    </row>
    <row r="32433" spans="1:10" ht="19.5" customHeight="1">
      <c r="G32433" t="s">
        <v>149</v>
      </c>
      <c r="I32433">
        <v>5897</v>
      </c>
    </row>
    <row r="32435" spans="1:10" ht="19.5" customHeight="1">
      <c r="F32435" t="s">
        <v>168</v>
      </c>
    </row>
    <row r="32436" spans="1:10" ht="19.5" customHeight="1">
      <c r="F32436" t="s">
        <v>187</v>
      </c>
    </row>
    <row r="32437" spans="1:10" ht="19.5" customHeight="1">
      <c r="A32437" t="s">
        <v>1033</v>
      </c>
    </row>
    <row r="32438" spans="1:10" ht="19.5" customHeight="1">
      <c r="F32438" t="s">
        <v>147</v>
      </c>
    </row>
    <row r="32439" spans="1:10" ht="19.5" customHeight="1">
      <c r="A32439" t="s">
        <v>1512</v>
      </c>
    </row>
    <row r="32440" spans="1:10" ht="19.5" customHeight="1">
      <c r="B32440" t="s">
        <v>336</v>
      </c>
      <c r="F32440" t="s">
        <v>1511</v>
      </c>
    </row>
    <row r="32441" spans="1:10" ht="19.5" customHeight="1">
      <c r="B32441" t="s">
        <v>176</v>
      </c>
      <c r="D32441">
        <v>186</v>
      </c>
    </row>
    <row r="32442" spans="1:10" ht="19.5" customHeight="1">
      <c r="B32442" t="s">
        <v>177</v>
      </c>
      <c r="D32442">
        <v>248</v>
      </c>
      <c r="G32442" t="s">
        <v>150</v>
      </c>
      <c r="I32442">
        <v>22</v>
      </c>
      <c r="J32442">
        <v>7</v>
      </c>
    </row>
    <row r="32443" spans="1:10" ht="19.5" customHeight="1">
      <c r="B32443" t="s">
        <v>178</v>
      </c>
      <c r="D32443">
        <v>78</v>
      </c>
      <c r="G32443" t="s">
        <v>151</v>
      </c>
      <c r="I32443">
        <v>24</v>
      </c>
    </row>
    <row r="32444" spans="1:10" ht="19.5" customHeight="1">
      <c r="B32444" t="s">
        <v>179</v>
      </c>
      <c r="D32444">
        <v>102</v>
      </c>
      <c r="G32444" t="s">
        <v>152</v>
      </c>
      <c r="I32444">
        <v>26</v>
      </c>
    </row>
    <row r="32445" spans="1:10" ht="19.5" customHeight="1">
      <c r="B32445" t="s">
        <v>180</v>
      </c>
      <c r="D32445">
        <v>51</v>
      </c>
      <c r="G32445" t="s">
        <v>153</v>
      </c>
      <c r="I32445">
        <v>26</v>
      </c>
    </row>
    <row r="32446" spans="1:10" ht="19.5" customHeight="1">
      <c r="B32446" t="s">
        <v>181</v>
      </c>
      <c r="D32446">
        <v>58</v>
      </c>
      <c r="G32446" t="s">
        <v>170</v>
      </c>
      <c r="I32446">
        <v>384</v>
      </c>
    </row>
    <row r="32447" spans="1:10" ht="19.5" customHeight="1">
      <c r="B32447" t="s">
        <v>182</v>
      </c>
      <c r="D32447">
        <v>45</v>
      </c>
      <c r="G32447" t="s">
        <v>171</v>
      </c>
      <c r="I32447">
        <v>485</v>
      </c>
    </row>
    <row r="32448" spans="1:10" ht="19.5" customHeight="1">
      <c r="B32448" t="s">
        <v>183</v>
      </c>
      <c r="D32448">
        <v>51</v>
      </c>
      <c r="G32448" t="s">
        <v>154</v>
      </c>
      <c r="I32448">
        <v>8</v>
      </c>
    </row>
    <row r="32449" spans="1:9" ht="19.5" customHeight="1">
      <c r="G32449" t="s">
        <v>155</v>
      </c>
      <c r="I32449">
        <v>10</v>
      </c>
    </row>
    <row r="32450" spans="1:9" ht="19.5" customHeight="1">
      <c r="B32450" t="s">
        <v>184</v>
      </c>
      <c r="G32450" t="s">
        <v>156</v>
      </c>
      <c r="I32450">
        <v>8</v>
      </c>
    </row>
    <row r="32451" spans="1:9" ht="19.5" customHeight="1">
      <c r="B32451" t="s">
        <v>185</v>
      </c>
      <c r="D32451">
        <v>22</v>
      </c>
      <c r="G32451" t="s">
        <v>157</v>
      </c>
      <c r="I32451">
        <v>8</v>
      </c>
    </row>
    <row r="32452" spans="1:9" ht="19.5" customHeight="1">
      <c r="B32452" t="s">
        <v>186</v>
      </c>
      <c r="D32452">
        <v>22</v>
      </c>
      <c r="G32452" t="s">
        <v>158</v>
      </c>
      <c r="I32452">
        <v>79</v>
      </c>
    </row>
    <row r="32453" spans="1:9" ht="19.5" customHeight="1">
      <c r="G32453" t="s">
        <v>159</v>
      </c>
      <c r="I32453">
        <v>93</v>
      </c>
    </row>
    <row r="32454" spans="1:9" ht="19.5" customHeight="1">
      <c r="G32454" t="s">
        <v>160</v>
      </c>
      <c r="I32454">
        <v>187</v>
      </c>
    </row>
    <row r="32455" spans="1:9" ht="19.5" customHeight="1">
      <c r="B32455" t="s">
        <v>148</v>
      </c>
      <c r="D32455">
        <v>807</v>
      </c>
      <c r="G32455" t="s">
        <v>161</v>
      </c>
      <c r="I32455">
        <v>206</v>
      </c>
    </row>
    <row r="32456" spans="1:9" ht="19.5" customHeight="1">
      <c r="B32456" t="s">
        <v>149</v>
      </c>
      <c r="D32456">
        <v>949</v>
      </c>
      <c r="G32456" t="s">
        <v>162</v>
      </c>
      <c r="I32456">
        <v>30</v>
      </c>
    </row>
    <row r="32457" spans="1:9" ht="19.5" customHeight="1">
      <c r="G32457" t="s">
        <v>163</v>
      </c>
      <c r="I32457">
        <v>31</v>
      </c>
    </row>
    <row r="32458" spans="1:9" ht="19.5" customHeight="1">
      <c r="A32458" t="s">
        <v>168</v>
      </c>
      <c r="G32458" t="s">
        <v>164</v>
      </c>
      <c r="I32458">
        <v>4</v>
      </c>
    </row>
    <row r="32459" spans="1:9" ht="19.5" customHeight="1">
      <c r="A32459" t="s">
        <v>187</v>
      </c>
      <c r="G32459" t="s">
        <v>165</v>
      </c>
      <c r="I32459">
        <v>4</v>
      </c>
    </row>
    <row r="32460" spans="1:9" ht="19.5" customHeight="1">
      <c r="G32460" t="s">
        <v>166</v>
      </c>
      <c r="I32460">
        <v>59</v>
      </c>
    </row>
    <row r="32461" spans="1:9" ht="19.5" customHeight="1">
      <c r="G32461" t="s">
        <v>167</v>
      </c>
      <c r="I32461">
        <v>62</v>
      </c>
    </row>
    <row r="32463" spans="1:9" ht="19.5" customHeight="1">
      <c r="G32463" t="s">
        <v>148</v>
      </c>
      <c r="I32463">
        <v>807</v>
      </c>
    </row>
    <row r="32464" spans="1:9" ht="19.5" customHeight="1">
      <c r="G32464" t="s">
        <v>149</v>
      </c>
      <c r="I32464">
        <v>949</v>
      </c>
    </row>
    <row r="32466" spans="1:9" ht="19.5" customHeight="1">
      <c r="F32466" t="s">
        <v>168</v>
      </c>
    </row>
    <row r="32467" spans="1:9" ht="19.5" customHeight="1">
      <c r="F32467" t="s">
        <v>187</v>
      </c>
    </row>
    <row r="32469" spans="1:9" ht="19.5" customHeight="1">
      <c r="A32469" t="s">
        <v>1033</v>
      </c>
    </row>
    <row r="32470" spans="1:9" ht="19.5" customHeight="1">
      <c r="F32470" t="s">
        <v>147</v>
      </c>
    </row>
    <row r="32471" spans="1:9" ht="19.5" customHeight="1">
      <c r="A32471" t="s">
        <v>1518</v>
      </c>
    </row>
    <row r="32472" spans="1:9" ht="19.5" customHeight="1">
      <c r="B32472" t="s">
        <v>336</v>
      </c>
      <c r="F32472" t="s">
        <v>1519</v>
      </c>
    </row>
    <row r="32473" spans="1:9" ht="19.5" customHeight="1">
      <c r="B32473" t="s">
        <v>176</v>
      </c>
      <c r="D32473">
        <v>574</v>
      </c>
    </row>
    <row r="32474" spans="1:9" ht="19.5" customHeight="1">
      <c r="B32474" t="s">
        <v>177</v>
      </c>
      <c r="D32474">
        <v>1878</v>
      </c>
      <c r="G32474" t="s">
        <v>150</v>
      </c>
      <c r="I32474">
        <v>111</v>
      </c>
    </row>
    <row r="32475" spans="1:9" ht="19.5" customHeight="1">
      <c r="B32475" t="s">
        <v>178</v>
      </c>
      <c r="D32475">
        <v>166</v>
      </c>
      <c r="G32475" t="s">
        <v>151</v>
      </c>
      <c r="I32475">
        <v>265</v>
      </c>
    </row>
    <row r="32476" spans="1:9" ht="19.5" customHeight="1">
      <c r="B32476" t="s">
        <v>179</v>
      </c>
      <c r="D32476">
        <v>326</v>
      </c>
      <c r="G32476" t="s">
        <v>152</v>
      </c>
      <c r="I32476">
        <v>340</v>
      </c>
    </row>
    <row r="32477" spans="1:9" ht="19.5" customHeight="1">
      <c r="B32477" t="s">
        <v>180</v>
      </c>
      <c r="D32477">
        <v>63</v>
      </c>
      <c r="G32477" t="s">
        <v>153</v>
      </c>
      <c r="I32477">
        <v>613</v>
      </c>
    </row>
    <row r="32478" spans="1:9" ht="19.5" customHeight="1">
      <c r="B32478" t="s">
        <v>181</v>
      </c>
      <c r="D32478">
        <v>159</v>
      </c>
      <c r="G32478" t="s">
        <v>170</v>
      </c>
      <c r="I32478">
        <v>1043</v>
      </c>
    </row>
    <row r="32479" spans="1:9" ht="19.5" customHeight="1">
      <c r="B32479" t="s">
        <v>182</v>
      </c>
      <c r="D32479">
        <v>60</v>
      </c>
      <c r="G32479" t="s">
        <v>171</v>
      </c>
      <c r="I32479">
        <v>2967</v>
      </c>
    </row>
    <row r="32480" spans="1:9" ht="19.5" customHeight="1">
      <c r="B32480" t="s">
        <v>183</v>
      </c>
      <c r="D32480">
        <v>149</v>
      </c>
      <c r="G32480" t="s">
        <v>154</v>
      </c>
      <c r="I32480">
        <v>141</v>
      </c>
    </row>
    <row r="32481" spans="1:9" ht="19.5" customHeight="1">
      <c r="G32481" t="s">
        <v>155</v>
      </c>
      <c r="I32481">
        <v>238</v>
      </c>
    </row>
    <row r="32482" spans="1:9" ht="19.5" customHeight="1">
      <c r="B32482" t="s">
        <v>184</v>
      </c>
      <c r="G32482" t="s">
        <v>156</v>
      </c>
      <c r="I32482">
        <v>88</v>
      </c>
    </row>
    <row r="32483" spans="1:9" ht="19.5" customHeight="1">
      <c r="B32483" t="s">
        <v>185</v>
      </c>
      <c r="D32483">
        <v>135</v>
      </c>
      <c r="G32483" t="s">
        <v>157</v>
      </c>
      <c r="I32483">
        <v>157</v>
      </c>
    </row>
    <row r="32484" spans="1:9" ht="19.5" customHeight="1">
      <c r="B32484" t="s">
        <v>186</v>
      </c>
      <c r="D32484">
        <v>301</v>
      </c>
      <c r="G32484" t="s">
        <v>158</v>
      </c>
      <c r="I32484">
        <v>253</v>
      </c>
    </row>
    <row r="32485" spans="1:9" ht="19.5" customHeight="1">
      <c r="G32485" t="s">
        <v>159</v>
      </c>
      <c r="I32485">
        <v>550</v>
      </c>
    </row>
    <row r="32486" spans="1:9" ht="19.5" customHeight="1">
      <c r="G32486" t="s">
        <v>160</v>
      </c>
      <c r="I32486">
        <v>537</v>
      </c>
    </row>
    <row r="32487" spans="1:9" ht="19.5" customHeight="1">
      <c r="B32487" t="s">
        <v>148</v>
      </c>
      <c r="D32487">
        <v>3234</v>
      </c>
      <c r="G32487" t="s">
        <v>161</v>
      </c>
      <c r="I32487">
        <v>1180</v>
      </c>
    </row>
    <row r="32488" spans="1:9" ht="19.5" customHeight="1">
      <c r="B32488" t="s">
        <v>149</v>
      </c>
      <c r="D32488">
        <v>7335</v>
      </c>
      <c r="G32488" t="s">
        <v>162</v>
      </c>
      <c r="I32488">
        <v>223</v>
      </c>
    </row>
    <row r="32489" spans="1:9" ht="19.5" customHeight="1">
      <c r="G32489" t="s">
        <v>163</v>
      </c>
      <c r="I32489">
        <v>426</v>
      </c>
    </row>
    <row r="32490" spans="1:9" ht="19.5" customHeight="1">
      <c r="A32490" t="s">
        <v>168</v>
      </c>
      <c r="G32490" t="s">
        <v>164</v>
      </c>
      <c r="I32490">
        <v>88</v>
      </c>
    </row>
    <row r="32491" spans="1:9" ht="19.5" customHeight="1">
      <c r="A32491" t="s">
        <v>187</v>
      </c>
      <c r="G32491" t="s">
        <v>165</v>
      </c>
      <c r="I32491">
        <v>184</v>
      </c>
    </row>
    <row r="32492" spans="1:9" ht="19.5" customHeight="1">
      <c r="G32492" t="s">
        <v>166</v>
      </c>
      <c r="I32492">
        <v>410</v>
      </c>
    </row>
    <row r="32493" spans="1:9" ht="19.5" customHeight="1">
      <c r="G32493" t="s">
        <v>167</v>
      </c>
      <c r="I32493">
        <v>753</v>
      </c>
    </row>
    <row r="32495" spans="1:9" ht="19.5" customHeight="1">
      <c r="G32495" t="s">
        <v>148</v>
      </c>
      <c r="I32495">
        <v>3234</v>
      </c>
    </row>
    <row r="32496" spans="1:9" ht="19.5" customHeight="1">
      <c r="G32496" t="s">
        <v>149</v>
      </c>
      <c r="I32496">
        <v>7335</v>
      </c>
    </row>
    <row r="32498" spans="1:10" ht="19.5" customHeight="1">
      <c r="F32498" t="s">
        <v>168</v>
      </c>
    </row>
    <row r="32499" spans="1:10" ht="19.5" customHeight="1">
      <c r="F32499" t="s">
        <v>187</v>
      </c>
    </row>
    <row r="32501" spans="1:10" ht="19.5" customHeight="1">
      <c r="A32501" t="s">
        <v>1033</v>
      </c>
    </row>
    <row r="32502" spans="1:10" ht="19.5" customHeight="1">
      <c r="F32502" t="s">
        <v>147</v>
      </c>
    </row>
    <row r="32503" spans="1:10" ht="19.5" customHeight="1">
      <c r="A32503" t="s">
        <v>1521</v>
      </c>
    </row>
    <row r="32504" spans="1:10" ht="19.5" customHeight="1">
      <c r="B32504" t="s">
        <v>336</v>
      </c>
      <c r="F32504" t="s">
        <v>1520</v>
      </c>
      <c r="J32504">
        <v>2</v>
      </c>
    </row>
    <row r="32505" spans="1:10" ht="19.5" customHeight="1">
      <c r="B32505" t="s">
        <v>176</v>
      </c>
      <c r="D32505">
        <v>833</v>
      </c>
    </row>
    <row r="32506" spans="1:10" ht="19.5" customHeight="1">
      <c r="B32506" t="s">
        <v>177</v>
      </c>
      <c r="D32506">
        <v>2533</v>
      </c>
      <c r="G32506" t="s">
        <v>150</v>
      </c>
      <c r="I32506">
        <v>283</v>
      </c>
    </row>
    <row r="32507" spans="1:10" ht="19.5" customHeight="1">
      <c r="B32507" t="s">
        <v>178</v>
      </c>
      <c r="D32507">
        <v>189</v>
      </c>
      <c r="G32507" t="s">
        <v>151</v>
      </c>
      <c r="I32507">
        <v>646</v>
      </c>
    </row>
    <row r="32508" spans="1:10" ht="19.5" customHeight="1">
      <c r="B32508" t="s">
        <v>179</v>
      </c>
      <c r="D32508">
        <v>437</v>
      </c>
      <c r="G32508" t="s">
        <v>152</v>
      </c>
      <c r="I32508">
        <v>556</v>
      </c>
    </row>
    <row r="32509" spans="1:10" ht="19.5" customHeight="1">
      <c r="B32509" t="s">
        <v>180</v>
      </c>
      <c r="D32509">
        <v>185</v>
      </c>
      <c r="G32509" t="s">
        <v>153</v>
      </c>
      <c r="I32509">
        <v>932</v>
      </c>
    </row>
    <row r="32510" spans="1:10" ht="19.5" customHeight="1">
      <c r="B32510" t="s">
        <v>181</v>
      </c>
      <c r="D32510">
        <v>332</v>
      </c>
      <c r="G32510" t="s">
        <v>170</v>
      </c>
      <c r="I32510">
        <v>1516</v>
      </c>
    </row>
    <row r="32511" spans="1:10" ht="19.5" customHeight="1">
      <c r="B32511" t="s">
        <v>182</v>
      </c>
      <c r="D32511">
        <v>118</v>
      </c>
      <c r="G32511" t="s">
        <v>171</v>
      </c>
      <c r="I32511">
        <v>3961</v>
      </c>
    </row>
    <row r="32512" spans="1:10" ht="19.5" customHeight="1">
      <c r="B32512" t="s">
        <v>183</v>
      </c>
      <c r="D32512">
        <v>208</v>
      </c>
      <c r="G32512" t="s">
        <v>154</v>
      </c>
      <c r="I32512">
        <v>292</v>
      </c>
    </row>
    <row r="32513" spans="1:9" ht="19.5" customHeight="1">
      <c r="G32513" t="s">
        <v>155</v>
      </c>
      <c r="I32513">
        <v>429</v>
      </c>
    </row>
    <row r="32514" spans="1:9" ht="19.5" customHeight="1">
      <c r="B32514" t="s">
        <v>184</v>
      </c>
      <c r="G32514" t="s">
        <v>156</v>
      </c>
      <c r="I32514">
        <v>177</v>
      </c>
    </row>
    <row r="32515" spans="1:9" ht="19.5" customHeight="1">
      <c r="B32515" t="s">
        <v>185</v>
      </c>
      <c r="D32515">
        <v>190</v>
      </c>
      <c r="G32515" t="s">
        <v>157</v>
      </c>
      <c r="I32515">
        <v>290</v>
      </c>
    </row>
    <row r="32516" spans="1:9" ht="19.5" customHeight="1">
      <c r="B32516" t="s">
        <v>186</v>
      </c>
      <c r="D32516">
        <v>449</v>
      </c>
      <c r="G32516" t="s">
        <v>158</v>
      </c>
      <c r="I32516">
        <v>445</v>
      </c>
    </row>
    <row r="32517" spans="1:9" ht="19.5" customHeight="1">
      <c r="G32517" t="s">
        <v>159</v>
      </c>
      <c r="I32517">
        <v>889</v>
      </c>
    </row>
    <row r="32518" spans="1:9" ht="19.5" customHeight="1">
      <c r="G32518" t="s">
        <v>160</v>
      </c>
      <c r="I32518">
        <v>956</v>
      </c>
    </row>
    <row r="32519" spans="1:9" ht="19.5" customHeight="1">
      <c r="B32519" t="s">
        <v>148</v>
      </c>
      <c r="D32519">
        <v>5696</v>
      </c>
      <c r="G32519" t="s">
        <v>161</v>
      </c>
      <c r="I32519">
        <v>1836</v>
      </c>
    </row>
    <row r="32520" spans="1:9" ht="19.5" customHeight="1">
      <c r="B32520" t="s">
        <v>149</v>
      </c>
      <c r="D32520">
        <v>11594</v>
      </c>
      <c r="G32520" t="s">
        <v>162</v>
      </c>
      <c r="I32520">
        <v>363</v>
      </c>
    </row>
    <row r="32521" spans="1:9" ht="19.5" customHeight="1">
      <c r="G32521" t="s">
        <v>163</v>
      </c>
      <c r="I32521">
        <v>678</v>
      </c>
    </row>
    <row r="32522" spans="1:9" ht="19.5" customHeight="1">
      <c r="A32522" t="s">
        <v>168</v>
      </c>
      <c r="G32522" t="s">
        <v>164</v>
      </c>
      <c r="I32522">
        <v>189</v>
      </c>
    </row>
    <row r="32523" spans="1:9" ht="19.5" customHeight="1">
      <c r="A32523" t="s">
        <v>187</v>
      </c>
      <c r="G32523" t="s">
        <v>165</v>
      </c>
      <c r="I32523">
        <v>354</v>
      </c>
    </row>
    <row r="32524" spans="1:9" ht="19.5" customHeight="1">
      <c r="G32524" t="s">
        <v>166</v>
      </c>
      <c r="I32524">
        <v>917</v>
      </c>
    </row>
    <row r="32525" spans="1:9" ht="19.5" customHeight="1">
      <c r="G32525" t="s">
        <v>167</v>
      </c>
      <c r="I32525">
        <v>1574</v>
      </c>
    </row>
    <row r="32527" spans="1:9" ht="19.5" customHeight="1">
      <c r="G32527" t="s">
        <v>148</v>
      </c>
      <c r="I32527">
        <v>5696</v>
      </c>
    </row>
    <row r="32528" spans="1:9" ht="19.5" customHeight="1">
      <c r="G32528" t="s">
        <v>149</v>
      </c>
      <c r="I32528">
        <v>11594</v>
      </c>
    </row>
    <row r="32530" spans="1:10" ht="19.5" customHeight="1">
      <c r="F32530" t="s">
        <v>168</v>
      </c>
    </row>
    <row r="32531" spans="1:10" ht="19.5" customHeight="1">
      <c r="F32531" t="s">
        <v>187</v>
      </c>
    </row>
    <row r="32533" spans="1:10" ht="19.5" customHeight="1">
      <c r="A32533" t="s">
        <v>1033</v>
      </c>
    </row>
    <row r="32534" spans="1:10" ht="19.5" customHeight="1">
      <c r="F32534" t="s">
        <v>147</v>
      </c>
    </row>
    <row r="32535" spans="1:10" ht="19.5" customHeight="1">
      <c r="A32535" t="s">
        <v>1523</v>
      </c>
    </row>
    <row r="32536" spans="1:10" ht="19.5" customHeight="1">
      <c r="B32536" t="s">
        <v>336</v>
      </c>
      <c r="F32536" t="s">
        <v>1522</v>
      </c>
    </row>
    <row r="32537" spans="1:10" ht="19.5" customHeight="1">
      <c r="B32537" t="s">
        <v>176</v>
      </c>
      <c r="D32537">
        <v>2295</v>
      </c>
    </row>
    <row r="32538" spans="1:10" ht="19.5" customHeight="1">
      <c r="B32538" t="s">
        <v>177</v>
      </c>
      <c r="D32538">
        <v>3461</v>
      </c>
      <c r="G32538" t="s">
        <v>150</v>
      </c>
      <c r="I32538">
        <v>1234</v>
      </c>
      <c r="J32538">
        <v>3</v>
      </c>
    </row>
    <row r="32539" spans="1:10" ht="19.5" customHeight="1">
      <c r="B32539" t="s">
        <v>178</v>
      </c>
      <c r="D32539">
        <v>1811</v>
      </c>
      <c r="G32539" t="s">
        <v>151</v>
      </c>
      <c r="I32539">
        <v>1771</v>
      </c>
    </row>
    <row r="32540" spans="1:10" ht="19.5" customHeight="1">
      <c r="B32540" t="s">
        <v>179</v>
      </c>
      <c r="D32540">
        <v>3144</v>
      </c>
      <c r="G32540" t="s">
        <v>152</v>
      </c>
      <c r="I32540">
        <v>2149</v>
      </c>
    </row>
    <row r="32541" spans="1:10" ht="19.5" customHeight="1">
      <c r="B32541" t="s">
        <v>180</v>
      </c>
      <c r="D32541">
        <v>1059</v>
      </c>
      <c r="G32541" t="s">
        <v>153</v>
      </c>
      <c r="I32541">
        <v>3097</v>
      </c>
    </row>
    <row r="32542" spans="1:10" ht="19.5" customHeight="1">
      <c r="B32542" t="s">
        <v>181</v>
      </c>
      <c r="D32542">
        <v>1764</v>
      </c>
      <c r="G32542" t="s">
        <v>170</v>
      </c>
      <c r="I32542">
        <v>7087</v>
      </c>
    </row>
    <row r="32543" spans="1:10" ht="19.5" customHeight="1">
      <c r="B32543" t="s">
        <v>182</v>
      </c>
      <c r="D32543">
        <v>902</v>
      </c>
      <c r="G32543" t="s">
        <v>171</v>
      </c>
      <c r="I32543">
        <v>11448</v>
      </c>
    </row>
    <row r="32544" spans="1:10" ht="19.5" customHeight="1">
      <c r="B32544" t="s">
        <v>183</v>
      </c>
      <c r="D32544">
        <v>1421</v>
      </c>
      <c r="G32544" t="s">
        <v>154</v>
      </c>
      <c r="I32544">
        <v>1158</v>
      </c>
    </row>
    <row r="32545" spans="1:9" ht="19.5" customHeight="1">
      <c r="G32545" t="s">
        <v>155</v>
      </c>
      <c r="I32545">
        <v>1905</v>
      </c>
    </row>
    <row r="32546" spans="1:9" ht="19.5" customHeight="1">
      <c r="B32546" t="s">
        <v>184</v>
      </c>
      <c r="G32546" t="s">
        <v>156</v>
      </c>
      <c r="I32546">
        <v>715</v>
      </c>
    </row>
    <row r="32547" spans="1:9" ht="19.5" customHeight="1">
      <c r="B32547" t="s">
        <v>185</v>
      </c>
      <c r="D32547">
        <v>1015</v>
      </c>
      <c r="G32547" t="s">
        <v>157</v>
      </c>
      <c r="I32547">
        <v>1352</v>
      </c>
    </row>
    <row r="32548" spans="1:9" ht="19.5" customHeight="1">
      <c r="B32548" t="s">
        <v>186</v>
      </c>
      <c r="D32548">
        <v>1649</v>
      </c>
      <c r="G32548" t="s">
        <v>158</v>
      </c>
      <c r="I32548">
        <v>2477</v>
      </c>
    </row>
    <row r="32549" spans="1:9" ht="19.5" customHeight="1">
      <c r="G32549" t="s">
        <v>159</v>
      </c>
      <c r="I32549">
        <v>4425</v>
      </c>
    </row>
    <row r="32550" spans="1:9" ht="19.5" customHeight="1">
      <c r="G32550" t="s">
        <v>160</v>
      </c>
      <c r="I32550">
        <v>4819</v>
      </c>
    </row>
    <row r="32551" spans="1:9" ht="19.5" customHeight="1">
      <c r="B32551" t="s">
        <v>148</v>
      </c>
      <c r="D32551">
        <v>26033</v>
      </c>
      <c r="G32551" t="s">
        <v>161</v>
      </c>
      <c r="I32551">
        <v>7942</v>
      </c>
    </row>
    <row r="32552" spans="1:9" ht="19.5" customHeight="1">
      <c r="G32552" t="s">
        <v>162</v>
      </c>
      <c r="I32552">
        <v>1887</v>
      </c>
    </row>
    <row r="32553" spans="1:9" ht="19.5" customHeight="1">
      <c r="G32553" t="s">
        <v>163</v>
      </c>
      <c r="I32553">
        <v>3130</v>
      </c>
    </row>
    <row r="32554" spans="1:9" ht="19.5" customHeight="1">
      <c r="A32554" t="s">
        <v>168</v>
      </c>
      <c r="G32554" t="s">
        <v>164</v>
      </c>
      <c r="I32554">
        <v>795</v>
      </c>
    </row>
    <row r="32555" spans="1:9" ht="19.5" customHeight="1">
      <c r="A32555" t="s">
        <v>187</v>
      </c>
      <c r="G32555" t="s">
        <v>165</v>
      </c>
      <c r="I32555">
        <v>1339</v>
      </c>
    </row>
    <row r="32556" spans="1:9" ht="19.5" customHeight="1">
      <c r="G32556" t="s">
        <v>166</v>
      </c>
      <c r="I32556">
        <v>3750</v>
      </c>
    </row>
    <row r="32557" spans="1:9" ht="19.5" customHeight="1">
      <c r="G32557" t="s">
        <v>167</v>
      </c>
      <c r="I32557">
        <v>6004</v>
      </c>
    </row>
    <row r="32559" spans="1:9" ht="19.5" customHeight="1">
      <c r="G32559" t="s">
        <v>148</v>
      </c>
      <c r="I32559">
        <v>26033</v>
      </c>
    </row>
    <row r="32562" spans="1:10" ht="19.5" customHeight="1">
      <c r="F32562" t="s">
        <v>168</v>
      </c>
    </row>
    <row r="32563" spans="1:10" ht="19.5" customHeight="1">
      <c r="F32563" t="s">
        <v>187</v>
      </c>
    </row>
    <row r="32564" spans="1:10" ht="19.5" customHeight="1">
      <c r="A32564" t="s">
        <v>1033</v>
      </c>
    </row>
    <row r="32565" spans="1:10" ht="19.5" customHeight="1">
      <c r="F32565" t="s">
        <v>147</v>
      </c>
    </row>
    <row r="32566" spans="1:10" ht="19.5" customHeight="1">
      <c r="A32566" t="s">
        <v>1525</v>
      </c>
    </row>
    <row r="32567" spans="1:10" ht="19.5" customHeight="1">
      <c r="B32567" t="s">
        <v>336</v>
      </c>
      <c r="F32567" t="s">
        <v>1524</v>
      </c>
    </row>
    <row r="32568" spans="1:10" ht="19.5" customHeight="1">
      <c r="B32568" t="s">
        <v>176</v>
      </c>
      <c r="D32568">
        <v>651</v>
      </c>
    </row>
    <row r="32569" spans="1:10" ht="19.5" customHeight="1">
      <c r="B32569" t="s">
        <v>177</v>
      </c>
      <c r="D32569">
        <v>1711</v>
      </c>
      <c r="G32569" t="s">
        <v>150</v>
      </c>
      <c r="I32569">
        <v>289</v>
      </c>
      <c r="J32569">
        <v>4</v>
      </c>
    </row>
    <row r="32570" spans="1:10" ht="19.5" customHeight="1">
      <c r="B32570" t="s">
        <v>178</v>
      </c>
      <c r="D32570">
        <v>497</v>
      </c>
      <c r="G32570" t="s">
        <v>151</v>
      </c>
      <c r="I32570">
        <v>1013</v>
      </c>
    </row>
    <row r="32571" spans="1:10" ht="19.5" customHeight="1">
      <c r="B32571" t="s">
        <v>179</v>
      </c>
      <c r="D32571">
        <v>2570</v>
      </c>
      <c r="G32571" t="s">
        <v>152</v>
      </c>
      <c r="I32571">
        <v>374</v>
      </c>
    </row>
    <row r="32572" spans="1:10" ht="19.5" customHeight="1">
      <c r="B32572" t="s">
        <v>180</v>
      </c>
      <c r="D32572">
        <v>325</v>
      </c>
      <c r="G32572" t="s">
        <v>153</v>
      </c>
      <c r="I32572">
        <v>952</v>
      </c>
    </row>
    <row r="32573" spans="1:10" ht="19.5" customHeight="1">
      <c r="B32573" t="s">
        <v>181</v>
      </c>
      <c r="D32573">
        <v>2417</v>
      </c>
      <c r="G32573" t="s">
        <v>170</v>
      </c>
      <c r="I32573">
        <v>2285</v>
      </c>
    </row>
    <row r="32574" spans="1:10" ht="19.5" customHeight="1">
      <c r="B32574" t="s">
        <v>182</v>
      </c>
      <c r="D32574">
        <v>455</v>
      </c>
      <c r="G32574" t="s">
        <v>171</v>
      </c>
      <c r="I32574">
        <v>10577</v>
      </c>
    </row>
    <row r="32575" spans="1:10" ht="19.5" customHeight="1">
      <c r="B32575" t="s">
        <v>183</v>
      </c>
      <c r="D32575">
        <v>2516</v>
      </c>
      <c r="G32575" t="s">
        <v>154</v>
      </c>
      <c r="I32575">
        <v>1107</v>
      </c>
    </row>
    <row r="32576" spans="1:10" ht="19.5" customHeight="1">
      <c r="G32576" t="s">
        <v>155</v>
      </c>
      <c r="I32576">
        <v>2490</v>
      </c>
    </row>
    <row r="32577" spans="1:9" ht="19.5" customHeight="1">
      <c r="B32577" t="s">
        <v>184</v>
      </c>
      <c r="G32577" t="s">
        <v>156</v>
      </c>
      <c r="I32577">
        <v>342</v>
      </c>
    </row>
    <row r="32578" spans="1:9" ht="19.5" customHeight="1">
      <c r="B32578" t="s">
        <v>185</v>
      </c>
      <c r="D32578">
        <v>357</v>
      </c>
      <c r="G32578" t="s">
        <v>157</v>
      </c>
      <c r="I32578">
        <v>954</v>
      </c>
    </row>
    <row r="32579" spans="1:9" ht="19.5" customHeight="1">
      <c r="B32579" t="s">
        <v>186</v>
      </c>
      <c r="D32579">
        <v>1359</v>
      </c>
      <c r="G32579" t="s">
        <v>158</v>
      </c>
      <c r="I32579">
        <v>554</v>
      </c>
    </row>
    <row r="32580" spans="1:9" ht="19.5" customHeight="1">
      <c r="G32580" t="s">
        <v>159</v>
      </c>
      <c r="I32580">
        <v>2601</v>
      </c>
    </row>
    <row r="32581" spans="1:9" ht="19.5" customHeight="1">
      <c r="G32581" t="s">
        <v>160</v>
      </c>
      <c r="I32581">
        <v>1501</v>
      </c>
    </row>
    <row r="32582" spans="1:9" ht="19.5" customHeight="1">
      <c r="B32582" t="s">
        <v>148</v>
      </c>
      <c r="D32582">
        <v>9581</v>
      </c>
      <c r="G32582" t="s">
        <v>161</v>
      </c>
      <c r="I32582">
        <v>5374</v>
      </c>
    </row>
    <row r="32583" spans="1:9" ht="19.5" customHeight="1">
      <c r="G32583" t="s">
        <v>162</v>
      </c>
      <c r="I32583">
        <v>1299</v>
      </c>
    </row>
    <row r="32584" spans="1:9" ht="19.5" customHeight="1">
      <c r="G32584" t="s">
        <v>163</v>
      </c>
      <c r="I32584">
        <v>3019</v>
      </c>
    </row>
    <row r="32585" spans="1:9" ht="19.5" customHeight="1">
      <c r="A32585" t="s">
        <v>168</v>
      </c>
      <c r="G32585" t="s">
        <v>164</v>
      </c>
      <c r="I32585">
        <v>403</v>
      </c>
    </row>
    <row r="32586" spans="1:9" ht="19.5" customHeight="1">
      <c r="A32586" t="s">
        <v>187</v>
      </c>
      <c r="G32586" t="s">
        <v>165</v>
      </c>
      <c r="I32586">
        <v>1447</v>
      </c>
    </row>
    <row r="32587" spans="1:9" ht="19.5" customHeight="1">
      <c r="G32587" t="s">
        <v>166</v>
      </c>
      <c r="I32587">
        <v>1432</v>
      </c>
    </row>
    <row r="32588" spans="1:9" ht="19.5" customHeight="1">
      <c r="G32588" t="s">
        <v>167</v>
      </c>
      <c r="I32588">
        <v>4174</v>
      </c>
    </row>
    <row r="32590" spans="1:9" ht="19.5" customHeight="1">
      <c r="G32590" t="s">
        <v>148</v>
      </c>
      <c r="I32590">
        <v>9581</v>
      </c>
    </row>
    <row r="32593" spans="1:10" ht="19.5" customHeight="1">
      <c r="F32593" t="s">
        <v>168</v>
      </c>
    </row>
    <row r="32594" spans="1:10" ht="19.5" customHeight="1">
      <c r="F32594" t="s">
        <v>187</v>
      </c>
    </row>
    <row r="32595" spans="1:10" ht="19.5" customHeight="1">
      <c r="A32595" t="s">
        <v>1033</v>
      </c>
    </row>
    <row r="32596" spans="1:10" ht="19.5" customHeight="1">
      <c r="F32596" t="s">
        <v>147</v>
      </c>
    </row>
    <row r="32597" spans="1:10" ht="19.5" customHeight="1">
      <c r="A32597" t="s">
        <v>1527</v>
      </c>
    </row>
    <row r="32598" spans="1:10" ht="19.5" customHeight="1">
      <c r="B32598" t="s">
        <v>336</v>
      </c>
      <c r="F32598" t="s">
        <v>1526</v>
      </c>
    </row>
    <row r="32599" spans="1:10" ht="19.5" customHeight="1">
      <c r="B32599" t="s">
        <v>176</v>
      </c>
      <c r="D32599">
        <v>140</v>
      </c>
    </row>
    <row r="32600" spans="1:10" ht="19.5" customHeight="1">
      <c r="B32600" t="s">
        <v>177</v>
      </c>
      <c r="D32600">
        <v>1557</v>
      </c>
      <c r="G32600" t="s">
        <v>150</v>
      </c>
      <c r="I32600">
        <v>72</v>
      </c>
      <c r="J32600">
        <v>5</v>
      </c>
    </row>
    <row r="32601" spans="1:10" ht="19.5" customHeight="1">
      <c r="B32601" t="s">
        <v>178</v>
      </c>
      <c r="D32601">
        <v>81</v>
      </c>
      <c r="G32601" t="s">
        <v>151</v>
      </c>
      <c r="I32601">
        <v>395</v>
      </c>
    </row>
    <row r="32602" spans="1:10" ht="19.5" customHeight="1">
      <c r="B32602" t="s">
        <v>179</v>
      </c>
      <c r="D32602">
        <v>1355</v>
      </c>
      <c r="G32602" t="s">
        <v>152</v>
      </c>
      <c r="I32602">
        <v>132</v>
      </c>
    </row>
    <row r="32603" spans="1:10" ht="19.5" customHeight="1">
      <c r="B32603" t="s">
        <v>180</v>
      </c>
      <c r="D32603">
        <v>15</v>
      </c>
      <c r="G32603" t="s">
        <v>153</v>
      </c>
      <c r="I32603">
        <v>860</v>
      </c>
    </row>
    <row r="32604" spans="1:10" ht="19.5" customHeight="1">
      <c r="B32604" t="s">
        <v>181</v>
      </c>
      <c r="D32604">
        <v>191</v>
      </c>
      <c r="G32604" t="s">
        <v>170</v>
      </c>
      <c r="I32604">
        <v>380</v>
      </c>
    </row>
    <row r="32605" spans="1:10" ht="19.5" customHeight="1">
      <c r="B32605" t="s">
        <v>182</v>
      </c>
      <c r="D32605">
        <v>67</v>
      </c>
      <c r="G32605" t="s">
        <v>171</v>
      </c>
      <c r="I32605">
        <v>4981</v>
      </c>
    </row>
    <row r="32606" spans="1:10" ht="19.5" customHeight="1">
      <c r="B32606" t="s">
        <v>183</v>
      </c>
      <c r="D32606">
        <v>1051</v>
      </c>
      <c r="G32606" t="s">
        <v>154</v>
      </c>
      <c r="I32606">
        <v>195</v>
      </c>
    </row>
    <row r="32607" spans="1:10" ht="19.5" customHeight="1">
      <c r="G32607" t="s">
        <v>155</v>
      </c>
      <c r="I32607">
        <v>1514</v>
      </c>
    </row>
    <row r="32608" spans="1:10" ht="19.5" customHeight="1">
      <c r="B32608" t="s">
        <v>184</v>
      </c>
      <c r="G32608" t="s">
        <v>156</v>
      </c>
      <c r="I32608">
        <v>93</v>
      </c>
    </row>
    <row r="32609" spans="1:9" ht="19.5" customHeight="1">
      <c r="B32609" t="s">
        <v>185</v>
      </c>
      <c r="D32609">
        <v>77</v>
      </c>
      <c r="G32609" t="s">
        <v>157</v>
      </c>
      <c r="I32609">
        <v>1644</v>
      </c>
    </row>
    <row r="32610" spans="1:9" ht="19.5" customHeight="1">
      <c r="B32610" t="s">
        <v>186</v>
      </c>
      <c r="D32610">
        <v>827</v>
      </c>
      <c r="G32610" t="s">
        <v>158</v>
      </c>
      <c r="I32610">
        <v>352</v>
      </c>
    </row>
    <row r="32611" spans="1:9" ht="19.5" customHeight="1">
      <c r="G32611" t="s">
        <v>159</v>
      </c>
      <c r="I32611">
        <v>4352</v>
      </c>
    </row>
    <row r="32612" spans="1:9" ht="19.5" customHeight="1">
      <c r="G32612" t="s">
        <v>160</v>
      </c>
      <c r="I32612">
        <v>440</v>
      </c>
    </row>
    <row r="32613" spans="1:9" ht="19.5" customHeight="1">
      <c r="B32613" t="s">
        <v>148</v>
      </c>
      <c r="D32613">
        <v>2794</v>
      </c>
      <c r="G32613" t="s">
        <v>161</v>
      </c>
      <c r="I32613">
        <v>4928</v>
      </c>
    </row>
    <row r="32614" spans="1:9" ht="19.5" customHeight="1">
      <c r="B32614" t="s">
        <v>149</v>
      </c>
      <c r="D32614">
        <v>28726</v>
      </c>
      <c r="G32614" t="s">
        <v>162</v>
      </c>
      <c r="I32614">
        <v>593</v>
      </c>
    </row>
    <row r="32615" spans="1:9" ht="19.5" customHeight="1">
      <c r="G32615" t="s">
        <v>163</v>
      </c>
      <c r="I32615">
        <v>4459</v>
      </c>
    </row>
    <row r="32616" spans="1:9" ht="19.5" customHeight="1">
      <c r="A32616" t="s">
        <v>168</v>
      </c>
      <c r="G32616" t="s">
        <v>164</v>
      </c>
      <c r="I32616">
        <v>101</v>
      </c>
    </row>
    <row r="32617" spans="1:9" ht="19.5" customHeight="1">
      <c r="A32617" t="s">
        <v>187</v>
      </c>
      <c r="G32617" t="s">
        <v>165</v>
      </c>
      <c r="I32617">
        <v>1104</v>
      </c>
    </row>
    <row r="32618" spans="1:9" ht="19.5" customHeight="1">
      <c r="G32618" t="s">
        <v>166</v>
      </c>
      <c r="I32618">
        <v>436</v>
      </c>
    </row>
    <row r="32619" spans="1:9" ht="19.5" customHeight="1">
      <c r="G32619" t="s">
        <v>167</v>
      </c>
      <c r="I32619">
        <v>4488</v>
      </c>
    </row>
    <row r="32621" spans="1:9" ht="19.5" customHeight="1">
      <c r="G32621" t="s">
        <v>148</v>
      </c>
      <c r="I32621">
        <v>2794</v>
      </c>
    </row>
    <row r="32622" spans="1:9" ht="19.5" customHeight="1">
      <c r="G32622" t="s">
        <v>149</v>
      </c>
      <c r="I32622">
        <v>28726</v>
      </c>
    </row>
    <row r="32624" spans="1:9" ht="19.5" customHeight="1">
      <c r="F32624" t="s">
        <v>168</v>
      </c>
    </row>
    <row r="32625" spans="1:10" ht="19.5" customHeight="1">
      <c r="F32625" t="s">
        <v>187</v>
      </c>
    </row>
    <row r="32627" spans="1:10" ht="19.5" customHeight="1">
      <c r="A32627" t="s">
        <v>1033</v>
      </c>
    </row>
    <row r="32628" spans="1:10" ht="19.5" customHeight="1">
      <c r="F32628" t="s">
        <v>147</v>
      </c>
    </row>
    <row r="32629" spans="1:10" ht="19.5" customHeight="1">
      <c r="A32629" t="s">
        <v>1529</v>
      </c>
    </row>
    <row r="32630" spans="1:10" ht="19.5" customHeight="1">
      <c r="B32630" t="s">
        <v>336</v>
      </c>
      <c r="F32630" t="s">
        <v>1528</v>
      </c>
      <c r="J32630">
        <v>6</v>
      </c>
    </row>
    <row r="32631" spans="1:10" ht="19.5" customHeight="1">
      <c r="B32631" t="s">
        <v>176</v>
      </c>
      <c r="D32631">
        <v>1939</v>
      </c>
    </row>
    <row r="32632" spans="1:10" ht="19.5" customHeight="1">
      <c r="B32632" t="s">
        <v>177</v>
      </c>
      <c r="D32632">
        <v>11922</v>
      </c>
      <c r="G32632" t="s">
        <v>150</v>
      </c>
      <c r="I32632">
        <v>1894</v>
      </c>
    </row>
    <row r="32633" spans="1:10" ht="19.5" customHeight="1">
      <c r="B32633" t="s">
        <v>178</v>
      </c>
      <c r="D32633">
        <v>558</v>
      </c>
      <c r="G32633" t="s">
        <v>151</v>
      </c>
      <c r="I32633">
        <v>6017</v>
      </c>
    </row>
    <row r="32634" spans="1:10" ht="19.5" customHeight="1">
      <c r="B32634" t="s">
        <v>179</v>
      </c>
      <c r="D32634">
        <v>3394</v>
      </c>
      <c r="G32634" t="s">
        <v>152</v>
      </c>
      <c r="I32634">
        <v>4852</v>
      </c>
    </row>
    <row r="32635" spans="1:10" ht="19.5" customHeight="1">
      <c r="B32635" t="s">
        <v>180</v>
      </c>
      <c r="D32635">
        <v>526</v>
      </c>
      <c r="G32635" t="s">
        <v>153</v>
      </c>
      <c r="I32635">
        <v>10573</v>
      </c>
    </row>
    <row r="32636" spans="1:10" ht="19.5" customHeight="1">
      <c r="B32636" t="s">
        <v>181</v>
      </c>
      <c r="D32636">
        <v>2445</v>
      </c>
      <c r="G32636" t="s">
        <v>170</v>
      </c>
      <c r="I32636">
        <v>4708</v>
      </c>
    </row>
    <row r="32637" spans="1:10" ht="19.5" customHeight="1">
      <c r="B32637" t="s">
        <v>182</v>
      </c>
      <c r="D32637">
        <v>545</v>
      </c>
      <c r="G32637" t="s">
        <v>171</v>
      </c>
      <c r="I32637">
        <v>25268</v>
      </c>
    </row>
    <row r="32638" spans="1:10" ht="19.5" customHeight="1">
      <c r="B32638" t="s">
        <v>183</v>
      </c>
      <c r="D32638">
        <v>2758</v>
      </c>
      <c r="G32638" t="s">
        <v>154</v>
      </c>
      <c r="I32638">
        <v>2945</v>
      </c>
    </row>
    <row r="32639" spans="1:10" ht="19.5" customHeight="1">
      <c r="G32639" t="s">
        <v>155</v>
      </c>
      <c r="I32639">
        <v>5856</v>
      </c>
    </row>
    <row r="32640" spans="1:10" ht="19.5" customHeight="1">
      <c r="B32640" t="s">
        <v>184</v>
      </c>
      <c r="G32640" t="s">
        <v>156</v>
      </c>
      <c r="I32640">
        <v>1471</v>
      </c>
    </row>
    <row r="32641" spans="1:9" ht="19.5" customHeight="1">
      <c r="B32641" t="s">
        <v>185</v>
      </c>
      <c r="D32641">
        <v>1140</v>
      </c>
      <c r="G32641" t="s">
        <v>157</v>
      </c>
      <c r="I32641">
        <v>3972</v>
      </c>
    </row>
    <row r="32642" spans="1:9" ht="19.5" customHeight="1">
      <c r="B32642" t="s">
        <v>186</v>
      </c>
      <c r="D32642">
        <v>4749</v>
      </c>
      <c r="G32642" t="s">
        <v>158</v>
      </c>
      <c r="I32642">
        <v>3175</v>
      </c>
    </row>
    <row r="32643" spans="1:9" ht="19.5" customHeight="1">
      <c r="G32643" t="s">
        <v>159</v>
      </c>
      <c r="I32643">
        <v>10019</v>
      </c>
    </row>
    <row r="32644" spans="1:9" ht="19.5" customHeight="1">
      <c r="G32644" t="s">
        <v>160</v>
      </c>
      <c r="I32644">
        <v>3742</v>
      </c>
    </row>
    <row r="32645" spans="1:9" ht="19.5" customHeight="1">
      <c r="A32645" t="s">
        <v>168</v>
      </c>
      <c r="G32645" t="s">
        <v>161</v>
      </c>
      <c r="I32645">
        <v>13656</v>
      </c>
    </row>
    <row r="32646" spans="1:9" ht="19.5" customHeight="1">
      <c r="A32646" t="s">
        <v>187</v>
      </c>
      <c r="G32646" t="s">
        <v>162</v>
      </c>
      <c r="I32646">
        <v>3157</v>
      </c>
    </row>
    <row r="32647" spans="1:9" ht="19.5" customHeight="1">
      <c r="G32647" t="s">
        <v>163</v>
      </c>
      <c r="I32647">
        <v>7982</v>
      </c>
    </row>
    <row r="32648" spans="1:9" ht="19.5" customHeight="1">
      <c r="G32648" t="s">
        <v>164</v>
      </c>
      <c r="I32648">
        <v>1944</v>
      </c>
    </row>
    <row r="32649" spans="1:9" ht="19.5" customHeight="1">
      <c r="G32649" t="s">
        <v>165</v>
      </c>
      <c r="I32649">
        <v>4717</v>
      </c>
    </row>
    <row r="32650" spans="1:9" ht="19.5" customHeight="1">
      <c r="G32650" t="s">
        <v>166</v>
      </c>
      <c r="I32650">
        <v>4755</v>
      </c>
    </row>
    <row r="32651" spans="1:9" ht="19.5" customHeight="1">
      <c r="G32651" t="s">
        <v>167</v>
      </c>
      <c r="I32651">
        <v>13496</v>
      </c>
    </row>
    <row r="32654" spans="1:9" ht="19.5" customHeight="1">
      <c r="F32654" t="s">
        <v>168</v>
      </c>
    </row>
    <row r="32655" spans="1:9" ht="19.5" customHeight="1">
      <c r="A32655" t="s">
        <v>1033</v>
      </c>
      <c r="F32655" t="s">
        <v>187</v>
      </c>
    </row>
    <row r="32657" spans="1:10" ht="19.5" customHeight="1">
      <c r="A32657" t="s">
        <v>1531</v>
      </c>
      <c r="F32657" t="s">
        <v>147</v>
      </c>
    </row>
    <row r="32658" spans="1:10" ht="19.5" customHeight="1">
      <c r="B32658" t="s">
        <v>336</v>
      </c>
    </row>
    <row r="32659" spans="1:10" ht="19.5" customHeight="1">
      <c r="B32659" t="s">
        <v>176</v>
      </c>
      <c r="D32659">
        <v>583</v>
      </c>
      <c r="F32659" t="s">
        <v>1530</v>
      </c>
      <c r="J32659">
        <v>7</v>
      </c>
    </row>
    <row r="32660" spans="1:10" ht="19.5" customHeight="1">
      <c r="B32660" t="s">
        <v>177</v>
      </c>
      <c r="D32660">
        <v>2326</v>
      </c>
    </row>
    <row r="32661" spans="1:10" ht="19.5" customHeight="1">
      <c r="B32661" t="s">
        <v>178</v>
      </c>
      <c r="D32661">
        <v>285</v>
      </c>
      <c r="G32661" t="s">
        <v>150</v>
      </c>
      <c r="I32661">
        <v>808</v>
      </c>
    </row>
    <row r="32662" spans="1:10" ht="19.5" customHeight="1">
      <c r="B32662" t="s">
        <v>179</v>
      </c>
      <c r="D32662">
        <v>1086</v>
      </c>
      <c r="G32662" t="s">
        <v>151</v>
      </c>
      <c r="I32662">
        <v>2122</v>
      </c>
    </row>
    <row r="32663" spans="1:10" ht="19.5" customHeight="1">
      <c r="B32663" t="s">
        <v>180</v>
      </c>
      <c r="D32663">
        <v>220</v>
      </c>
      <c r="G32663" t="s">
        <v>152</v>
      </c>
      <c r="I32663">
        <v>3133</v>
      </c>
    </row>
    <row r="32664" spans="1:10" ht="19.5" customHeight="1">
      <c r="B32664" t="s">
        <v>181</v>
      </c>
      <c r="D32664">
        <v>892</v>
      </c>
      <c r="G32664" t="s">
        <v>153</v>
      </c>
      <c r="I32664">
        <v>6369</v>
      </c>
    </row>
    <row r="32665" spans="1:10" ht="19.5" customHeight="1">
      <c r="B32665" t="s">
        <v>182</v>
      </c>
      <c r="D32665">
        <v>184</v>
      </c>
      <c r="G32665" t="s">
        <v>170</v>
      </c>
      <c r="I32665">
        <v>2086</v>
      </c>
    </row>
    <row r="32666" spans="1:10" ht="19.5" customHeight="1">
      <c r="B32666" t="s">
        <v>183</v>
      </c>
      <c r="D32666">
        <v>604</v>
      </c>
      <c r="G32666" t="s">
        <v>171</v>
      </c>
      <c r="I32666">
        <v>7175</v>
      </c>
    </row>
    <row r="32667" spans="1:10" ht="19.5" customHeight="1">
      <c r="G32667" t="s">
        <v>154</v>
      </c>
      <c r="I32667">
        <v>1397</v>
      </c>
    </row>
    <row r="32668" spans="1:10" ht="19.5" customHeight="1">
      <c r="B32668" t="s">
        <v>184</v>
      </c>
      <c r="G32668" t="s">
        <v>155</v>
      </c>
      <c r="I32668">
        <v>2478</v>
      </c>
    </row>
    <row r="32669" spans="1:10" ht="19.5" customHeight="1">
      <c r="B32669" t="s">
        <v>185</v>
      </c>
      <c r="D32669">
        <v>814</v>
      </c>
      <c r="G32669" t="s">
        <v>156</v>
      </c>
      <c r="I32669">
        <v>1010</v>
      </c>
    </row>
    <row r="32670" spans="1:10" ht="19.5" customHeight="1">
      <c r="B32670" t="s">
        <v>186</v>
      </c>
      <c r="D32670">
        <v>2264</v>
      </c>
      <c r="G32670" t="s">
        <v>157</v>
      </c>
      <c r="I32670">
        <v>2267</v>
      </c>
    </row>
    <row r="32671" spans="1:10" ht="19.5" customHeight="1">
      <c r="G32671" t="s">
        <v>158</v>
      </c>
      <c r="I32671">
        <v>1150</v>
      </c>
    </row>
    <row r="32672" spans="1:10" ht="19.5" customHeight="1">
      <c r="G32672" t="s">
        <v>159</v>
      </c>
      <c r="I32672">
        <v>3256</v>
      </c>
    </row>
    <row r="32673" spans="1:9" ht="19.5" customHeight="1">
      <c r="B32673" t="s">
        <v>148</v>
      </c>
      <c r="D32673">
        <v>17509</v>
      </c>
      <c r="G32673" t="s">
        <v>160</v>
      </c>
      <c r="I32673">
        <v>1554</v>
      </c>
    </row>
    <row r="32674" spans="1:9" ht="19.5" customHeight="1">
      <c r="G32674" t="s">
        <v>161</v>
      </c>
      <c r="I32674">
        <v>4195</v>
      </c>
    </row>
    <row r="32675" spans="1:9" ht="19.5" customHeight="1">
      <c r="G32675" t="s">
        <v>162</v>
      </c>
      <c r="I32675">
        <v>1802</v>
      </c>
    </row>
    <row r="32676" spans="1:9" ht="19.5" customHeight="1">
      <c r="A32676" t="s">
        <v>168</v>
      </c>
      <c r="G32676" t="s">
        <v>163</v>
      </c>
      <c r="I32676">
        <v>3551</v>
      </c>
    </row>
    <row r="32677" spans="1:9" ht="19.5" customHeight="1">
      <c r="A32677" t="s">
        <v>187</v>
      </c>
      <c r="G32677" t="s">
        <v>164</v>
      </c>
      <c r="I32677">
        <v>1436</v>
      </c>
    </row>
    <row r="32678" spans="1:9" ht="19.5" customHeight="1">
      <c r="G32678" t="s">
        <v>165</v>
      </c>
      <c r="I32678">
        <v>3060</v>
      </c>
    </row>
    <row r="32679" spans="1:9" ht="19.5" customHeight="1">
      <c r="G32679" t="s">
        <v>166</v>
      </c>
      <c r="I32679">
        <v>3151</v>
      </c>
    </row>
    <row r="32680" spans="1:9" ht="19.5" customHeight="1">
      <c r="G32680" t="s">
        <v>167</v>
      </c>
      <c r="I32680">
        <v>8393</v>
      </c>
    </row>
    <row r="32682" spans="1:9" ht="19.5" customHeight="1">
      <c r="G32682" t="s">
        <v>148</v>
      </c>
      <c r="I32682">
        <v>17509</v>
      </c>
    </row>
    <row r="32685" spans="1:9" ht="19.5" customHeight="1">
      <c r="F32685" t="s">
        <v>168</v>
      </c>
    </row>
    <row r="32686" spans="1:9" ht="19.5" customHeight="1">
      <c r="A32686" t="s">
        <v>1033</v>
      </c>
      <c r="F32686" t="s">
        <v>187</v>
      </c>
    </row>
    <row r="32688" spans="1:9" ht="19.5" customHeight="1">
      <c r="A32688" t="s">
        <v>1533</v>
      </c>
      <c r="F32688" t="s">
        <v>147</v>
      </c>
    </row>
    <row r="32689" spans="2:10" ht="19.5" customHeight="1">
      <c r="B32689" t="s">
        <v>336</v>
      </c>
    </row>
    <row r="32690" spans="2:10" ht="19.5" customHeight="1">
      <c r="B32690" t="s">
        <v>176</v>
      </c>
      <c r="D32690">
        <v>53</v>
      </c>
      <c r="F32690" t="s">
        <v>1532</v>
      </c>
      <c r="J32690">
        <v>8</v>
      </c>
    </row>
    <row r="32691" spans="2:10" ht="19.5" customHeight="1">
      <c r="B32691" t="s">
        <v>177</v>
      </c>
      <c r="D32691">
        <v>455</v>
      </c>
    </row>
    <row r="32692" spans="2:10" ht="19.5" customHeight="1">
      <c r="B32692" t="s">
        <v>178</v>
      </c>
      <c r="D32692">
        <v>19</v>
      </c>
      <c r="G32692" t="s">
        <v>150</v>
      </c>
      <c r="I32692">
        <v>70</v>
      </c>
    </row>
    <row r="32693" spans="2:10" ht="19.5" customHeight="1">
      <c r="B32693" t="s">
        <v>179</v>
      </c>
      <c r="D32693">
        <v>196</v>
      </c>
      <c r="G32693" t="s">
        <v>151</v>
      </c>
      <c r="I32693">
        <v>350</v>
      </c>
    </row>
    <row r="32694" spans="2:10" ht="19.5" customHeight="1">
      <c r="B32694" t="s">
        <v>180</v>
      </c>
      <c r="D32694">
        <v>17</v>
      </c>
      <c r="G32694" t="s">
        <v>152</v>
      </c>
      <c r="I32694">
        <v>156</v>
      </c>
    </row>
    <row r="32695" spans="2:10" ht="19.5" customHeight="1">
      <c r="B32695" t="s">
        <v>181</v>
      </c>
      <c r="D32695">
        <v>150</v>
      </c>
      <c r="G32695" t="s">
        <v>153</v>
      </c>
      <c r="I32695">
        <v>457</v>
      </c>
    </row>
    <row r="32696" spans="2:10" ht="19.5" customHeight="1">
      <c r="B32696" t="s">
        <v>182</v>
      </c>
      <c r="D32696">
        <v>2</v>
      </c>
      <c r="G32696" t="s">
        <v>170</v>
      </c>
      <c r="I32696">
        <v>132</v>
      </c>
    </row>
    <row r="32697" spans="2:10" ht="19.5" customHeight="1">
      <c r="B32697" t="s">
        <v>183</v>
      </c>
      <c r="D32697">
        <v>33</v>
      </c>
      <c r="G32697" t="s">
        <v>171</v>
      </c>
      <c r="I32697">
        <v>1131</v>
      </c>
    </row>
    <row r="32698" spans="2:10" ht="19.5" customHeight="1">
      <c r="G32698" t="s">
        <v>154</v>
      </c>
      <c r="I32698">
        <v>110</v>
      </c>
    </row>
    <row r="32699" spans="2:10" ht="19.5" customHeight="1">
      <c r="B32699" t="s">
        <v>184</v>
      </c>
      <c r="G32699" t="s">
        <v>155</v>
      </c>
      <c r="I32699">
        <v>305</v>
      </c>
    </row>
    <row r="32700" spans="2:10" ht="19.5" customHeight="1">
      <c r="B32700" t="s">
        <v>185</v>
      </c>
      <c r="D32700">
        <v>41</v>
      </c>
      <c r="G32700" t="s">
        <v>156</v>
      </c>
      <c r="I32700">
        <v>110</v>
      </c>
    </row>
    <row r="32701" spans="2:10" ht="19.5" customHeight="1">
      <c r="B32701" t="s">
        <v>186</v>
      </c>
      <c r="D32701">
        <v>297</v>
      </c>
      <c r="G32701" t="s">
        <v>157</v>
      </c>
      <c r="I32701">
        <v>305</v>
      </c>
    </row>
    <row r="32702" spans="2:10" ht="19.5" customHeight="1">
      <c r="G32702" t="s">
        <v>158</v>
      </c>
      <c r="I32702">
        <v>98</v>
      </c>
    </row>
    <row r="32703" spans="2:10" ht="19.5" customHeight="1">
      <c r="G32703" t="s">
        <v>159</v>
      </c>
      <c r="I32703">
        <v>426</v>
      </c>
    </row>
    <row r="32704" spans="2:10" ht="19.5" customHeight="1">
      <c r="B32704" t="s">
        <v>148</v>
      </c>
      <c r="D32704">
        <v>132</v>
      </c>
      <c r="G32704" t="s">
        <v>160</v>
      </c>
      <c r="I32704">
        <v>169</v>
      </c>
    </row>
    <row r="32705" spans="1:9" ht="19.5" customHeight="1">
      <c r="B32705" t="s">
        <v>149</v>
      </c>
      <c r="D32705">
        <v>1131</v>
      </c>
      <c r="G32705" t="s">
        <v>161</v>
      </c>
      <c r="I32705">
        <v>901</v>
      </c>
    </row>
    <row r="32706" spans="1:9" ht="19.5" customHeight="1">
      <c r="G32706" t="s">
        <v>162</v>
      </c>
      <c r="I32706">
        <v>131</v>
      </c>
    </row>
    <row r="32707" spans="1:9" ht="19.5" customHeight="1">
      <c r="A32707" t="s">
        <v>168</v>
      </c>
      <c r="G32707" t="s">
        <v>163</v>
      </c>
      <c r="I32707">
        <v>476</v>
      </c>
    </row>
    <row r="32708" spans="1:9" ht="19.5" customHeight="1">
      <c r="A32708" t="s">
        <v>187</v>
      </c>
      <c r="G32708" t="s">
        <v>164</v>
      </c>
      <c r="I32708">
        <v>109</v>
      </c>
    </row>
    <row r="32709" spans="1:9" ht="19.5" customHeight="1">
      <c r="G32709" t="s">
        <v>165</v>
      </c>
      <c r="I32709">
        <v>342</v>
      </c>
    </row>
    <row r="32710" spans="1:9" ht="19.5" customHeight="1">
      <c r="G32710" t="s">
        <v>166</v>
      </c>
      <c r="I32710">
        <v>238</v>
      </c>
    </row>
    <row r="32711" spans="1:9" ht="19.5" customHeight="1">
      <c r="G32711" t="s">
        <v>167</v>
      </c>
      <c r="I32711">
        <v>885</v>
      </c>
    </row>
    <row r="32713" spans="1:9" ht="19.5" customHeight="1">
      <c r="G32713" t="s">
        <v>148</v>
      </c>
      <c r="I32713">
        <v>132</v>
      </c>
    </row>
    <row r="32714" spans="1:9" ht="19.5" customHeight="1">
      <c r="G32714" t="s">
        <v>149</v>
      </c>
      <c r="I32714">
        <v>1131</v>
      </c>
    </row>
    <row r="32716" spans="1:9" ht="19.5" customHeight="1">
      <c r="F32716" t="s">
        <v>168</v>
      </c>
    </row>
    <row r="32717" spans="1:9" ht="19.5" customHeight="1">
      <c r="A32717" t="s">
        <v>1033</v>
      </c>
      <c r="F32717" t="s">
        <v>187</v>
      </c>
    </row>
    <row r="32719" spans="1:9" ht="19.5" customHeight="1">
      <c r="A32719" t="s">
        <v>1535</v>
      </c>
      <c r="F32719" t="s">
        <v>147</v>
      </c>
    </row>
    <row r="32720" spans="1:9" ht="19.5" customHeight="1">
      <c r="B32720" t="s">
        <v>336</v>
      </c>
    </row>
    <row r="32721" spans="2:13" ht="19.5" customHeight="1">
      <c r="B32721" t="s">
        <v>176</v>
      </c>
      <c r="D32721">
        <v>1356</v>
      </c>
      <c r="F32721" t="s">
        <v>1534</v>
      </c>
    </row>
    <row r="32722" spans="2:13" ht="19.5" customHeight="1">
      <c r="B32722" t="s">
        <v>177</v>
      </c>
      <c r="D32722">
        <v>9062</v>
      </c>
    </row>
    <row r="32723" spans="2:13" ht="19.5" customHeight="1">
      <c r="B32723" t="s">
        <v>178</v>
      </c>
      <c r="D32723">
        <v>1198</v>
      </c>
      <c r="G32723" t="s">
        <v>150</v>
      </c>
      <c r="I32723">
        <v>3973</v>
      </c>
    </row>
    <row r="32724" spans="2:13" ht="19.5" customHeight="1">
      <c r="B32724" t="s">
        <v>179</v>
      </c>
      <c r="D32724">
        <v>10094</v>
      </c>
      <c r="G32724" t="s">
        <v>151</v>
      </c>
      <c r="I32724">
        <v>17375</v>
      </c>
    </row>
    <row r="32725" spans="2:13" ht="19.5" customHeight="1">
      <c r="B32725" t="s">
        <v>180</v>
      </c>
      <c r="D32725">
        <v>1133</v>
      </c>
      <c r="G32725" t="s">
        <v>152</v>
      </c>
      <c r="I32725">
        <v>9001</v>
      </c>
      <c r="J32725">
        <f>SUM(K32725:P32725)</f>
        <v>9001</v>
      </c>
      <c r="K32725">
        <v>7161</v>
      </c>
      <c r="L32725">
        <v>1840</v>
      </c>
    </row>
    <row r="32726" spans="2:13" ht="19.5" customHeight="1">
      <c r="B32726" t="s">
        <v>181</v>
      </c>
      <c r="D32726">
        <v>6784</v>
      </c>
      <c r="G32726" t="s">
        <v>153</v>
      </c>
      <c r="I32726">
        <v>30247</v>
      </c>
      <c r="J32726">
        <f>SUM(K32726:P32726)</f>
        <v>30247</v>
      </c>
      <c r="K32726">
        <v>24020</v>
      </c>
      <c r="L32726">
        <v>6227</v>
      </c>
    </row>
    <row r="32727" spans="2:13" ht="19.5" customHeight="1">
      <c r="B32727" t="s">
        <v>182</v>
      </c>
      <c r="D32727">
        <v>1312</v>
      </c>
      <c r="G32727" t="s">
        <v>170</v>
      </c>
      <c r="I32727">
        <v>8254</v>
      </c>
    </row>
    <row r="32728" spans="2:13" ht="19.5" customHeight="1">
      <c r="B32728" t="s">
        <v>183</v>
      </c>
      <c r="D32728">
        <v>7553</v>
      </c>
      <c r="G32728" t="s">
        <v>171</v>
      </c>
      <c r="I32728">
        <v>46413</v>
      </c>
    </row>
    <row r="32729" spans="2:13" ht="19.5" customHeight="1">
      <c r="G32729" t="s">
        <v>154</v>
      </c>
      <c r="I32729">
        <v>4183</v>
      </c>
    </row>
    <row r="32730" spans="2:13" ht="19.5" customHeight="1">
      <c r="B32730" t="s">
        <v>184</v>
      </c>
      <c r="G32730" t="s">
        <v>155</v>
      </c>
      <c r="I32730">
        <v>13143</v>
      </c>
    </row>
    <row r="32731" spans="2:13" ht="19.5" customHeight="1">
      <c r="B32731" t="s">
        <v>185</v>
      </c>
      <c r="D32731">
        <v>3255</v>
      </c>
      <c r="G32731" t="s">
        <v>156</v>
      </c>
      <c r="I32731">
        <v>3274</v>
      </c>
    </row>
    <row r="32732" spans="2:13" ht="19.5" customHeight="1">
      <c r="B32732" t="s">
        <v>186</v>
      </c>
      <c r="D32732">
        <v>12920</v>
      </c>
      <c r="G32732" t="s">
        <v>157</v>
      </c>
      <c r="I32732">
        <v>10448</v>
      </c>
    </row>
    <row r="32733" spans="2:13" ht="19.5" customHeight="1">
      <c r="G32733" t="s">
        <v>158</v>
      </c>
      <c r="I32733">
        <v>6180</v>
      </c>
      <c r="J32733">
        <f>SUM(K32733:P32733)</f>
        <v>6180</v>
      </c>
      <c r="K32733">
        <v>2494</v>
      </c>
      <c r="L32733">
        <v>3686</v>
      </c>
    </row>
    <row r="32734" spans="2:13" ht="19.5" customHeight="1">
      <c r="G32734" t="s">
        <v>159</v>
      </c>
      <c r="I32734">
        <v>28317</v>
      </c>
      <c r="J32734">
        <f>SUM(K32734:P32734)</f>
        <v>28317</v>
      </c>
      <c r="K32734">
        <v>12336</v>
      </c>
      <c r="L32734">
        <v>15981</v>
      </c>
    </row>
    <row r="32735" spans="2:13" ht="19.5" customHeight="1">
      <c r="B32735" t="s">
        <v>148</v>
      </c>
      <c r="D32735">
        <v>64626</v>
      </c>
      <c r="G32735" t="s">
        <v>160</v>
      </c>
      <c r="I32735">
        <v>6461</v>
      </c>
      <c r="J32735">
        <f t="shared" ref="J32735:J32742" si="7">SUM(K32735:P32735)</f>
        <v>6461</v>
      </c>
      <c r="K32735">
        <v>2129</v>
      </c>
      <c r="L32735">
        <v>1962</v>
      </c>
      <c r="M32735">
        <v>2370</v>
      </c>
    </row>
    <row r="32736" spans="2:13" ht="19.5" customHeight="1">
      <c r="B32736" t="s">
        <v>149</v>
      </c>
      <c r="D32736">
        <v>253575</v>
      </c>
      <c r="G32736" t="s">
        <v>161</v>
      </c>
      <c r="I32736">
        <v>29320</v>
      </c>
      <c r="J32736">
        <f t="shared" si="7"/>
        <v>29320</v>
      </c>
      <c r="K32736">
        <v>7753</v>
      </c>
      <c r="L32736">
        <v>9581</v>
      </c>
      <c r="M32736">
        <v>11986</v>
      </c>
    </row>
    <row r="32737" spans="1:20" ht="19.5" customHeight="1">
      <c r="G32737" t="s">
        <v>162</v>
      </c>
      <c r="I32737">
        <v>7469</v>
      </c>
      <c r="J32737">
        <f t="shared" si="7"/>
        <v>7469</v>
      </c>
      <c r="K32737">
        <v>4042</v>
      </c>
      <c r="L32737">
        <v>3427</v>
      </c>
    </row>
    <row r="32738" spans="1:20" ht="19.5" customHeight="1">
      <c r="A32738" t="s">
        <v>168</v>
      </c>
      <c r="G32738" t="s">
        <v>163</v>
      </c>
      <c r="I32738">
        <v>26129</v>
      </c>
      <c r="J32738">
        <f t="shared" si="7"/>
        <v>26129</v>
      </c>
      <c r="K32738">
        <v>14202</v>
      </c>
      <c r="L32738">
        <v>11927</v>
      </c>
    </row>
    <row r="32739" spans="1:20" ht="19.5" customHeight="1">
      <c r="A32739" t="s">
        <v>187</v>
      </c>
      <c r="G32739" t="s">
        <v>164</v>
      </c>
      <c r="I32739">
        <v>4467</v>
      </c>
      <c r="J32739">
        <f t="shared" si="7"/>
        <v>0</v>
      </c>
    </row>
    <row r="32740" spans="1:20" ht="19.5" customHeight="1">
      <c r="G32740" t="s">
        <v>165</v>
      </c>
      <c r="I32740">
        <v>13972</v>
      </c>
      <c r="J32740">
        <f t="shared" si="7"/>
        <v>0</v>
      </c>
    </row>
    <row r="32741" spans="1:20" ht="19.5" customHeight="1">
      <c r="G32741" t="s">
        <v>166</v>
      </c>
      <c r="I32741">
        <v>11364</v>
      </c>
      <c r="J32741">
        <f t="shared" si="7"/>
        <v>11364</v>
      </c>
      <c r="K32741">
        <v>2444</v>
      </c>
      <c r="L32741">
        <v>5657</v>
      </c>
      <c r="M32741">
        <v>3263</v>
      </c>
    </row>
    <row r="32742" spans="1:20" ht="19.5" customHeight="1">
      <c r="G32742" t="s">
        <v>167</v>
      </c>
      <c r="I32742">
        <v>38211</v>
      </c>
      <c r="J32742">
        <f t="shared" si="7"/>
        <v>38211</v>
      </c>
      <c r="K32742">
        <v>10627</v>
      </c>
      <c r="L32742">
        <v>18383</v>
      </c>
      <c r="M32742">
        <v>9201</v>
      </c>
    </row>
    <row r="32744" spans="1:20" ht="19.5" customHeight="1">
      <c r="G32744" t="s">
        <v>148</v>
      </c>
      <c r="I32744">
        <v>64626</v>
      </c>
      <c r="J32744">
        <f>SUM(K32744:U32744)</f>
        <v>64626</v>
      </c>
      <c r="K32744">
        <v>3973</v>
      </c>
      <c r="L32744">
        <v>9001</v>
      </c>
      <c r="M32744">
        <v>8254</v>
      </c>
      <c r="N32744">
        <v>4183</v>
      </c>
      <c r="O32744">
        <v>3274</v>
      </c>
      <c r="P32744">
        <v>6180</v>
      </c>
      <c r="Q32744">
        <v>6461</v>
      </c>
      <c r="R32744">
        <v>7469</v>
      </c>
      <c r="S32744">
        <v>4467</v>
      </c>
      <c r="T32744">
        <v>11364</v>
      </c>
    </row>
    <row r="32745" spans="1:20" ht="19.5" customHeight="1">
      <c r="G32745" t="s">
        <v>149</v>
      </c>
      <c r="I32745">
        <v>253575</v>
      </c>
      <c r="J32745">
        <f>SUM(K32745:U32745)</f>
        <v>253575</v>
      </c>
      <c r="K32745">
        <v>17375</v>
      </c>
      <c r="L32745">
        <v>30247</v>
      </c>
      <c r="M32745">
        <v>46413</v>
      </c>
      <c r="N32745">
        <v>13143</v>
      </c>
      <c r="O32745">
        <v>10448</v>
      </c>
      <c r="P32745">
        <v>28317</v>
      </c>
      <c r="Q32745">
        <v>29320</v>
      </c>
      <c r="R32745">
        <v>26129</v>
      </c>
      <c r="S32745">
        <v>13972</v>
      </c>
      <c r="T32745">
        <v>38211</v>
      </c>
    </row>
    <row r="32747" spans="1:20" ht="19.5" customHeight="1">
      <c r="F32747" t="s">
        <v>168</v>
      </c>
    </row>
    <row r="32748" spans="1:20" ht="19.5" customHeight="1">
      <c r="F32748" t="s">
        <v>187</v>
      </c>
    </row>
    <row r="32749" spans="1:20" ht="19.5" customHeight="1">
      <c r="A32749" t="s">
        <v>1033</v>
      </c>
    </row>
    <row r="32751" spans="1:20" ht="19.5" customHeight="1">
      <c r="A32751" t="s">
        <v>1340</v>
      </c>
      <c r="F32751" t="s">
        <v>147</v>
      </c>
    </row>
    <row r="32752" spans="1:20" ht="19.5" customHeight="1">
      <c r="B32752" t="s">
        <v>336</v>
      </c>
    </row>
    <row r="32753" spans="2:18" ht="19.5" customHeight="1">
      <c r="B32753" t="s">
        <v>176</v>
      </c>
      <c r="F32753" t="s">
        <v>1536</v>
      </c>
    </row>
    <row r="32754" spans="2:18" ht="19.5" customHeight="1">
      <c r="B32754" t="s">
        <v>177</v>
      </c>
    </row>
    <row r="32755" spans="2:18" ht="19.5" customHeight="1">
      <c r="B32755" t="s">
        <v>178</v>
      </c>
      <c r="G32755" t="s">
        <v>150</v>
      </c>
      <c r="K32755">
        <f>SUM(L32755:AE32755)</f>
        <v>29724</v>
      </c>
      <c r="L32755">
        <v>11995</v>
      </c>
      <c r="M32755">
        <v>3264</v>
      </c>
      <c r="N32755">
        <v>4047</v>
      </c>
      <c r="O32755">
        <v>7658</v>
      </c>
      <c r="P32755">
        <v>2760</v>
      </c>
    </row>
    <row r="32756" spans="2:18" ht="19.5" customHeight="1">
      <c r="B32756" t="s">
        <v>179</v>
      </c>
      <c r="G32756" t="s">
        <v>151</v>
      </c>
      <c r="K32756">
        <f>SUM(L32756:AE32756)</f>
        <v>59244</v>
      </c>
      <c r="L32756">
        <v>22998</v>
      </c>
      <c r="M32756">
        <v>6979</v>
      </c>
      <c r="N32756">
        <v>8090</v>
      </c>
      <c r="O32756">
        <v>15874</v>
      </c>
      <c r="P32756">
        <v>5303</v>
      </c>
    </row>
    <row r="32757" spans="2:18" ht="19.5" customHeight="1">
      <c r="B32757" t="s">
        <v>180</v>
      </c>
      <c r="G32757" t="s">
        <v>152</v>
      </c>
      <c r="K32757">
        <f t="shared" ref="K32757:K32772" si="8">SUM(L32757:AE32757)</f>
        <v>66940</v>
      </c>
      <c r="L32757">
        <v>8417</v>
      </c>
      <c r="M32757">
        <v>8392</v>
      </c>
      <c r="N32757">
        <v>8135</v>
      </c>
      <c r="O32757">
        <v>11738</v>
      </c>
      <c r="P32757">
        <v>7580</v>
      </c>
      <c r="Q32757">
        <v>5959</v>
      </c>
      <c r="R32757">
        <v>16719</v>
      </c>
    </row>
    <row r="32758" spans="2:18" ht="19.5" customHeight="1">
      <c r="B32758" t="s">
        <v>181</v>
      </c>
      <c r="G32758" t="s">
        <v>153</v>
      </c>
      <c r="K32758">
        <f t="shared" si="8"/>
        <v>117971</v>
      </c>
      <c r="L32758">
        <v>14368</v>
      </c>
      <c r="M32758">
        <v>14141</v>
      </c>
      <c r="N32758">
        <v>13905</v>
      </c>
      <c r="O32758">
        <v>24661</v>
      </c>
      <c r="P32758">
        <v>12881</v>
      </c>
      <c r="Q32758">
        <v>10446</v>
      </c>
      <c r="R32758">
        <v>27569</v>
      </c>
    </row>
    <row r="32759" spans="2:18" ht="19.5" customHeight="1">
      <c r="B32759" t="s">
        <v>182</v>
      </c>
      <c r="G32759" t="s">
        <v>170</v>
      </c>
      <c r="K32759">
        <f t="shared" si="8"/>
        <v>0</v>
      </c>
    </row>
    <row r="32760" spans="2:18" ht="19.5" customHeight="1">
      <c r="B32760" t="s">
        <v>183</v>
      </c>
      <c r="G32760" t="s">
        <v>171</v>
      </c>
      <c r="K32760">
        <f t="shared" si="8"/>
        <v>0</v>
      </c>
    </row>
    <row r="32761" spans="2:18" ht="19.5" customHeight="1">
      <c r="G32761" t="s">
        <v>154</v>
      </c>
      <c r="K32761">
        <f t="shared" si="8"/>
        <v>0</v>
      </c>
    </row>
    <row r="32762" spans="2:18" ht="19.5" customHeight="1">
      <c r="B32762" t="s">
        <v>184</v>
      </c>
      <c r="G32762" t="s">
        <v>155</v>
      </c>
      <c r="K32762">
        <f t="shared" si="8"/>
        <v>0</v>
      </c>
    </row>
    <row r="32763" spans="2:18" ht="19.5" customHeight="1">
      <c r="B32763" t="s">
        <v>185</v>
      </c>
      <c r="G32763" t="s">
        <v>156</v>
      </c>
      <c r="K32763">
        <f t="shared" si="8"/>
        <v>0</v>
      </c>
    </row>
    <row r="32764" spans="2:18" ht="19.5" customHeight="1">
      <c r="B32764" t="s">
        <v>186</v>
      </c>
      <c r="G32764" t="s">
        <v>157</v>
      </c>
      <c r="K32764">
        <f t="shared" si="8"/>
        <v>0</v>
      </c>
    </row>
    <row r="32765" spans="2:18" ht="19.5" customHeight="1">
      <c r="G32765" t="s">
        <v>158</v>
      </c>
      <c r="K32765">
        <f t="shared" si="8"/>
        <v>0</v>
      </c>
    </row>
    <row r="32766" spans="2:18" ht="19.5" customHeight="1">
      <c r="G32766" t="s">
        <v>159</v>
      </c>
      <c r="K32766">
        <f t="shared" si="8"/>
        <v>0</v>
      </c>
    </row>
    <row r="32767" spans="2:18" ht="19.5" customHeight="1">
      <c r="B32767" t="s">
        <v>148</v>
      </c>
      <c r="G32767" t="s">
        <v>160</v>
      </c>
      <c r="K32767">
        <f t="shared" si="8"/>
        <v>0</v>
      </c>
    </row>
    <row r="32768" spans="2:18" ht="19.5" customHeight="1">
      <c r="B32768" t="s">
        <v>149</v>
      </c>
      <c r="G32768" t="s">
        <v>161</v>
      </c>
      <c r="K32768">
        <f t="shared" si="8"/>
        <v>0</v>
      </c>
    </row>
    <row r="32769" spans="1:21" ht="19.5" customHeight="1">
      <c r="G32769" t="s">
        <v>162</v>
      </c>
      <c r="K32769">
        <f t="shared" si="8"/>
        <v>0</v>
      </c>
    </row>
    <row r="32770" spans="1:21" ht="19.5" customHeight="1">
      <c r="A32770" t="s">
        <v>168</v>
      </c>
      <c r="G32770" t="s">
        <v>163</v>
      </c>
      <c r="K32770">
        <f t="shared" si="8"/>
        <v>0</v>
      </c>
    </row>
    <row r="32771" spans="1:21" ht="19.5" customHeight="1">
      <c r="A32771" t="s">
        <v>187</v>
      </c>
      <c r="G32771" t="s">
        <v>164</v>
      </c>
      <c r="K32771">
        <f t="shared" si="8"/>
        <v>0</v>
      </c>
    </row>
    <row r="32772" spans="1:21" ht="19.5" customHeight="1">
      <c r="G32772" t="s">
        <v>165</v>
      </c>
      <c r="K32772">
        <f t="shared" si="8"/>
        <v>0</v>
      </c>
    </row>
    <row r="32773" spans="1:21" ht="19.5" customHeight="1">
      <c r="G32773" t="s">
        <v>166</v>
      </c>
      <c r="K32773">
        <f>SUM(L32773:AE32773)</f>
        <v>78057</v>
      </c>
      <c r="L32773">
        <v>3263</v>
      </c>
      <c r="M32773">
        <v>14447</v>
      </c>
      <c r="N32773">
        <v>10909</v>
      </c>
      <c r="O32773">
        <v>7171</v>
      </c>
      <c r="P32773">
        <v>3557</v>
      </c>
      <c r="Q32773">
        <v>13681</v>
      </c>
      <c r="R32773">
        <v>7838</v>
      </c>
      <c r="S32773">
        <v>6603</v>
      </c>
      <c r="T32773">
        <v>7396</v>
      </c>
      <c r="U32773">
        <v>3192</v>
      </c>
    </row>
    <row r="32774" spans="1:21" ht="19.5" customHeight="1">
      <c r="G32774" t="s">
        <v>167</v>
      </c>
      <c r="K32774">
        <f>SUM(L32774:AE32774)</f>
        <v>289654</v>
      </c>
      <c r="L32774">
        <v>9201</v>
      </c>
      <c r="M32774">
        <v>27056</v>
      </c>
      <c r="N32774">
        <v>21565</v>
      </c>
      <c r="O32774">
        <v>14434</v>
      </c>
      <c r="P32774">
        <v>6610</v>
      </c>
      <c r="Q32774">
        <v>28024</v>
      </c>
      <c r="R32774">
        <v>16680</v>
      </c>
      <c r="S32774">
        <v>141914</v>
      </c>
      <c r="T32774">
        <v>17404</v>
      </c>
      <c r="U32774">
        <v>6766</v>
      </c>
    </row>
    <row r="32776" spans="1:21" ht="19.5" customHeight="1">
      <c r="G32776" t="s">
        <v>148</v>
      </c>
      <c r="K32776">
        <f>SUM(L32776:V32776)</f>
        <v>0</v>
      </c>
    </row>
    <row r="32777" spans="1:21" ht="19.5" customHeight="1">
      <c r="G32777" t="s">
        <v>149</v>
      </c>
      <c r="K32777">
        <f>SUM(L32777:V32777)</f>
        <v>0</v>
      </c>
    </row>
    <row r="32778" spans="1:21" ht="19.5" customHeight="1">
      <c r="A32778" t="s">
        <v>1033</v>
      </c>
    </row>
    <row r="32780" spans="1:21" ht="19.5" customHeight="1">
      <c r="A32780" t="s">
        <v>1561</v>
      </c>
    </row>
    <row r="32782" spans="1:21" ht="19.5" customHeight="1">
      <c r="A32782" t="s">
        <v>1537</v>
      </c>
      <c r="B32782" t="s">
        <v>1538</v>
      </c>
      <c r="C32782" t="s">
        <v>1551</v>
      </c>
      <c r="D32782">
        <v>270</v>
      </c>
      <c r="F32782" t="s">
        <v>1537</v>
      </c>
      <c r="G32782" t="s">
        <v>24</v>
      </c>
      <c r="H32782" t="s">
        <v>1551</v>
      </c>
      <c r="I32782">
        <v>50</v>
      </c>
    </row>
    <row r="32783" spans="1:21" ht="19.5" customHeight="1">
      <c r="C32783" t="s">
        <v>1552</v>
      </c>
      <c r="D32783">
        <v>698</v>
      </c>
      <c r="H32783" t="s">
        <v>1552</v>
      </c>
      <c r="I32783">
        <v>89</v>
      </c>
    </row>
    <row r="32784" spans="1:21" ht="19.5" customHeight="1">
      <c r="A32784" t="s">
        <v>1537</v>
      </c>
      <c r="B32784" t="s">
        <v>14</v>
      </c>
      <c r="C32784" t="s">
        <v>1551</v>
      </c>
      <c r="D32784">
        <v>374</v>
      </c>
      <c r="F32784" t="s">
        <v>1537</v>
      </c>
      <c r="G32784" t="s">
        <v>25</v>
      </c>
      <c r="H32784" t="s">
        <v>1551</v>
      </c>
      <c r="I32784">
        <v>110</v>
      </c>
    </row>
    <row r="32785" spans="1:9" ht="19.5" customHeight="1">
      <c r="C32785" t="s">
        <v>1552</v>
      </c>
      <c r="D32785">
        <v>858</v>
      </c>
      <c r="H32785" t="s">
        <v>1552</v>
      </c>
      <c r="I32785">
        <v>202</v>
      </c>
    </row>
    <row r="32786" spans="1:9" ht="19.5" customHeight="1">
      <c r="A32786" t="s">
        <v>1537</v>
      </c>
      <c r="B32786" t="s">
        <v>15</v>
      </c>
      <c r="C32786" t="s">
        <v>1551</v>
      </c>
      <c r="D32786">
        <v>321</v>
      </c>
      <c r="F32786" t="s">
        <v>1537</v>
      </c>
      <c r="G32786" t="s">
        <v>26</v>
      </c>
      <c r="H32786" t="s">
        <v>1551</v>
      </c>
      <c r="I32786">
        <v>21</v>
      </c>
    </row>
    <row r="32787" spans="1:9" ht="19.5" customHeight="1">
      <c r="C32787" t="s">
        <v>1552</v>
      </c>
      <c r="D32787">
        <v>707</v>
      </c>
      <c r="H32787" t="s">
        <v>1552</v>
      </c>
      <c r="I32787">
        <v>44</v>
      </c>
    </row>
    <row r="32788" spans="1:9" ht="19.5" customHeight="1">
      <c r="A32788" t="s">
        <v>1537</v>
      </c>
      <c r="B32788" t="s">
        <v>16</v>
      </c>
      <c r="C32788" t="s">
        <v>1551</v>
      </c>
      <c r="D32788">
        <v>159</v>
      </c>
      <c r="F32788" t="s">
        <v>1537</v>
      </c>
      <c r="G32788" t="s">
        <v>27</v>
      </c>
      <c r="H32788" t="s">
        <v>1551</v>
      </c>
      <c r="I32788">
        <v>35</v>
      </c>
    </row>
    <row r="32789" spans="1:9" ht="19.5" customHeight="1">
      <c r="C32789" t="s">
        <v>1552</v>
      </c>
      <c r="D32789">
        <v>303</v>
      </c>
      <c r="H32789" t="s">
        <v>1552</v>
      </c>
      <c r="I32789">
        <v>53</v>
      </c>
    </row>
    <row r="32790" spans="1:9" ht="19.5" customHeight="1">
      <c r="A32790" t="s">
        <v>1537</v>
      </c>
      <c r="B32790" t="s">
        <v>17</v>
      </c>
      <c r="C32790" t="s">
        <v>1551</v>
      </c>
      <c r="D32790">
        <v>84</v>
      </c>
      <c r="F32790" t="s">
        <v>1537</v>
      </c>
      <c r="G32790" t="s">
        <v>28</v>
      </c>
      <c r="H32790" t="s">
        <v>1551</v>
      </c>
      <c r="I32790">
        <v>63</v>
      </c>
    </row>
    <row r="32791" spans="1:9" ht="19.5" customHeight="1">
      <c r="C32791" t="s">
        <v>1552</v>
      </c>
      <c r="D32791">
        <v>134</v>
      </c>
      <c r="H32791" t="s">
        <v>1552</v>
      </c>
      <c r="I32791">
        <v>117</v>
      </c>
    </row>
    <row r="32792" spans="1:9" ht="19.5" customHeight="1">
      <c r="A32792" t="s">
        <v>1537</v>
      </c>
      <c r="B32792" t="s">
        <v>18</v>
      </c>
      <c r="C32792" t="s">
        <v>1551</v>
      </c>
      <c r="D32792">
        <v>138</v>
      </c>
      <c r="F32792" t="s">
        <v>1537</v>
      </c>
      <c r="G32792" t="s">
        <v>29</v>
      </c>
      <c r="H32792" t="s">
        <v>1551</v>
      </c>
      <c r="I32792">
        <v>33</v>
      </c>
    </row>
    <row r="32793" spans="1:9" ht="19.5" customHeight="1">
      <c r="C32793" t="s">
        <v>1552</v>
      </c>
      <c r="D32793">
        <v>226</v>
      </c>
      <c r="H32793" t="s">
        <v>1552</v>
      </c>
      <c r="I32793">
        <v>59</v>
      </c>
    </row>
    <row r="32794" spans="1:9" ht="19.5" customHeight="1">
      <c r="A32794" t="s">
        <v>1537</v>
      </c>
      <c r="B32794" t="s">
        <v>19</v>
      </c>
      <c r="C32794" t="s">
        <v>1551</v>
      </c>
      <c r="D32794">
        <v>69</v>
      </c>
      <c r="F32794" t="s">
        <v>1537</v>
      </c>
      <c r="G32794" t="s">
        <v>30</v>
      </c>
      <c r="H32794" t="s">
        <v>1551</v>
      </c>
      <c r="I32794">
        <v>22</v>
      </c>
    </row>
    <row r="32795" spans="1:9" ht="19.5" customHeight="1">
      <c r="C32795" t="s">
        <v>1552</v>
      </c>
      <c r="D32795">
        <v>109</v>
      </c>
      <c r="H32795" t="s">
        <v>1552</v>
      </c>
      <c r="I32795">
        <v>28</v>
      </c>
    </row>
    <row r="32796" spans="1:9" ht="19.5" customHeight="1">
      <c r="A32796" t="s">
        <v>1537</v>
      </c>
      <c r="B32796" t="s">
        <v>20</v>
      </c>
      <c r="C32796" t="s">
        <v>1551</v>
      </c>
      <c r="D32796">
        <v>116</v>
      </c>
      <c r="F32796" t="s">
        <v>1537</v>
      </c>
      <c r="G32796" t="s">
        <v>31</v>
      </c>
      <c r="H32796" t="s">
        <v>1551</v>
      </c>
      <c r="I32796">
        <v>55</v>
      </c>
    </row>
    <row r="32797" spans="1:9" ht="19.5" customHeight="1">
      <c r="C32797" t="s">
        <v>1552</v>
      </c>
      <c r="D32797">
        <v>221</v>
      </c>
      <c r="H32797" t="s">
        <v>1552</v>
      </c>
      <c r="I32797">
        <v>83</v>
      </c>
    </row>
    <row r="32798" spans="1:9" ht="19.5" customHeight="1">
      <c r="A32798" t="s">
        <v>1537</v>
      </c>
      <c r="B32798" t="s">
        <v>21</v>
      </c>
      <c r="C32798" t="s">
        <v>1551</v>
      </c>
      <c r="D32798">
        <v>138</v>
      </c>
      <c r="F32798" t="s">
        <v>1537</v>
      </c>
      <c r="G32798" t="s">
        <v>32</v>
      </c>
      <c r="H32798" t="s">
        <v>1551</v>
      </c>
      <c r="I32798">
        <v>24</v>
      </c>
    </row>
    <row r="32799" spans="1:9" ht="19.5" customHeight="1">
      <c r="C32799" t="s">
        <v>1552</v>
      </c>
      <c r="D32799">
        <v>295</v>
      </c>
      <c r="H32799" t="s">
        <v>1552</v>
      </c>
      <c r="I32799">
        <v>45</v>
      </c>
    </row>
    <row r="32800" spans="1:9" ht="19.5" customHeight="1">
      <c r="A32800" t="s">
        <v>1537</v>
      </c>
      <c r="B32800" t="s">
        <v>22</v>
      </c>
      <c r="C32800" t="s">
        <v>1551</v>
      </c>
      <c r="D32800">
        <v>39</v>
      </c>
      <c r="F32800" t="s">
        <v>1537</v>
      </c>
      <c r="G32800" t="s">
        <v>33</v>
      </c>
      <c r="H32800" t="s">
        <v>1551</v>
      </c>
      <c r="I32800">
        <v>52</v>
      </c>
    </row>
    <row r="32801" spans="1:9" ht="19.5" customHeight="1">
      <c r="C32801" t="s">
        <v>1552</v>
      </c>
      <c r="D32801">
        <v>75</v>
      </c>
      <c r="H32801" t="s">
        <v>1552</v>
      </c>
      <c r="I32801">
        <v>83</v>
      </c>
    </row>
    <row r="32802" spans="1:9" ht="19.5" customHeight="1">
      <c r="A32802" t="s">
        <v>1537</v>
      </c>
      <c r="B32802" t="s">
        <v>23</v>
      </c>
      <c r="C32802" t="s">
        <v>1551</v>
      </c>
      <c r="D32802">
        <v>105</v>
      </c>
      <c r="F32802" t="s">
        <v>1537</v>
      </c>
      <c r="G32802" t="s">
        <v>34</v>
      </c>
      <c r="H32802" t="s">
        <v>1551</v>
      </c>
      <c r="I32802">
        <v>15</v>
      </c>
    </row>
    <row r="32803" spans="1:9" ht="19.5" customHeight="1">
      <c r="C32803" t="s">
        <v>1552</v>
      </c>
      <c r="D32803">
        <v>172</v>
      </c>
      <c r="H32803" t="s">
        <v>1552</v>
      </c>
      <c r="I32803">
        <v>28</v>
      </c>
    </row>
    <row r="32804" spans="1:9" ht="19.5" customHeight="1">
      <c r="F32804" t="s">
        <v>1537</v>
      </c>
      <c r="G32804" t="s">
        <v>35</v>
      </c>
      <c r="H32804" t="s">
        <v>1551</v>
      </c>
      <c r="I32804">
        <v>35</v>
      </c>
    </row>
    <row r="32805" spans="1:9" ht="19.5" customHeight="1">
      <c r="H32805" t="s">
        <v>1552</v>
      </c>
      <c r="I32805">
        <v>63</v>
      </c>
    </row>
    <row r="32807" spans="1:9" ht="19.5" customHeight="1">
      <c r="F32807" t="s">
        <v>1537</v>
      </c>
      <c r="G32807" t="s">
        <v>1562</v>
      </c>
      <c r="H32807" t="s">
        <v>1551</v>
      </c>
      <c r="I32807">
        <v>2141</v>
      </c>
    </row>
    <row r="32808" spans="1:9" ht="19.5" customHeight="1">
      <c r="H32808" t="s">
        <v>1552</v>
      </c>
      <c r="I32808">
        <v>4439</v>
      </c>
    </row>
    <row r="32809" spans="1:9" ht="19.5" customHeight="1">
      <c r="F32809" t="s">
        <v>1537</v>
      </c>
      <c r="G32809" t="s">
        <v>1563</v>
      </c>
      <c r="H32809" t="s">
        <v>1551</v>
      </c>
      <c r="I32809">
        <v>189</v>
      </c>
    </row>
    <row r="32810" spans="1:9" ht="19.5" customHeight="1">
      <c r="H32810" t="s">
        <v>1552</v>
      </c>
      <c r="I32810">
        <v>257</v>
      </c>
    </row>
    <row r="32812" spans="1:9" ht="19.5" customHeight="1">
      <c r="F32812" t="s">
        <v>168</v>
      </c>
    </row>
    <row r="32813" spans="1:9" ht="19.5" customHeight="1">
      <c r="F32813" t="s">
        <v>187</v>
      </c>
    </row>
    <row r="32816" spans="1:9" ht="19.5" customHeight="1">
      <c r="A32816" t="s">
        <v>1033</v>
      </c>
    </row>
    <row r="32817" spans="1:8" ht="19.5" customHeight="1">
      <c r="F32817" t="s">
        <v>168</v>
      </c>
    </row>
    <row r="32818" spans="1:8" ht="19.5" customHeight="1">
      <c r="A32818" t="s">
        <v>1564</v>
      </c>
      <c r="F32818" t="s">
        <v>187</v>
      </c>
    </row>
    <row r="32820" spans="1:8" ht="19.5" customHeight="1">
      <c r="A32820" t="s">
        <v>1537</v>
      </c>
      <c r="B32820" t="s">
        <v>1538</v>
      </c>
      <c r="C32820" t="s">
        <v>1551</v>
      </c>
      <c r="F32820" t="s">
        <v>1537</v>
      </c>
      <c r="G32820" t="s">
        <v>24</v>
      </c>
      <c r="H32820" t="s">
        <v>1551</v>
      </c>
    </row>
    <row r="32821" spans="1:8" ht="19.5" customHeight="1">
      <c r="C32821" t="s">
        <v>1552</v>
      </c>
      <c r="H32821" t="s">
        <v>1552</v>
      </c>
    </row>
    <row r="32822" spans="1:8" ht="19.5" customHeight="1">
      <c r="A32822" t="s">
        <v>1537</v>
      </c>
      <c r="B32822" t="s">
        <v>14</v>
      </c>
      <c r="C32822" t="s">
        <v>1551</v>
      </c>
      <c r="F32822" t="s">
        <v>1537</v>
      </c>
      <c r="G32822" t="s">
        <v>25</v>
      </c>
      <c r="H32822" t="s">
        <v>1551</v>
      </c>
    </row>
    <row r="32823" spans="1:8" ht="19.5" customHeight="1">
      <c r="C32823" t="s">
        <v>1552</v>
      </c>
      <c r="H32823" t="s">
        <v>1552</v>
      </c>
    </row>
    <row r="32824" spans="1:8" ht="19.5" customHeight="1">
      <c r="A32824" t="s">
        <v>1537</v>
      </c>
      <c r="B32824" t="s">
        <v>15</v>
      </c>
      <c r="C32824" t="s">
        <v>1551</v>
      </c>
      <c r="F32824" t="s">
        <v>1537</v>
      </c>
      <c r="G32824" t="s">
        <v>26</v>
      </c>
      <c r="H32824" t="s">
        <v>1551</v>
      </c>
    </row>
    <row r="32825" spans="1:8" ht="19.5" customHeight="1">
      <c r="C32825" t="s">
        <v>1552</v>
      </c>
      <c r="H32825" t="s">
        <v>1552</v>
      </c>
    </row>
    <row r="32826" spans="1:8" ht="19.5" customHeight="1">
      <c r="A32826" t="s">
        <v>1537</v>
      </c>
      <c r="B32826" t="s">
        <v>16</v>
      </c>
      <c r="C32826" t="s">
        <v>1551</v>
      </c>
      <c r="F32826" t="s">
        <v>1537</v>
      </c>
      <c r="G32826" t="s">
        <v>27</v>
      </c>
      <c r="H32826" t="s">
        <v>1551</v>
      </c>
    </row>
    <row r="32827" spans="1:8" ht="19.5" customHeight="1">
      <c r="C32827" t="s">
        <v>1552</v>
      </c>
      <c r="H32827" t="s">
        <v>1552</v>
      </c>
    </row>
    <row r="32828" spans="1:8" ht="19.5" customHeight="1">
      <c r="A32828" t="s">
        <v>1537</v>
      </c>
      <c r="B32828" t="s">
        <v>17</v>
      </c>
      <c r="C32828" t="s">
        <v>1551</v>
      </c>
      <c r="F32828" t="s">
        <v>1537</v>
      </c>
      <c r="G32828" t="s">
        <v>28</v>
      </c>
      <c r="H32828" t="s">
        <v>1551</v>
      </c>
    </row>
    <row r="32829" spans="1:8" ht="19.5" customHeight="1">
      <c r="C32829" t="s">
        <v>1552</v>
      </c>
      <c r="H32829" t="s">
        <v>1552</v>
      </c>
    </row>
    <row r="32830" spans="1:8" ht="19.5" customHeight="1">
      <c r="A32830" t="s">
        <v>1537</v>
      </c>
      <c r="B32830" t="s">
        <v>18</v>
      </c>
      <c r="C32830" t="s">
        <v>1551</v>
      </c>
      <c r="F32830" t="s">
        <v>1537</v>
      </c>
      <c r="G32830" t="s">
        <v>29</v>
      </c>
      <c r="H32830" t="s">
        <v>1551</v>
      </c>
    </row>
    <row r="32831" spans="1:8" ht="19.5" customHeight="1">
      <c r="C32831" t="s">
        <v>1552</v>
      </c>
      <c r="H32831" t="s">
        <v>1552</v>
      </c>
    </row>
    <row r="32832" spans="1:8" ht="19.5" customHeight="1">
      <c r="A32832" t="s">
        <v>1537</v>
      </c>
      <c r="B32832" t="s">
        <v>19</v>
      </c>
      <c r="C32832" t="s">
        <v>1551</v>
      </c>
      <c r="F32832" t="s">
        <v>1537</v>
      </c>
      <c r="G32832" t="s">
        <v>30</v>
      </c>
      <c r="H32832" t="s">
        <v>1551</v>
      </c>
    </row>
    <row r="32833" spans="1:9" ht="19.5" customHeight="1">
      <c r="C32833" t="s">
        <v>1552</v>
      </c>
      <c r="H32833" t="s">
        <v>1552</v>
      </c>
    </row>
    <row r="32834" spans="1:9" ht="19.5" customHeight="1">
      <c r="A32834" t="s">
        <v>1537</v>
      </c>
      <c r="B32834" t="s">
        <v>20</v>
      </c>
      <c r="C32834" t="s">
        <v>1551</v>
      </c>
      <c r="F32834" t="s">
        <v>1537</v>
      </c>
      <c r="G32834" t="s">
        <v>31</v>
      </c>
      <c r="H32834" t="s">
        <v>1551</v>
      </c>
    </row>
    <row r="32835" spans="1:9" ht="19.5" customHeight="1">
      <c r="C32835" t="s">
        <v>1552</v>
      </c>
      <c r="H32835" t="s">
        <v>1552</v>
      </c>
    </row>
    <row r="32836" spans="1:9" ht="19.5" customHeight="1">
      <c r="A32836" t="s">
        <v>1537</v>
      </c>
      <c r="B32836" t="s">
        <v>21</v>
      </c>
      <c r="C32836" t="s">
        <v>1551</v>
      </c>
      <c r="F32836" t="s">
        <v>1537</v>
      </c>
      <c r="G32836" t="s">
        <v>32</v>
      </c>
      <c r="H32836" t="s">
        <v>1551</v>
      </c>
    </row>
    <row r="32837" spans="1:9" ht="19.5" customHeight="1">
      <c r="C32837" t="s">
        <v>1552</v>
      </c>
      <c r="H32837" t="s">
        <v>1552</v>
      </c>
    </row>
    <row r="32838" spans="1:9" ht="19.5" customHeight="1">
      <c r="A32838" t="s">
        <v>1537</v>
      </c>
      <c r="B32838" t="s">
        <v>22</v>
      </c>
      <c r="C32838" t="s">
        <v>1551</v>
      </c>
      <c r="F32838" t="s">
        <v>1537</v>
      </c>
      <c r="G32838" t="s">
        <v>33</v>
      </c>
      <c r="H32838" t="s">
        <v>1551</v>
      </c>
    </row>
    <row r="32839" spans="1:9" ht="19.5" customHeight="1">
      <c r="C32839" t="s">
        <v>1552</v>
      </c>
      <c r="H32839" t="s">
        <v>1552</v>
      </c>
    </row>
    <row r="32840" spans="1:9" ht="19.5" customHeight="1">
      <c r="A32840" t="s">
        <v>1537</v>
      </c>
      <c r="B32840" t="s">
        <v>23</v>
      </c>
      <c r="C32840" t="s">
        <v>1551</v>
      </c>
      <c r="F32840" t="s">
        <v>1537</v>
      </c>
      <c r="G32840" t="s">
        <v>34</v>
      </c>
      <c r="H32840" t="s">
        <v>1551</v>
      </c>
    </row>
    <row r="32841" spans="1:9" ht="19.5" customHeight="1">
      <c r="C32841" t="s">
        <v>1552</v>
      </c>
      <c r="H32841" t="s">
        <v>1552</v>
      </c>
    </row>
    <row r="32842" spans="1:9" ht="19.5" customHeight="1">
      <c r="F32842" t="s">
        <v>1537</v>
      </c>
      <c r="G32842" t="s">
        <v>35</v>
      </c>
      <c r="H32842" t="s">
        <v>1551</v>
      </c>
    </row>
    <row r="32843" spans="1:9" ht="19.5" customHeight="1">
      <c r="H32843" t="s">
        <v>1552</v>
      </c>
    </row>
    <row r="32845" spans="1:9" ht="19.5" customHeight="1">
      <c r="F32845" t="s">
        <v>1537</v>
      </c>
      <c r="G32845" t="s">
        <v>1562</v>
      </c>
      <c r="H32845" t="s">
        <v>1551</v>
      </c>
      <c r="I32845">
        <v>5</v>
      </c>
    </row>
    <row r="32846" spans="1:9" ht="19.5" customHeight="1">
      <c r="H32846" t="s">
        <v>1552</v>
      </c>
      <c r="I32846">
        <v>8</v>
      </c>
    </row>
    <row r="32847" spans="1:9" ht="19.5" customHeight="1">
      <c r="F32847" t="s">
        <v>1565</v>
      </c>
      <c r="G32847" t="s">
        <v>1566</v>
      </c>
      <c r="H32847" t="s">
        <v>1551</v>
      </c>
      <c r="I32847">
        <v>36</v>
      </c>
    </row>
    <row r="32848" spans="1:9" ht="19.5" customHeight="1">
      <c r="H32848" t="s">
        <v>1552</v>
      </c>
      <c r="I32848">
        <v>47</v>
      </c>
    </row>
    <row r="32850" spans="1:9" ht="19.5" customHeight="1">
      <c r="F32850" t="s">
        <v>168</v>
      </c>
    </row>
    <row r="32851" spans="1:9" ht="19.5" customHeight="1">
      <c r="F32851" t="s">
        <v>187</v>
      </c>
    </row>
    <row r="32853" spans="1:9" ht="19.5" customHeight="1">
      <c r="A32853" t="s">
        <v>1033</v>
      </c>
    </row>
    <row r="32855" spans="1:9" ht="19.5" customHeight="1">
      <c r="A32855" t="s">
        <v>1568</v>
      </c>
    </row>
    <row r="32857" spans="1:9" ht="19.5" customHeight="1">
      <c r="A32857" t="s">
        <v>1537</v>
      </c>
      <c r="B32857" t="s">
        <v>1538</v>
      </c>
      <c r="C32857" t="s">
        <v>1551</v>
      </c>
      <c r="D32857">
        <v>141</v>
      </c>
      <c r="F32857" t="s">
        <v>1537</v>
      </c>
      <c r="G32857" t="s">
        <v>24</v>
      </c>
      <c r="H32857" t="s">
        <v>1551</v>
      </c>
      <c r="I32857">
        <v>23</v>
      </c>
    </row>
    <row r="32858" spans="1:9" ht="19.5" customHeight="1">
      <c r="C32858" t="s">
        <v>1552</v>
      </c>
      <c r="D32858">
        <v>319</v>
      </c>
      <c r="H32858" t="s">
        <v>1552</v>
      </c>
      <c r="I32858">
        <v>42</v>
      </c>
    </row>
    <row r="32859" spans="1:9" ht="19.5" customHeight="1">
      <c r="A32859" t="s">
        <v>1537</v>
      </c>
      <c r="B32859" t="s">
        <v>14</v>
      </c>
      <c r="C32859" t="s">
        <v>1551</v>
      </c>
      <c r="D32859">
        <v>167</v>
      </c>
      <c r="F32859" t="s">
        <v>1537</v>
      </c>
      <c r="G32859" t="s">
        <v>25</v>
      </c>
      <c r="H32859" t="s">
        <v>1551</v>
      </c>
      <c r="I32859">
        <v>45</v>
      </c>
    </row>
    <row r="32860" spans="1:9" ht="19.5" customHeight="1">
      <c r="C32860" t="s">
        <v>1552</v>
      </c>
      <c r="D32860">
        <v>381</v>
      </c>
      <c r="H32860" t="s">
        <v>1552</v>
      </c>
      <c r="I32860">
        <v>111</v>
      </c>
    </row>
    <row r="32861" spans="1:9" ht="19.5" customHeight="1">
      <c r="A32861" t="s">
        <v>1537</v>
      </c>
      <c r="B32861" t="s">
        <v>15</v>
      </c>
      <c r="C32861" t="s">
        <v>1551</v>
      </c>
      <c r="D32861">
        <v>100</v>
      </c>
      <c r="F32861" t="s">
        <v>1537</v>
      </c>
      <c r="G32861" t="s">
        <v>26</v>
      </c>
      <c r="H32861" t="s">
        <v>1551</v>
      </c>
      <c r="I32861">
        <v>23</v>
      </c>
    </row>
    <row r="32862" spans="1:9" ht="19.5" customHeight="1">
      <c r="C32862" t="s">
        <v>1552</v>
      </c>
      <c r="D32862">
        <v>243</v>
      </c>
      <c r="H32862" t="s">
        <v>1552</v>
      </c>
      <c r="I32862">
        <v>43</v>
      </c>
    </row>
    <row r="32863" spans="1:9" ht="19.5" customHeight="1">
      <c r="A32863" t="s">
        <v>1537</v>
      </c>
      <c r="B32863" t="s">
        <v>16</v>
      </c>
      <c r="C32863" t="s">
        <v>1551</v>
      </c>
      <c r="D32863">
        <v>82</v>
      </c>
      <c r="F32863" t="s">
        <v>1537</v>
      </c>
      <c r="G32863" t="s">
        <v>27</v>
      </c>
      <c r="H32863" t="s">
        <v>1551</v>
      </c>
      <c r="I32863">
        <v>23</v>
      </c>
    </row>
    <row r="32864" spans="1:9" ht="19.5" customHeight="1">
      <c r="C32864" t="s">
        <v>1552</v>
      </c>
      <c r="D32864">
        <v>144</v>
      </c>
      <c r="H32864" t="s">
        <v>1552</v>
      </c>
      <c r="I32864">
        <v>36</v>
      </c>
    </row>
    <row r="32865" spans="1:9" ht="19.5" customHeight="1">
      <c r="A32865" t="s">
        <v>1537</v>
      </c>
      <c r="B32865" t="s">
        <v>17</v>
      </c>
      <c r="C32865" t="s">
        <v>1551</v>
      </c>
      <c r="D32865">
        <v>57</v>
      </c>
      <c r="F32865" t="s">
        <v>1537</v>
      </c>
      <c r="G32865" t="s">
        <v>28</v>
      </c>
      <c r="H32865" t="s">
        <v>1551</v>
      </c>
      <c r="I32865">
        <v>52</v>
      </c>
    </row>
    <row r="32866" spans="1:9" ht="19.5" customHeight="1">
      <c r="C32866" t="s">
        <v>1552</v>
      </c>
      <c r="D32866">
        <v>106</v>
      </c>
      <c r="H32866" t="s">
        <v>1552</v>
      </c>
      <c r="I32866">
        <v>83</v>
      </c>
    </row>
    <row r="32867" spans="1:9" ht="19.5" customHeight="1">
      <c r="A32867" t="s">
        <v>1537</v>
      </c>
      <c r="B32867" t="s">
        <v>18</v>
      </c>
      <c r="C32867" t="s">
        <v>1551</v>
      </c>
      <c r="D32867">
        <v>76</v>
      </c>
      <c r="F32867" t="s">
        <v>1537</v>
      </c>
      <c r="G32867" t="s">
        <v>29</v>
      </c>
      <c r="H32867" t="s">
        <v>1551</v>
      </c>
      <c r="I32867">
        <v>22</v>
      </c>
    </row>
    <row r="32868" spans="1:9" ht="19.5" customHeight="1">
      <c r="C32868" t="s">
        <v>1552</v>
      </c>
      <c r="D32868">
        <v>135</v>
      </c>
      <c r="H32868" t="s">
        <v>1552</v>
      </c>
      <c r="I32868">
        <v>35</v>
      </c>
    </row>
    <row r="32869" spans="1:9" ht="19.5" customHeight="1">
      <c r="A32869" t="s">
        <v>1537</v>
      </c>
      <c r="B32869" t="s">
        <v>19</v>
      </c>
      <c r="C32869" t="s">
        <v>1551</v>
      </c>
      <c r="D32869">
        <v>38</v>
      </c>
      <c r="F32869" t="s">
        <v>1537</v>
      </c>
      <c r="G32869" t="s">
        <v>30</v>
      </c>
      <c r="H32869" t="s">
        <v>1551</v>
      </c>
      <c r="I32869">
        <v>25</v>
      </c>
    </row>
    <row r="32870" spans="1:9" ht="19.5" customHeight="1">
      <c r="C32870" t="s">
        <v>1552</v>
      </c>
      <c r="D32870">
        <v>67</v>
      </c>
      <c r="H32870" t="s">
        <v>1552</v>
      </c>
      <c r="I32870">
        <v>42</v>
      </c>
    </row>
    <row r="32871" spans="1:9" ht="19.5" customHeight="1">
      <c r="A32871" t="s">
        <v>1537</v>
      </c>
      <c r="B32871" t="s">
        <v>20</v>
      </c>
      <c r="C32871" t="s">
        <v>1551</v>
      </c>
      <c r="D32871">
        <v>79</v>
      </c>
      <c r="F32871" t="s">
        <v>1537</v>
      </c>
      <c r="G32871" t="s">
        <v>31</v>
      </c>
      <c r="H32871" t="s">
        <v>1551</v>
      </c>
      <c r="I32871">
        <v>25</v>
      </c>
    </row>
    <row r="32872" spans="1:9" ht="19.5" customHeight="1">
      <c r="C32872" t="s">
        <v>1552</v>
      </c>
      <c r="D32872">
        <v>131</v>
      </c>
      <c r="H32872" t="s">
        <v>1552</v>
      </c>
      <c r="I32872">
        <v>48</v>
      </c>
    </row>
    <row r="32873" spans="1:9" ht="19.5" customHeight="1">
      <c r="A32873" t="s">
        <v>1537</v>
      </c>
      <c r="B32873" t="s">
        <v>21</v>
      </c>
      <c r="C32873" t="s">
        <v>1551</v>
      </c>
      <c r="D32873">
        <v>61</v>
      </c>
      <c r="F32873" t="s">
        <v>1537</v>
      </c>
      <c r="G32873" t="s">
        <v>32</v>
      </c>
      <c r="H32873" t="s">
        <v>1551</v>
      </c>
      <c r="I32873">
        <v>10</v>
      </c>
    </row>
    <row r="32874" spans="1:9" ht="19.5" customHeight="1">
      <c r="C32874" t="s">
        <v>1552</v>
      </c>
      <c r="D32874">
        <v>115</v>
      </c>
      <c r="H32874" t="s">
        <v>1552</v>
      </c>
      <c r="I32874">
        <v>21</v>
      </c>
    </row>
    <row r="32875" spans="1:9" ht="19.5" customHeight="1">
      <c r="A32875" t="s">
        <v>1537</v>
      </c>
      <c r="B32875" t="s">
        <v>22</v>
      </c>
      <c r="C32875" t="s">
        <v>1551</v>
      </c>
      <c r="D32875">
        <v>23</v>
      </c>
      <c r="F32875" t="s">
        <v>1537</v>
      </c>
      <c r="G32875" t="s">
        <v>33</v>
      </c>
      <c r="H32875" t="s">
        <v>1551</v>
      </c>
      <c r="I32875">
        <v>43</v>
      </c>
    </row>
    <row r="32876" spans="1:9" ht="19.5" customHeight="1">
      <c r="C32876" t="s">
        <v>1552</v>
      </c>
      <c r="D32876">
        <v>40</v>
      </c>
      <c r="H32876" t="s">
        <v>1552</v>
      </c>
      <c r="I32876">
        <v>66</v>
      </c>
    </row>
    <row r="32877" spans="1:9" ht="19.5" customHeight="1">
      <c r="A32877" t="s">
        <v>1537</v>
      </c>
      <c r="B32877" t="s">
        <v>23</v>
      </c>
      <c r="C32877" t="s">
        <v>1551</v>
      </c>
      <c r="D32877">
        <v>87</v>
      </c>
      <c r="F32877" t="s">
        <v>1537</v>
      </c>
      <c r="G32877" t="s">
        <v>34</v>
      </c>
      <c r="H32877" t="s">
        <v>1551</v>
      </c>
      <c r="I32877">
        <v>24</v>
      </c>
    </row>
    <row r="32878" spans="1:9" ht="19.5" customHeight="1">
      <c r="C32878" t="s">
        <v>1552</v>
      </c>
      <c r="D32878">
        <v>135</v>
      </c>
      <c r="H32878" t="s">
        <v>1552</v>
      </c>
      <c r="I32878">
        <v>31</v>
      </c>
    </row>
    <row r="32879" spans="1:9" ht="19.5" customHeight="1">
      <c r="F32879" t="s">
        <v>1537</v>
      </c>
      <c r="G32879" t="s">
        <v>35</v>
      </c>
      <c r="H32879" t="s">
        <v>1551</v>
      </c>
      <c r="I32879">
        <v>27</v>
      </c>
    </row>
    <row r="32880" spans="1:9" ht="19.5" customHeight="1">
      <c r="H32880" t="s">
        <v>1552</v>
      </c>
      <c r="I32880">
        <v>50</v>
      </c>
    </row>
    <row r="32882" spans="1:9" ht="19.5" customHeight="1">
      <c r="F32882" t="s">
        <v>1537</v>
      </c>
      <c r="G32882" t="s">
        <v>1562</v>
      </c>
      <c r="H32882" t="s">
        <v>1551</v>
      </c>
      <c r="I32882">
        <v>1171</v>
      </c>
    </row>
    <row r="32883" spans="1:9" ht="19.5" customHeight="1">
      <c r="H32883" t="s">
        <v>1552</v>
      </c>
      <c r="I32883">
        <v>2320</v>
      </c>
    </row>
    <row r="32884" spans="1:9" ht="19.5" customHeight="1">
      <c r="F32884" t="s">
        <v>1537</v>
      </c>
      <c r="G32884" t="s">
        <v>1567</v>
      </c>
      <c r="H32884" t="s">
        <v>1551</v>
      </c>
      <c r="I32884">
        <v>102</v>
      </c>
    </row>
    <row r="32885" spans="1:9" ht="19.5" customHeight="1">
      <c r="H32885" t="s">
        <v>1552</v>
      </c>
      <c r="I32885">
        <v>155</v>
      </c>
    </row>
    <row r="32886" spans="1:9" ht="19.5" customHeight="1">
      <c r="F32886" t="s">
        <v>1565</v>
      </c>
      <c r="G32886" t="s">
        <v>1566</v>
      </c>
      <c r="H32886" t="s">
        <v>1551</v>
      </c>
      <c r="I32886">
        <v>6768</v>
      </c>
    </row>
    <row r="32887" spans="1:9" ht="19.5" customHeight="1">
      <c r="H32887" t="s">
        <v>1552</v>
      </c>
      <c r="I32887">
        <v>9467</v>
      </c>
    </row>
    <row r="32889" spans="1:9" ht="19.5" customHeight="1">
      <c r="F32889" t="s">
        <v>168</v>
      </c>
    </row>
    <row r="32890" spans="1:9" ht="19.5" customHeight="1">
      <c r="F32890" t="s">
        <v>187</v>
      </c>
    </row>
    <row r="32892" spans="1:9" ht="19.5" customHeight="1">
      <c r="A32892" t="s">
        <v>1033</v>
      </c>
    </row>
    <row r="32894" spans="1:9" ht="19.5" customHeight="1">
      <c r="A32894" t="s">
        <v>1569</v>
      </c>
    </row>
    <row r="32896" spans="1:9" ht="19.5" customHeight="1">
      <c r="A32896" t="s">
        <v>1537</v>
      </c>
      <c r="B32896" t="s">
        <v>1538</v>
      </c>
      <c r="C32896" t="s">
        <v>1551</v>
      </c>
      <c r="D32896">
        <v>80</v>
      </c>
      <c r="F32896" t="s">
        <v>1537</v>
      </c>
      <c r="G32896" t="s">
        <v>24</v>
      </c>
      <c r="H32896" t="s">
        <v>1551</v>
      </c>
      <c r="I32896">
        <v>23</v>
      </c>
    </row>
    <row r="32897" spans="1:9" ht="19.5" customHeight="1">
      <c r="C32897" t="s">
        <v>1552</v>
      </c>
      <c r="D32897">
        <v>155</v>
      </c>
      <c r="H32897" t="s">
        <v>1552</v>
      </c>
      <c r="I32897">
        <v>52</v>
      </c>
    </row>
    <row r="32898" spans="1:9" ht="19.5" customHeight="1">
      <c r="A32898" t="s">
        <v>1537</v>
      </c>
      <c r="B32898" t="s">
        <v>14</v>
      </c>
      <c r="C32898" t="s">
        <v>1551</v>
      </c>
      <c r="D32898">
        <v>80</v>
      </c>
      <c r="F32898" t="s">
        <v>1537</v>
      </c>
      <c r="G32898" t="s">
        <v>25</v>
      </c>
      <c r="H32898" t="s">
        <v>1551</v>
      </c>
      <c r="I32898">
        <v>28</v>
      </c>
    </row>
    <row r="32899" spans="1:9" ht="19.5" customHeight="1">
      <c r="C32899" t="s">
        <v>1552</v>
      </c>
      <c r="D32899">
        <v>189</v>
      </c>
      <c r="H32899" t="s">
        <v>1552</v>
      </c>
      <c r="I32899">
        <v>59</v>
      </c>
    </row>
    <row r="32900" spans="1:9" ht="19.5" customHeight="1">
      <c r="A32900" t="s">
        <v>1537</v>
      </c>
      <c r="B32900" t="s">
        <v>15</v>
      </c>
      <c r="C32900" t="s">
        <v>1551</v>
      </c>
      <c r="D32900">
        <v>74</v>
      </c>
      <c r="F32900" t="s">
        <v>1537</v>
      </c>
      <c r="G32900" t="s">
        <v>26</v>
      </c>
      <c r="H32900" t="s">
        <v>1551</v>
      </c>
      <c r="I32900">
        <v>8</v>
      </c>
    </row>
    <row r="32901" spans="1:9" ht="19.5" customHeight="1">
      <c r="C32901" t="s">
        <v>1552</v>
      </c>
      <c r="D32901">
        <v>147</v>
      </c>
      <c r="H32901" t="s">
        <v>1552</v>
      </c>
      <c r="I32901">
        <v>10</v>
      </c>
    </row>
    <row r="32902" spans="1:9" ht="19.5" customHeight="1">
      <c r="A32902" t="s">
        <v>1537</v>
      </c>
      <c r="B32902" t="s">
        <v>16</v>
      </c>
      <c r="C32902" t="s">
        <v>1551</v>
      </c>
      <c r="D32902">
        <v>45</v>
      </c>
      <c r="F32902" t="s">
        <v>1537</v>
      </c>
      <c r="G32902" t="s">
        <v>27</v>
      </c>
      <c r="H32902" t="s">
        <v>1551</v>
      </c>
      <c r="I32902">
        <v>16</v>
      </c>
    </row>
    <row r="32903" spans="1:9" ht="19.5" customHeight="1">
      <c r="C32903" t="s">
        <v>1552</v>
      </c>
      <c r="D32903">
        <v>86</v>
      </c>
      <c r="H32903" t="s">
        <v>1552</v>
      </c>
      <c r="I32903">
        <v>29</v>
      </c>
    </row>
    <row r="32904" spans="1:9" ht="19.5" customHeight="1">
      <c r="A32904" t="s">
        <v>1537</v>
      </c>
      <c r="B32904" t="s">
        <v>17</v>
      </c>
      <c r="C32904" t="s">
        <v>1551</v>
      </c>
      <c r="D32904">
        <v>21</v>
      </c>
      <c r="F32904" t="s">
        <v>1537</v>
      </c>
      <c r="G32904" t="s">
        <v>28</v>
      </c>
      <c r="H32904" t="s">
        <v>1551</v>
      </c>
      <c r="I32904">
        <v>33</v>
      </c>
    </row>
    <row r="32905" spans="1:9" ht="19.5" customHeight="1">
      <c r="C32905" t="s">
        <v>1552</v>
      </c>
      <c r="D32905">
        <v>42</v>
      </c>
      <c r="H32905" t="s">
        <v>1552</v>
      </c>
      <c r="I32905">
        <v>52</v>
      </c>
    </row>
    <row r="32906" spans="1:9" ht="19.5" customHeight="1">
      <c r="A32906" t="s">
        <v>1537</v>
      </c>
      <c r="B32906" t="s">
        <v>18</v>
      </c>
      <c r="C32906" t="s">
        <v>1551</v>
      </c>
      <c r="D32906">
        <v>61</v>
      </c>
      <c r="F32906" t="s">
        <v>1537</v>
      </c>
      <c r="G32906" t="s">
        <v>29</v>
      </c>
      <c r="H32906" t="s">
        <v>1551</v>
      </c>
      <c r="I32906">
        <v>24</v>
      </c>
    </row>
    <row r="32907" spans="1:9" ht="19.5" customHeight="1">
      <c r="C32907" t="s">
        <v>1552</v>
      </c>
      <c r="D32907">
        <v>96</v>
      </c>
      <c r="H32907" t="s">
        <v>1552</v>
      </c>
      <c r="I32907">
        <v>35</v>
      </c>
    </row>
    <row r="32908" spans="1:9" ht="19.5" customHeight="1">
      <c r="A32908" t="s">
        <v>1537</v>
      </c>
      <c r="B32908" t="s">
        <v>19</v>
      </c>
      <c r="C32908" t="s">
        <v>1551</v>
      </c>
      <c r="D32908">
        <v>24</v>
      </c>
      <c r="F32908" t="s">
        <v>1537</v>
      </c>
      <c r="G32908" t="s">
        <v>30</v>
      </c>
      <c r="H32908" t="s">
        <v>1551</v>
      </c>
      <c r="I32908">
        <v>21</v>
      </c>
    </row>
    <row r="32909" spans="1:9" ht="19.5" customHeight="1">
      <c r="C32909" t="s">
        <v>1552</v>
      </c>
      <c r="D32909">
        <v>39</v>
      </c>
      <c r="H32909" t="s">
        <v>1552</v>
      </c>
      <c r="I32909">
        <v>32</v>
      </c>
    </row>
    <row r="32910" spans="1:9" ht="19.5" customHeight="1">
      <c r="A32910" t="s">
        <v>1537</v>
      </c>
      <c r="B32910" t="s">
        <v>20</v>
      </c>
      <c r="C32910" t="s">
        <v>1551</v>
      </c>
      <c r="D32910">
        <v>41</v>
      </c>
      <c r="F32910" t="s">
        <v>1537</v>
      </c>
      <c r="G32910" t="s">
        <v>31</v>
      </c>
      <c r="H32910" t="s">
        <v>1551</v>
      </c>
      <c r="I32910">
        <v>37</v>
      </c>
    </row>
    <row r="32911" spans="1:9" ht="19.5" customHeight="1">
      <c r="C32911" t="s">
        <v>1552</v>
      </c>
      <c r="D32911">
        <v>75</v>
      </c>
      <c r="H32911" t="s">
        <v>1552</v>
      </c>
      <c r="I32911">
        <v>55</v>
      </c>
    </row>
    <row r="32912" spans="1:9" ht="19.5" customHeight="1">
      <c r="A32912" t="s">
        <v>1537</v>
      </c>
      <c r="B32912" t="s">
        <v>21</v>
      </c>
      <c r="C32912" t="s">
        <v>1551</v>
      </c>
      <c r="D32912">
        <v>40</v>
      </c>
      <c r="F32912" t="s">
        <v>1537</v>
      </c>
      <c r="G32912" t="s">
        <v>32</v>
      </c>
      <c r="H32912" t="s">
        <v>1551</v>
      </c>
      <c r="I32912">
        <v>25</v>
      </c>
    </row>
    <row r="32913" spans="1:9" ht="19.5" customHeight="1">
      <c r="C32913" t="s">
        <v>1552</v>
      </c>
      <c r="D32913">
        <v>65</v>
      </c>
      <c r="H32913" t="s">
        <v>1552</v>
      </c>
      <c r="I32913">
        <v>41</v>
      </c>
    </row>
    <row r="32914" spans="1:9" ht="19.5" customHeight="1">
      <c r="A32914" t="s">
        <v>1537</v>
      </c>
      <c r="B32914" t="s">
        <v>22</v>
      </c>
      <c r="C32914" t="s">
        <v>1551</v>
      </c>
      <c r="D32914">
        <v>11</v>
      </c>
      <c r="F32914" t="s">
        <v>1537</v>
      </c>
      <c r="G32914" t="s">
        <v>33</v>
      </c>
      <c r="H32914" t="s">
        <v>1551</v>
      </c>
      <c r="I32914">
        <v>42</v>
      </c>
    </row>
    <row r="32915" spans="1:9" ht="19.5" customHeight="1">
      <c r="C32915" t="s">
        <v>1552</v>
      </c>
      <c r="D32915">
        <v>29</v>
      </c>
      <c r="H32915" t="s">
        <v>1552</v>
      </c>
      <c r="I32915">
        <v>67</v>
      </c>
    </row>
    <row r="32916" spans="1:9" ht="19.5" customHeight="1">
      <c r="A32916" t="s">
        <v>1537</v>
      </c>
      <c r="B32916" t="s">
        <v>23</v>
      </c>
      <c r="C32916" t="s">
        <v>1551</v>
      </c>
      <c r="D32916">
        <v>51</v>
      </c>
      <c r="F32916" t="s">
        <v>1537</v>
      </c>
      <c r="G32916" t="s">
        <v>34</v>
      </c>
      <c r="H32916" t="s">
        <v>1551</v>
      </c>
      <c r="I32916">
        <v>11</v>
      </c>
    </row>
    <row r="32917" spans="1:9" ht="19.5" customHeight="1">
      <c r="C32917" t="s">
        <v>1552</v>
      </c>
      <c r="D32917">
        <v>79</v>
      </c>
      <c r="H32917" t="s">
        <v>1552</v>
      </c>
      <c r="I32917">
        <v>16</v>
      </c>
    </row>
    <row r="32918" spans="1:9" ht="19.5" customHeight="1">
      <c r="F32918" t="s">
        <v>1537</v>
      </c>
      <c r="G32918" t="s">
        <v>35</v>
      </c>
      <c r="H32918" t="s">
        <v>1551</v>
      </c>
      <c r="I32918">
        <v>22</v>
      </c>
    </row>
    <row r="32919" spans="1:9" ht="19.5" customHeight="1">
      <c r="H32919" t="s">
        <v>1552</v>
      </c>
      <c r="I32919">
        <v>37</v>
      </c>
    </row>
    <row r="32921" spans="1:9" ht="19.5" customHeight="1">
      <c r="F32921" t="s">
        <v>1537</v>
      </c>
      <c r="G32921" t="s">
        <v>1562</v>
      </c>
      <c r="H32921" t="s">
        <v>1551</v>
      </c>
      <c r="I32921">
        <v>789</v>
      </c>
    </row>
    <row r="32922" spans="1:9" ht="19.5" customHeight="1">
      <c r="H32922" t="s">
        <v>1552</v>
      </c>
      <c r="I32922">
        <v>1443</v>
      </c>
    </row>
    <row r="32923" spans="1:9" ht="19.5" customHeight="1">
      <c r="F32923" t="s">
        <v>1537</v>
      </c>
      <c r="G32923" t="s">
        <v>1567</v>
      </c>
      <c r="H32923" t="s">
        <v>1551</v>
      </c>
      <c r="I32923">
        <v>68</v>
      </c>
    </row>
    <row r="32924" spans="1:9" ht="19.5" customHeight="1">
      <c r="H32924" t="s">
        <v>1552</v>
      </c>
      <c r="I32924">
        <v>100</v>
      </c>
    </row>
    <row r="32925" spans="1:9" ht="19.5" customHeight="1">
      <c r="F32925" t="s">
        <v>1565</v>
      </c>
      <c r="G32925" t="s">
        <v>1566</v>
      </c>
      <c r="H32925" t="s">
        <v>1551</v>
      </c>
      <c r="I32925">
        <v>4150</v>
      </c>
    </row>
    <row r="32926" spans="1:9" ht="19.5" customHeight="1">
      <c r="H32926" t="s">
        <v>1552</v>
      </c>
      <c r="I32926">
        <v>5622</v>
      </c>
    </row>
    <row r="32928" spans="1:9" ht="19.5" customHeight="1">
      <c r="F32928" t="s">
        <v>168</v>
      </c>
    </row>
    <row r="32929" spans="1:9" ht="19.5" customHeight="1">
      <c r="F32929" t="s">
        <v>187</v>
      </c>
    </row>
    <row r="32932" spans="1:9" ht="19.5" customHeight="1">
      <c r="A32932" t="s">
        <v>1033</v>
      </c>
    </row>
    <row r="32934" spans="1:9" ht="19.5" customHeight="1">
      <c r="A32934" t="s">
        <v>1570</v>
      </c>
    </row>
    <row r="32936" spans="1:9" ht="19.5" customHeight="1">
      <c r="A32936" t="s">
        <v>1537</v>
      </c>
      <c r="B32936" t="s">
        <v>1538</v>
      </c>
      <c r="C32936" t="s">
        <v>1551</v>
      </c>
      <c r="D32936">
        <v>241</v>
      </c>
      <c r="F32936" t="s">
        <v>1537</v>
      </c>
      <c r="G32936" t="s">
        <v>24</v>
      </c>
      <c r="H32936" t="s">
        <v>1551</v>
      </c>
      <c r="I32936">
        <v>94</v>
      </c>
    </row>
    <row r="32937" spans="1:9" ht="19.5" customHeight="1">
      <c r="C32937" t="s">
        <v>1552</v>
      </c>
      <c r="D32937">
        <v>518</v>
      </c>
      <c r="H32937" t="s">
        <v>1552</v>
      </c>
      <c r="I32937">
        <v>187</v>
      </c>
    </row>
    <row r="32938" spans="1:9" ht="19.5" customHeight="1">
      <c r="A32938" t="s">
        <v>1537</v>
      </c>
      <c r="B32938" t="s">
        <v>14</v>
      </c>
      <c r="C32938" t="s">
        <v>1551</v>
      </c>
      <c r="D32938">
        <v>244</v>
      </c>
      <c r="F32938" t="s">
        <v>1537</v>
      </c>
      <c r="G32938" t="s">
        <v>25</v>
      </c>
      <c r="H32938" t="s">
        <v>1551</v>
      </c>
      <c r="I32938">
        <v>296</v>
      </c>
    </row>
    <row r="32939" spans="1:9" ht="19.5" customHeight="1">
      <c r="C32939" t="s">
        <v>1552</v>
      </c>
      <c r="D32939">
        <v>548</v>
      </c>
      <c r="H32939" t="s">
        <v>1552</v>
      </c>
      <c r="I32939">
        <v>641</v>
      </c>
    </row>
    <row r="32940" spans="1:9" ht="19.5" customHeight="1">
      <c r="A32940" t="s">
        <v>1537</v>
      </c>
      <c r="B32940" t="s">
        <v>15</v>
      </c>
      <c r="C32940" t="s">
        <v>1551</v>
      </c>
      <c r="D32940">
        <v>354</v>
      </c>
      <c r="F32940" t="s">
        <v>1537</v>
      </c>
      <c r="G32940" t="s">
        <v>26</v>
      </c>
      <c r="H32940" t="s">
        <v>1551</v>
      </c>
      <c r="I32940">
        <v>47</v>
      </c>
    </row>
    <row r="32941" spans="1:9" ht="19.5" customHeight="1">
      <c r="C32941" t="s">
        <v>1552</v>
      </c>
      <c r="D32941">
        <v>781</v>
      </c>
      <c r="H32941" t="s">
        <v>1552</v>
      </c>
      <c r="I32941">
        <v>98</v>
      </c>
    </row>
    <row r="32942" spans="1:9" ht="19.5" customHeight="1">
      <c r="A32942" t="s">
        <v>1537</v>
      </c>
      <c r="B32942" t="s">
        <v>16</v>
      </c>
      <c r="C32942" t="s">
        <v>1551</v>
      </c>
      <c r="D32942">
        <v>269</v>
      </c>
      <c r="F32942" t="s">
        <v>1537</v>
      </c>
      <c r="G32942" t="s">
        <v>27</v>
      </c>
      <c r="H32942" t="s">
        <v>1551</v>
      </c>
      <c r="I32942">
        <v>58</v>
      </c>
    </row>
    <row r="32943" spans="1:9" ht="19.5" customHeight="1">
      <c r="C32943" t="s">
        <v>1552</v>
      </c>
      <c r="D32943">
        <v>493</v>
      </c>
      <c r="H32943" t="s">
        <v>1552</v>
      </c>
      <c r="I32943">
        <v>94</v>
      </c>
    </row>
    <row r="32944" spans="1:9" ht="19.5" customHeight="1">
      <c r="A32944" t="s">
        <v>1537</v>
      </c>
      <c r="B32944" t="s">
        <v>17</v>
      </c>
      <c r="C32944" t="s">
        <v>1551</v>
      </c>
      <c r="D32944">
        <v>69</v>
      </c>
      <c r="F32944" t="s">
        <v>1537</v>
      </c>
      <c r="G32944" t="s">
        <v>28</v>
      </c>
      <c r="H32944" t="s">
        <v>1551</v>
      </c>
      <c r="I32944">
        <v>122</v>
      </c>
    </row>
    <row r="32945" spans="1:9" ht="19.5" customHeight="1">
      <c r="C32945" t="s">
        <v>1552</v>
      </c>
      <c r="D32945">
        <v>148</v>
      </c>
      <c r="H32945" t="s">
        <v>1552</v>
      </c>
      <c r="I32945">
        <v>203</v>
      </c>
    </row>
    <row r="32946" spans="1:9" ht="19.5" customHeight="1">
      <c r="A32946" t="s">
        <v>1537</v>
      </c>
      <c r="B32946" t="s">
        <v>18</v>
      </c>
      <c r="C32946" t="s">
        <v>1551</v>
      </c>
      <c r="D32946">
        <v>148</v>
      </c>
      <c r="F32946" t="s">
        <v>1537</v>
      </c>
      <c r="G32946" t="s">
        <v>29</v>
      </c>
      <c r="H32946" t="s">
        <v>1551</v>
      </c>
      <c r="I32946">
        <v>26</v>
      </c>
    </row>
    <row r="32947" spans="1:9" ht="19.5" customHeight="1">
      <c r="C32947" t="s">
        <v>1552</v>
      </c>
      <c r="D32947">
        <v>261</v>
      </c>
      <c r="H32947" t="s">
        <v>1552</v>
      </c>
      <c r="I32947">
        <v>54</v>
      </c>
    </row>
    <row r="32948" spans="1:9" ht="19.5" customHeight="1">
      <c r="A32948" t="s">
        <v>1537</v>
      </c>
      <c r="B32948" t="s">
        <v>19</v>
      </c>
      <c r="C32948" t="s">
        <v>1551</v>
      </c>
      <c r="D32948">
        <v>58</v>
      </c>
      <c r="F32948" t="s">
        <v>1537</v>
      </c>
      <c r="G32948" t="s">
        <v>30</v>
      </c>
      <c r="H32948" t="s">
        <v>1551</v>
      </c>
      <c r="I32948">
        <v>23</v>
      </c>
    </row>
    <row r="32949" spans="1:9" ht="19.5" customHeight="1">
      <c r="C32949" t="s">
        <v>1552</v>
      </c>
      <c r="D32949">
        <v>105</v>
      </c>
      <c r="H32949" t="s">
        <v>1552</v>
      </c>
      <c r="I32949">
        <v>46</v>
      </c>
    </row>
    <row r="32950" spans="1:9" ht="19.5" customHeight="1">
      <c r="A32950" t="s">
        <v>1537</v>
      </c>
      <c r="B32950" t="s">
        <v>20</v>
      </c>
      <c r="C32950" t="s">
        <v>1551</v>
      </c>
      <c r="D32950">
        <v>80</v>
      </c>
      <c r="F32950" t="s">
        <v>1537</v>
      </c>
      <c r="G32950" t="s">
        <v>31</v>
      </c>
      <c r="H32950" t="s">
        <v>1551</v>
      </c>
      <c r="I32950">
        <v>62</v>
      </c>
    </row>
    <row r="32951" spans="1:9" ht="19.5" customHeight="1">
      <c r="C32951" t="s">
        <v>1552</v>
      </c>
      <c r="D32951">
        <v>143</v>
      </c>
      <c r="H32951" t="s">
        <v>1552</v>
      </c>
      <c r="I32951">
        <v>97</v>
      </c>
    </row>
    <row r="32952" spans="1:9" ht="19.5" customHeight="1">
      <c r="A32952" t="s">
        <v>1537</v>
      </c>
      <c r="B32952" t="s">
        <v>21</v>
      </c>
      <c r="C32952" t="s">
        <v>1551</v>
      </c>
      <c r="D32952">
        <v>102</v>
      </c>
      <c r="F32952" t="s">
        <v>1537</v>
      </c>
      <c r="G32952" t="s">
        <v>32</v>
      </c>
      <c r="H32952" t="s">
        <v>1551</v>
      </c>
      <c r="I32952">
        <v>62</v>
      </c>
    </row>
    <row r="32953" spans="1:9" ht="19.5" customHeight="1">
      <c r="C32953" t="s">
        <v>1552</v>
      </c>
      <c r="D32953">
        <v>211</v>
      </c>
      <c r="H32953" t="s">
        <v>1552</v>
      </c>
      <c r="I32953">
        <v>97</v>
      </c>
    </row>
    <row r="32954" spans="1:9" ht="19.5" customHeight="1">
      <c r="A32954" t="s">
        <v>1537</v>
      </c>
      <c r="B32954" t="s">
        <v>22</v>
      </c>
      <c r="C32954" t="s">
        <v>1551</v>
      </c>
      <c r="D32954">
        <v>58</v>
      </c>
      <c r="F32954" t="s">
        <v>1537</v>
      </c>
      <c r="G32954" t="s">
        <v>33</v>
      </c>
      <c r="H32954" t="s">
        <v>1551</v>
      </c>
      <c r="I32954">
        <v>87</v>
      </c>
    </row>
    <row r="32955" spans="1:9" ht="19.5" customHeight="1">
      <c r="C32955" t="s">
        <v>1552</v>
      </c>
      <c r="D32955">
        <v>142</v>
      </c>
      <c r="H32955" t="s">
        <v>1552</v>
      </c>
      <c r="I32955">
        <v>164</v>
      </c>
    </row>
    <row r="32956" spans="1:9" ht="19.5" customHeight="1">
      <c r="A32956" t="s">
        <v>1537</v>
      </c>
      <c r="B32956" t="s">
        <v>23</v>
      </c>
      <c r="C32956" t="s">
        <v>1551</v>
      </c>
      <c r="D32956">
        <v>80</v>
      </c>
      <c r="F32956" t="s">
        <v>1537</v>
      </c>
      <c r="G32956" t="s">
        <v>34</v>
      </c>
      <c r="H32956" t="s">
        <v>1551</v>
      </c>
      <c r="I32956">
        <v>32</v>
      </c>
    </row>
    <row r="32957" spans="1:9" ht="19.5" customHeight="1">
      <c r="C32957" t="s">
        <v>1552</v>
      </c>
      <c r="D32957">
        <v>158</v>
      </c>
      <c r="H32957" t="s">
        <v>1552</v>
      </c>
      <c r="I32957">
        <v>54</v>
      </c>
    </row>
    <row r="32958" spans="1:9" ht="19.5" customHeight="1">
      <c r="F32958" t="s">
        <v>1537</v>
      </c>
      <c r="G32958" t="s">
        <v>35</v>
      </c>
      <c r="H32958" t="s">
        <v>1551</v>
      </c>
      <c r="I32958">
        <v>65</v>
      </c>
    </row>
    <row r="32959" spans="1:9" ht="19.5" customHeight="1">
      <c r="H32959" t="s">
        <v>1552</v>
      </c>
      <c r="I32959">
        <v>105</v>
      </c>
    </row>
    <row r="32961" spans="1:9" ht="19.5" customHeight="1">
      <c r="F32961" t="s">
        <v>1537</v>
      </c>
      <c r="G32961" t="s">
        <v>1562</v>
      </c>
      <c r="H32961" t="s">
        <v>1551</v>
      </c>
      <c r="I32961">
        <v>2553</v>
      </c>
    </row>
    <row r="32962" spans="1:9" ht="19.5" customHeight="1">
      <c r="H32962" t="s">
        <v>1552</v>
      </c>
      <c r="I32962">
        <v>5169</v>
      </c>
    </row>
    <row r="32963" spans="1:9" ht="19.5" customHeight="1">
      <c r="F32963" t="s">
        <v>1537</v>
      </c>
      <c r="G32963" t="s">
        <v>1567</v>
      </c>
      <c r="H32963" t="s">
        <v>1551</v>
      </c>
      <c r="I32963">
        <v>278</v>
      </c>
    </row>
    <row r="32964" spans="1:9" ht="19.5" customHeight="1">
      <c r="H32964" t="s">
        <v>1552</v>
      </c>
      <c r="I32964">
        <v>425</v>
      </c>
    </row>
    <row r="32965" spans="1:9" ht="19.5" customHeight="1">
      <c r="F32965" t="s">
        <v>1565</v>
      </c>
      <c r="G32965" t="s">
        <v>1566</v>
      </c>
      <c r="H32965" t="s">
        <v>1551</v>
      </c>
      <c r="I32965">
        <v>10515</v>
      </c>
    </row>
    <row r="32966" spans="1:9" ht="19.5" customHeight="1">
      <c r="H32966" t="s">
        <v>1552</v>
      </c>
      <c r="I32966">
        <v>15768</v>
      </c>
    </row>
    <row r="32968" spans="1:9" ht="19.5" customHeight="1">
      <c r="F32968" t="s">
        <v>168</v>
      </c>
    </row>
    <row r="32969" spans="1:9" ht="19.5" customHeight="1">
      <c r="F32969" t="s">
        <v>187</v>
      </c>
    </row>
    <row r="32971" spans="1:9" ht="19.5" customHeight="1">
      <c r="A32971" t="s">
        <v>1033</v>
      </c>
    </row>
    <row r="32973" spans="1:9" ht="19.5" customHeight="1">
      <c r="A32973" t="s">
        <v>1571</v>
      </c>
    </row>
    <row r="32975" spans="1:9" ht="19.5" customHeight="1">
      <c r="A32975" t="s">
        <v>1537</v>
      </c>
      <c r="B32975" t="s">
        <v>1538</v>
      </c>
      <c r="C32975" t="s">
        <v>1551</v>
      </c>
      <c r="F32975" t="s">
        <v>1537</v>
      </c>
      <c r="G32975" t="s">
        <v>24</v>
      </c>
      <c r="H32975" t="s">
        <v>1551</v>
      </c>
    </row>
    <row r="32976" spans="1:9" ht="19.5" customHeight="1">
      <c r="C32976" t="s">
        <v>1552</v>
      </c>
      <c r="H32976" t="s">
        <v>1552</v>
      </c>
    </row>
    <row r="32977" spans="1:8" ht="19.5" customHeight="1">
      <c r="A32977" t="s">
        <v>1537</v>
      </c>
      <c r="B32977" t="s">
        <v>14</v>
      </c>
      <c r="C32977" t="s">
        <v>1551</v>
      </c>
      <c r="F32977" t="s">
        <v>1537</v>
      </c>
      <c r="G32977" t="s">
        <v>25</v>
      </c>
      <c r="H32977" t="s">
        <v>1551</v>
      </c>
    </row>
    <row r="32978" spans="1:8" ht="19.5" customHeight="1">
      <c r="C32978" t="s">
        <v>1552</v>
      </c>
      <c r="H32978" t="s">
        <v>1552</v>
      </c>
    </row>
    <row r="32979" spans="1:8" ht="19.5" customHeight="1">
      <c r="A32979" t="s">
        <v>1537</v>
      </c>
      <c r="B32979" t="s">
        <v>15</v>
      </c>
      <c r="C32979" t="s">
        <v>1551</v>
      </c>
      <c r="F32979" t="s">
        <v>1537</v>
      </c>
      <c r="G32979" t="s">
        <v>26</v>
      </c>
      <c r="H32979" t="s">
        <v>1551</v>
      </c>
    </row>
    <row r="32980" spans="1:8" ht="19.5" customHeight="1">
      <c r="C32980" t="s">
        <v>1552</v>
      </c>
      <c r="H32980" t="s">
        <v>1552</v>
      </c>
    </row>
    <row r="32981" spans="1:8" ht="19.5" customHeight="1">
      <c r="A32981" t="s">
        <v>1537</v>
      </c>
      <c r="B32981" t="s">
        <v>16</v>
      </c>
      <c r="C32981" t="s">
        <v>1551</v>
      </c>
      <c r="F32981" t="s">
        <v>1537</v>
      </c>
      <c r="G32981" t="s">
        <v>27</v>
      </c>
      <c r="H32981" t="s">
        <v>1551</v>
      </c>
    </row>
    <row r="32982" spans="1:8" ht="19.5" customHeight="1">
      <c r="C32982" t="s">
        <v>1552</v>
      </c>
      <c r="H32982" t="s">
        <v>1552</v>
      </c>
    </row>
    <row r="32983" spans="1:8" ht="19.5" customHeight="1">
      <c r="A32983" t="s">
        <v>1537</v>
      </c>
      <c r="B32983" t="s">
        <v>17</v>
      </c>
      <c r="C32983" t="s">
        <v>1551</v>
      </c>
      <c r="F32983" t="s">
        <v>1537</v>
      </c>
      <c r="G32983" t="s">
        <v>28</v>
      </c>
      <c r="H32983" t="s">
        <v>1551</v>
      </c>
    </row>
    <row r="32984" spans="1:8" ht="19.5" customHeight="1">
      <c r="C32984" t="s">
        <v>1552</v>
      </c>
      <c r="H32984" t="s">
        <v>1552</v>
      </c>
    </row>
    <row r="32985" spans="1:8" ht="19.5" customHeight="1">
      <c r="A32985" t="s">
        <v>1537</v>
      </c>
      <c r="B32985" t="s">
        <v>18</v>
      </c>
      <c r="C32985" t="s">
        <v>1551</v>
      </c>
      <c r="F32985" t="s">
        <v>1537</v>
      </c>
      <c r="G32985" t="s">
        <v>29</v>
      </c>
      <c r="H32985" t="s">
        <v>1551</v>
      </c>
    </row>
    <row r="32986" spans="1:8" ht="19.5" customHeight="1">
      <c r="C32986" t="s">
        <v>1552</v>
      </c>
      <c r="H32986" t="s">
        <v>1552</v>
      </c>
    </row>
    <row r="32987" spans="1:8" ht="19.5" customHeight="1">
      <c r="A32987" t="s">
        <v>1537</v>
      </c>
      <c r="B32987" t="s">
        <v>19</v>
      </c>
      <c r="C32987" t="s">
        <v>1551</v>
      </c>
      <c r="F32987" t="s">
        <v>1537</v>
      </c>
      <c r="G32987" t="s">
        <v>30</v>
      </c>
      <c r="H32987" t="s">
        <v>1551</v>
      </c>
    </row>
    <row r="32988" spans="1:8" ht="19.5" customHeight="1">
      <c r="C32988" t="s">
        <v>1552</v>
      </c>
      <c r="H32988" t="s">
        <v>1552</v>
      </c>
    </row>
    <row r="32989" spans="1:8" ht="19.5" customHeight="1">
      <c r="A32989" t="s">
        <v>1537</v>
      </c>
      <c r="B32989" t="s">
        <v>20</v>
      </c>
      <c r="C32989" t="s">
        <v>1551</v>
      </c>
      <c r="F32989" t="s">
        <v>1537</v>
      </c>
      <c r="G32989" t="s">
        <v>31</v>
      </c>
      <c r="H32989" t="s">
        <v>1551</v>
      </c>
    </row>
    <row r="32990" spans="1:8" ht="19.5" customHeight="1">
      <c r="C32990" t="s">
        <v>1552</v>
      </c>
      <c r="H32990" t="s">
        <v>1552</v>
      </c>
    </row>
    <row r="32991" spans="1:8" ht="19.5" customHeight="1">
      <c r="A32991" t="s">
        <v>1537</v>
      </c>
      <c r="B32991" t="s">
        <v>21</v>
      </c>
      <c r="C32991" t="s">
        <v>1551</v>
      </c>
      <c r="F32991" t="s">
        <v>1537</v>
      </c>
      <c r="G32991" t="s">
        <v>32</v>
      </c>
      <c r="H32991" t="s">
        <v>1551</v>
      </c>
    </row>
    <row r="32992" spans="1:8" ht="19.5" customHeight="1">
      <c r="C32992" t="s">
        <v>1552</v>
      </c>
      <c r="H32992" t="s">
        <v>1552</v>
      </c>
    </row>
    <row r="32993" spans="1:9" ht="19.5" customHeight="1">
      <c r="A32993" t="s">
        <v>1537</v>
      </c>
      <c r="B32993" t="s">
        <v>22</v>
      </c>
      <c r="C32993" t="s">
        <v>1551</v>
      </c>
      <c r="F32993" t="s">
        <v>1537</v>
      </c>
      <c r="G32993" t="s">
        <v>33</v>
      </c>
      <c r="H32993" t="s">
        <v>1551</v>
      </c>
    </row>
    <row r="32994" spans="1:9" ht="19.5" customHeight="1">
      <c r="C32994" t="s">
        <v>1552</v>
      </c>
      <c r="H32994" t="s">
        <v>1552</v>
      </c>
    </row>
    <row r="32995" spans="1:9" ht="19.5" customHeight="1">
      <c r="A32995" t="s">
        <v>1537</v>
      </c>
      <c r="B32995" t="s">
        <v>23</v>
      </c>
      <c r="C32995" t="s">
        <v>1551</v>
      </c>
      <c r="F32995" t="s">
        <v>1537</v>
      </c>
      <c r="G32995" t="s">
        <v>34</v>
      </c>
      <c r="H32995" t="s">
        <v>1551</v>
      </c>
    </row>
    <row r="32996" spans="1:9" ht="19.5" customHeight="1">
      <c r="C32996" t="s">
        <v>1552</v>
      </c>
      <c r="H32996" t="s">
        <v>1552</v>
      </c>
    </row>
    <row r="32997" spans="1:9" ht="19.5" customHeight="1">
      <c r="F32997" t="s">
        <v>1537</v>
      </c>
      <c r="G32997" t="s">
        <v>35</v>
      </c>
      <c r="H32997" t="s">
        <v>1551</v>
      </c>
    </row>
    <row r="32998" spans="1:9" ht="19.5" customHeight="1">
      <c r="H32998" t="s">
        <v>1552</v>
      </c>
    </row>
    <row r="33000" spans="1:9" ht="19.5" customHeight="1">
      <c r="F33000" t="s">
        <v>1537</v>
      </c>
      <c r="G33000" t="s">
        <v>1562</v>
      </c>
      <c r="H33000" t="s">
        <v>1551</v>
      </c>
    </row>
    <row r="33001" spans="1:9" ht="19.5" customHeight="1">
      <c r="H33001" t="s">
        <v>1552</v>
      </c>
    </row>
    <row r="33002" spans="1:9" ht="19.5" customHeight="1">
      <c r="F33002" t="s">
        <v>1537</v>
      </c>
      <c r="G33002" t="s">
        <v>1567</v>
      </c>
      <c r="H33002" t="s">
        <v>1551</v>
      </c>
    </row>
    <row r="33003" spans="1:9" ht="19.5" customHeight="1">
      <c r="H33003" t="s">
        <v>1552</v>
      </c>
    </row>
    <row r="33004" spans="1:9" ht="19.5" customHeight="1">
      <c r="F33004" t="s">
        <v>1565</v>
      </c>
      <c r="G33004" t="s">
        <v>1566</v>
      </c>
      <c r="H33004" t="s">
        <v>1551</v>
      </c>
      <c r="I33004">
        <v>10247</v>
      </c>
    </row>
    <row r="33005" spans="1:9" ht="19.5" customHeight="1">
      <c r="H33005" t="s">
        <v>1552</v>
      </c>
      <c r="I33005">
        <v>15544</v>
      </c>
    </row>
    <row r="33007" spans="1:9" ht="19.5" customHeight="1">
      <c r="F33007" t="s">
        <v>168</v>
      </c>
    </row>
    <row r="33008" spans="1:9" ht="19.5" customHeight="1">
      <c r="F33008" t="s">
        <v>187</v>
      </c>
    </row>
    <row r="33009" spans="1:20" ht="19.5" customHeight="1">
      <c r="A33009" t="s">
        <v>1537</v>
      </c>
      <c r="B33009" t="s">
        <v>1539</v>
      </c>
    </row>
    <row r="33010" spans="1:20" ht="19.5" customHeight="1">
      <c r="A33010" t="s">
        <v>1537</v>
      </c>
      <c r="B33010" t="s">
        <v>1540</v>
      </c>
    </row>
    <row r="33011" spans="1:20" ht="19.5" customHeight="1">
      <c r="A33011" t="s">
        <v>1537</v>
      </c>
      <c r="B33011" t="s">
        <v>1541</v>
      </c>
      <c r="L33011">
        <v>4342</v>
      </c>
      <c r="M33011">
        <v>17420</v>
      </c>
      <c r="N33011">
        <v>2208</v>
      </c>
      <c r="O33011">
        <v>1134</v>
      </c>
      <c r="P33011">
        <v>5722</v>
      </c>
      <c r="Q33011">
        <v>6194</v>
      </c>
      <c r="R33011">
        <v>3117</v>
      </c>
      <c r="S33011">
        <v>1416</v>
      </c>
      <c r="T33011">
        <v>5038</v>
      </c>
    </row>
    <row r="33012" spans="1:20" ht="19.5" customHeight="1">
      <c r="A33012" t="s">
        <v>1537</v>
      </c>
      <c r="B33012" t="s">
        <v>1542</v>
      </c>
      <c r="L33012">
        <v>4736</v>
      </c>
      <c r="M33012">
        <v>27352</v>
      </c>
      <c r="N33012">
        <v>2397</v>
      </c>
      <c r="O33012">
        <v>1278</v>
      </c>
      <c r="P33012">
        <v>7013</v>
      </c>
      <c r="Q33012">
        <v>8159</v>
      </c>
      <c r="R33012">
        <v>3538</v>
      </c>
      <c r="S33012">
        <v>1579</v>
      </c>
      <c r="T33012">
        <v>5820</v>
      </c>
    </row>
    <row r="33013" spans="1:20" ht="19.5" customHeight="1">
      <c r="A33013" t="s">
        <v>1537</v>
      </c>
      <c r="B33013" t="s">
        <v>1543</v>
      </c>
    </row>
    <row r="33014" spans="1:20" ht="19.5" customHeight="1">
      <c r="A33014" t="s">
        <v>1537</v>
      </c>
      <c r="B33014" t="s">
        <v>1544</v>
      </c>
    </row>
    <row r="33015" spans="1:20" ht="19.5" customHeight="1">
      <c r="A33015" t="s">
        <v>1537</v>
      </c>
      <c r="B33015" t="s">
        <v>1545</v>
      </c>
    </row>
    <row r="33016" spans="1:20" ht="19.5" customHeight="1">
      <c r="A33016" t="s">
        <v>1537</v>
      </c>
      <c r="B33016" t="s">
        <v>1546</v>
      </c>
    </row>
    <row r="33017" spans="1:20" ht="19.5" customHeight="1">
      <c r="A33017" t="s">
        <v>1537</v>
      </c>
      <c r="B33017" t="s">
        <v>1547</v>
      </c>
    </row>
    <row r="33018" spans="1:20" ht="19.5" customHeight="1">
      <c r="A33018" t="s">
        <v>1537</v>
      </c>
      <c r="B33018" t="s">
        <v>1548</v>
      </c>
    </row>
    <row r="33019" spans="1:20" ht="19.5" customHeight="1">
      <c r="A33019" t="s">
        <v>1537</v>
      </c>
      <c r="B33019" t="s">
        <v>1549</v>
      </c>
    </row>
    <row r="33020" spans="1:20" ht="19.5" customHeight="1">
      <c r="A33020" t="s">
        <v>1537</v>
      </c>
      <c r="B33020" t="s">
        <v>1550</v>
      </c>
    </row>
    <row r="33021" spans="1:20" ht="19.5" customHeight="1">
      <c r="A33021" t="s">
        <v>1033</v>
      </c>
    </row>
    <row r="33023" spans="1:20" ht="19.5" customHeight="1">
      <c r="A33023" t="s">
        <v>1554</v>
      </c>
      <c r="F33023" t="s">
        <v>147</v>
      </c>
    </row>
    <row r="33024" spans="1:20" ht="19.5" customHeight="1">
      <c r="B33024" t="s">
        <v>336</v>
      </c>
    </row>
    <row r="33025" spans="2:15" ht="19.5" customHeight="1">
      <c r="B33025" t="s">
        <v>176</v>
      </c>
      <c r="D33025">
        <v>8841</v>
      </c>
      <c r="F33025" t="s">
        <v>1553</v>
      </c>
    </row>
    <row r="33026" spans="2:15" ht="19.5" customHeight="1">
      <c r="B33026" t="s">
        <v>177</v>
      </c>
      <c r="D33026">
        <v>16988</v>
      </c>
      <c r="L33026">
        <v>4541</v>
      </c>
      <c r="M33026">
        <v>4259</v>
      </c>
      <c r="N33026">
        <v>3395</v>
      </c>
      <c r="O33026">
        <v>5799</v>
      </c>
    </row>
    <row r="33027" spans="2:15" ht="19.5" customHeight="1">
      <c r="B33027" t="s">
        <v>178</v>
      </c>
      <c r="D33027">
        <v>2081</v>
      </c>
      <c r="G33027" t="s">
        <v>150</v>
      </c>
      <c r="I33027">
        <v>2025</v>
      </c>
      <c r="L33027">
        <v>5407</v>
      </c>
      <c r="M33027">
        <v>4866</v>
      </c>
      <c r="N33027">
        <v>3964</v>
      </c>
      <c r="O33027">
        <v>6286</v>
      </c>
    </row>
    <row r="33028" spans="2:15" ht="19.5" customHeight="1">
      <c r="B33028" t="s">
        <v>179</v>
      </c>
      <c r="D33028">
        <v>2807</v>
      </c>
      <c r="G33028" t="s">
        <v>151</v>
      </c>
      <c r="I33028">
        <v>2164</v>
      </c>
    </row>
    <row r="33029" spans="2:15" ht="19.5" customHeight="1">
      <c r="B33029" t="s">
        <v>180</v>
      </c>
      <c r="D33029">
        <v>2075</v>
      </c>
      <c r="G33029" t="s">
        <v>152</v>
      </c>
      <c r="I33029">
        <v>4342</v>
      </c>
    </row>
    <row r="33030" spans="2:15" ht="19.5" customHeight="1">
      <c r="B33030" t="s">
        <v>181</v>
      </c>
      <c r="D33030">
        <v>2496</v>
      </c>
      <c r="G33030" t="s">
        <v>153</v>
      </c>
      <c r="I33030">
        <v>4736</v>
      </c>
    </row>
    <row r="33031" spans="2:15" ht="19.5" customHeight="1">
      <c r="B33031" t="s">
        <v>182</v>
      </c>
      <c r="D33031">
        <v>1630</v>
      </c>
      <c r="G33031" t="s">
        <v>170</v>
      </c>
      <c r="I33031">
        <v>17420</v>
      </c>
    </row>
    <row r="33032" spans="2:15" ht="19.5" customHeight="1">
      <c r="B33032" t="s">
        <v>183</v>
      </c>
      <c r="D33032">
        <v>1966</v>
      </c>
      <c r="G33032" t="s">
        <v>171</v>
      </c>
      <c r="I33032">
        <v>27352</v>
      </c>
    </row>
    <row r="33033" spans="2:15" ht="19.5" customHeight="1">
      <c r="G33033" t="s">
        <v>154</v>
      </c>
      <c r="I33033">
        <v>2208</v>
      </c>
    </row>
    <row r="33034" spans="2:15" ht="19.5" customHeight="1">
      <c r="B33034" t="s">
        <v>184</v>
      </c>
      <c r="G33034" t="s">
        <v>155</v>
      </c>
      <c r="I33034">
        <v>2397</v>
      </c>
    </row>
    <row r="33035" spans="2:15" ht="19.5" customHeight="1">
      <c r="B33035" t="s">
        <v>185</v>
      </c>
      <c r="D33035">
        <v>2771</v>
      </c>
      <c r="G33035" t="s">
        <v>156</v>
      </c>
      <c r="I33035">
        <v>1134</v>
      </c>
    </row>
    <row r="33036" spans="2:15" ht="19.5" customHeight="1">
      <c r="B33036" t="s">
        <v>186</v>
      </c>
      <c r="D33036">
        <v>3068</v>
      </c>
      <c r="G33036" t="s">
        <v>157</v>
      </c>
      <c r="I33036">
        <v>1278</v>
      </c>
    </row>
    <row r="33037" spans="2:15" ht="19.5" customHeight="1">
      <c r="G33037" t="s">
        <v>158</v>
      </c>
      <c r="I33037">
        <v>5722</v>
      </c>
    </row>
    <row r="33038" spans="2:15" ht="19.5" customHeight="1">
      <c r="G33038" t="s">
        <v>159</v>
      </c>
      <c r="I33038">
        <v>7013</v>
      </c>
    </row>
    <row r="33039" spans="2:15" ht="19.5" customHeight="1">
      <c r="B33039" t="s">
        <v>148</v>
      </c>
      <c r="G33039" t="s">
        <v>160</v>
      </c>
      <c r="I33039">
        <v>6194</v>
      </c>
    </row>
    <row r="33040" spans="2:15" ht="19.5" customHeight="1">
      <c r="B33040" t="s">
        <v>149</v>
      </c>
      <c r="G33040" t="s">
        <v>161</v>
      </c>
      <c r="I33040">
        <v>8159</v>
      </c>
    </row>
    <row r="33041" spans="1:20" ht="19.5" customHeight="1">
      <c r="G33041" t="s">
        <v>162</v>
      </c>
      <c r="I33041">
        <v>3117</v>
      </c>
    </row>
    <row r="33042" spans="1:20" ht="19.5" customHeight="1">
      <c r="A33042" t="s">
        <v>168</v>
      </c>
      <c r="G33042" t="s">
        <v>163</v>
      </c>
      <c r="I33042">
        <v>3538</v>
      </c>
    </row>
    <row r="33043" spans="1:20" ht="19.5" customHeight="1">
      <c r="A33043" t="s">
        <v>187</v>
      </c>
      <c r="G33043" t="s">
        <v>164</v>
      </c>
      <c r="I33043">
        <v>1416</v>
      </c>
      <c r="L33043">
        <v>3893</v>
      </c>
      <c r="M33043">
        <v>9030</v>
      </c>
      <c r="N33043">
        <v>4869</v>
      </c>
      <c r="O33043">
        <v>3008</v>
      </c>
      <c r="P33043">
        <v>13014</v>
      </c>
      <c r="Q33043">
        <v>15306</v>
      </c>
      <c r="R33043">
        <v>2822</v>
      </c>
      <c r="S33043">
        <v>7001</v>
      </c>
      <c r="T33043">
        <v>34723</v>
      </c>
    </row>
    <row r="33044" spans="1:20" ht="19.5" customHeight="1">
      <c r="G33044" t="s">
        <v>165</v>
      </c>
      <c r="I33044">
        <v>1579</v>
      </c>
      <c r="L33044">
        <v>4130</v>
      </c>
      <c r="M33044">
        <v>9525</v>
      </c>
      <c r="N33044">
        <v>5192</v>
      </c>
      <c r="O33044">
        <v>3265</v>
      </c>
      <c r="P33044">
        <v>14899</v>
      </c>
      <c r="Q33044">
        <v>18256</v>
      </c>
      <c r="R33044">
        <v>3092</v>
      </c>
      <c r="S33044">
        <v>7733</v>
      </c>
      <c r="T33044">
        <v>46295</v>
      </c>
    </row>
    <row r="33045" spans="1:20" ht="19.5" customHeight="1">
      <c r="G33045" t="s">
        <v>166</v>
      </c>
      <c r="I33045">
        <v>5038</v>
      </c>
    </row>
    <row r="33046" spans="1:20" ht="19.5" customHeight="1">
      <c r="G33046" t="s">
        <v>167</v>
      </c>
      <c r="I33046">
        <v>5820</v>
      </c>
    </row>
    <row r="33048" spans="1:20" ht="19.5" customHeight="1">
      <c r="G33048" t="s">
        <v>148</v>
      </c>
      <c r="I33048">
        <v>48616</v>
      </c>
      <c r="J33048">
        <f>SUM(K33011:U33011)</f>
        <v>46591</v>
      </c>
      <c r="K33048">
        <v>2025</v>
      </c>
    </row>
    <row r="33049" spans="1:20" ht="19.5" customHeight="1">
      <c r="G33049" t="s">
        <v>149</v>
      </c>
      <c r="I33049">
        <v>64036</v>
      </c>
      <c r="J33049">
        <f>SUM(K33012:U33012)</f>
        <v>61872</v>
      </c>
      <c r="K33049">
        <v>2164</v>
      </c>
    </row>
    <row r="33051" spans="1:20" ht="19.5" customHeight="1">
      <c r="F33051" t="s">
        <v>168</v>
      </c>
    </row>
    <row r="33052" spans="1:20" ht="19.5" customHeight="1">
      <c r="F33052" t="s">
        <v>187</v>
      </c>
    </row>
    <row r="33053" spans="1:20" ht="19.5" customHeight="1">
      <c r="A33053" t="s">
        <v>1033</v>
      </c>
    </row>
    <row r="33055" spans="1:20" ht="19.5" customHeight="1">
      <c r="A33055" t="s">
        <v>1556</v>
      </c>
      <c r="F33055" t="s">
        <v>147</v>
      </c>
    </row>
    <row r="33056" spans="1:20" ht="19.5" customHeight="1">
      <c r="B33056" t="s">
        <v>336</v>
      </c>
    </row>
    <row r="33057" spans="2:11" ht="19.5" customHeight="1">
      <c r="B33057" t="s">
        <v>176</v>
      </c>
      <c r="D33057">
        <v>16729</v>
      </c>
      <c r="F33057" t="s">
        <v>1555</v>
      </c>
    </row>
    <row r="33058" spans="2:11" ht="19.5" customHeight="1">
      <c r="B33058" t="s">
        <v>177</v>
      </c>
      <c r="D33058">
        <v>25772</v>
      </c>
    </row>
    <row r="33059" spans="2:11" ht="19.5" customHeight="1">
      <c r="B33059" t="s">
        <v>178</v>
      </c>
      <c r="D33059">
        <v>4541</v>
      </c>
      <c r="G33059" t="s">
        <v>150</v>
      </c>
      <c r="I33059">
        <v>3893</v>
      </c>
    </row>
    <row r="33060" spans="2:11" ht="19.5" customHeight="1">
      <c r="B33060" t="s">
        <v>179</v>
      </c>
      <c r="D33060">
        <v>5407</v>
      </c>
      <c r="G33060" t="s">
        <v>151</v>
      </c>
      <c r="I33060">
        <v>4130</v>
      </c>
    </row>
    <row r="33061" spans="2:11" ht="19.5" customHeight="1">
      <c r="B33061" t="s">
        <v>180</v>
      </c>
      <c r="D33061">
        <v>4259</v>
      </c>
      <c r="G33061" t="s">
        <v>152</v>
      </c>
      <c r="I33061">
        <v>9030</v>
      </c>
    </row>
    <row r="33062" spans="2:11" ht="19.5" customHeight="1">
      <c r="B33062" t="s">
        <v>181</v>
      </c>
      <c r="D33062">
        <v>4866</v>
      </c>
      <c r="G33062" t="s">
        <v>153</v>
      </c>
      <c r="I33062">
        <v>9525</v>
      </c>
    </row>
    <row r="33063" spans="2:11" ht="19.5" customHeight="1">
      <c r="B33063" t="s">
        <v>182</v>
      </c>
      <c r="D33063">
        <v>3395</v>
      </c>
      <c r="G33063" t="s">
        <v>170</v>
      </c>
      <c r="I33063">
        <v>34723</v>
      </c>
      <c r="J33063">
        <f>SUM(K33026:U33026)</f>
        <v>17994</v>
      </c>
      <c r="K33063">
        <v>16729</v>
      </c>
    </row>
    <row r="33064" spans="2:11" ht="19.5" customHeight="1">
      <c r="B33064" t="s">
        <v>183</v>
      </c>
      <c r="D33064">
        <v>3964</v>
      </c>
      <c r="G33064" t="s">
        <v>171</v>
      </c>
      <c r="I33064">
        <v>46295</v>
      </c>
      <c r="J33064">
        <f>SUM(K33027:U33027)</f>
        <v>20523</v>
      </c>
      <c r="K33064">
        <v>25772</v>
      </c>
    </row>
    <row r="33065" spans="2:11" ht="19.5" customHeight="1">
      <c r="G33065" t="s">
        <v>154</v>
      </c>
      <c r="I33065">
        <v>4869</v>
      </c>
    </row>
    <row r="33066" spans="2:11" ht="19.5" customHeight="1">
      <c r="B33066" t="s">
        <v>184</v>
      </c>
      <c r="G33066" t="s">
        <v>155</v>
      </c>
      <c r="I33066">
        <v>5192</v>
      </c>
    </row>
    <row r="33067" spans="2:11" ht="19.5" customHeight="1">
      <c r="B33067" t="s">
        <v>185</v>
      </c>
      <c r="D33067">
        <v>5799</v>
      </c>
      <c r="G33067" t="s">
        <v>156</v>
      </c>
      <c r="I33067">
        <v>3008</v>
      </c>
    </row>
    <row r="33068" spans="2:11" ht="19.5" customHeight="1">
      <c r="B33068" t="s">
        <v>186</v>
      </c>
      <c r="D33068">
        <v>6286</v>
      </c>
      <c r="G33068" t="s">
        <v>157</v>
      </c>
      <c r="I33068">
        <v>3265</v>
      </c>
    </row>
    <row r="33069" spans="2:11" ht="19.5" customHeight="1">
      <c r="G33069" t="s">
        <v>158</v>
      </c>
      <c r="I33069">
        <v>13014</v>
      </c>
    </row>
    <row r="33070" spans="2:11" ht="19.5" customHeight="1">
      <c r="G33070" t="s">
        <v>159</v>
      </c>
      <c r="I33070">
        <v>14899</v>
      </c>
    </row>
    <row r="33071" spans="2:11" ht="19.5" customHeight="1">
      <c r="B33071" t="s">
        <v>148</v>
      </c>
      <c r="D33071">
        <v>105223</v>
      </c>
      <c r="G33071" t="s">
        <v>160</v>
      </c>
      <c r="I33071">
        <v>15306</v>
      </c>
    </row>
    <row r="33072" spans="2:11" ht="19.5" customHeight="1">
      <c r="B33072" t="s">
        <v>149</v>
      </c>
      <c r="D33072">
        <v>125190</v>
      </c>
      <c r="G33072" t="s">
        <v>161</v>
      </c>
      <c r="I33072">
        <v>18256</v>
      </c>
    </row>
    <row r="33073" spans="1:20" ht="19.5" customHeight="1">
      <c r="G33073" t="s">
        <v>162</v>
      </c>
      <c r="I33073">
        <v>7001</v>
      </c>
    </row>
    <row r="33074" spans="1:20" ht="19.5" customHeight="1">
      <c r="A33074" t="s">
        <v>168</v>
      </c>
      <c r="G33074" t="s">
        <v>163</v>
      </c>
      <c r="I33074">
        <v>7733</v>
      </c>
      <c r="L33074">
        <v>761</v>
      </c>
      <c r="M33074">
        <v>8420</v>
      </c>
      <c r="N33074">
        <v>647</v>
      </c>
      <c r="O33074">
        <v>528</v>
      </c>
      <c r="P33074">
        <v>2656</v>
      </c>
      <c r="Q33074">
        <v>3439</v>
      </c>
      <c r="R33074">
        <v>984</v>
      </c>
      <c r="S33074">
        <v>428</v>
      </c>
      <c r="T33074">
        <v>1472</v>
      </c>
    </row>
    <row r="33075" spans="1:20" ht="19.5" customHeight="1">
      <c r="A33075" t="s">
        <v>187</v>
      </c>
      <c r="G33075" t="s">
        <v>164</v>
      </c>
      <c r="I33075">
        <v>2822</v>
      </c>
      <c r="L33075">
        <v>893</v>
      </c>
      <c r="M33075">
        <v>15542</v>
      </c>
      <c r="N33075">
        <v>734</v>
      </c>
      <c r="O33075">
        <v>605</v>
      </c>
      <c r="P33075">
        <v>3804</v>
      </c>
      <c r="Q33075">
        <v>5301</v>
      </c>
      <c r="R33075">
        <v>1217</v>
      </c>
      <c r="S33075">
        <v>491</v>
      </c>
      <c r="T33075">
        <v>1882</v>
      </c>
    </row>
    <row r="33076" spans="1:20" ht="19.5" customHeight="1">
      <c r="G33076" t="s">
        <v>165</v>
      </c>
      <c r="I33076">
        <v>3092</v>
      </c>
    </row>
    <row r="33077" spans="1:20" ht="19.5" customHeight="1">
      <c r="G33077" t="s">
        <v>166</v>
      </c>
      <c r="I33077">
        <v>11557</v>
      </c>
    </row>
    <row r="33078" spans="1:20" ht="19.5" customHeight="1">
      <c r="G33078" t="s">
        <v>167</v>
      </c>
      <c r="I33078">
        <v>12803</v>
      </c>
    </row>
    <row r="33080" spans="1:20" ht="19.5" customHeight="1">
      <c r="G33080" t="s">
        <v>148</v>
      </c>
      <c r="I33080">
        <v>105223</v>
      </c>
      <c r="J33080">
        <f>SUM(K33043:U33043)</f>
        <v>93666</v>
      </c>
      <c r="K33080">
        <v>11557</v>
      </c>
    </row>
    <row r="33081" spans="1:20" ht="19.5" customHeight="1">
      <c r="G33081" t="s">
        <v>149</v>
      </c>
      <c r="I33081">
        <v>125190</v>
      </c>
      <c r="J33081">
        <f>SUM(K33044:U33044)</f>
        <v>112387</v>
      </c>
      <c r="K33081">
        <v>12803</v>
      </c>
    </row>
    <row r="33083" spans="1:20" ht="19.5" customHeight="1">
      <c r="F33083" t="s">
        <v>168</v>
      </c>
    </row>
    <row r="33084" spans="1:20" ht="19.5" customHeight="1">
      <c r="A33084" t="s">
        <v>1033</v>
      </c>
      <c r="F33084" t="s">
        <v>187</v>
      </c>
    </row>
    <row r="33086" spans="1:20" ht="19.5" customHeight="1">
      <c r="A33086" t="s">
        <v>1558</v>
      </c>
      <c r="F33086" t="s">
        <v>147</v>
      </c>
    </row>
    <row r="33087" spans="1:20" ht="19.5" customHeight="1">
      <c r="B33087" t="s">
        <v>336</v>
      </c>
    </row>
    <row r="33088" spans="1:20" ht="19.5" customHeight="1">
      <c r="B33088" t="s">
        <v>176</v>
      </c>
      <c r="D33088">
        <v>5227</v>
      </c>
      <c r="F33088" t="s">
        <v>1557</v>
      </c>
    </row>
    <row r="33089" spans="2:9" ht="19.5" customHeight="1">
      <c r="B33089" t="s">
        <v>177</v>
      </c>
      <c r="D33089">
        <v>10904</v>
      </c>
    </row>
    <row r="33090" spans="2:9" ht="19.5" customHeight="1">
      <c r="B33090" t="s">
        <v>178</v>
      </c>
      <c r="D33090">
        <v>1010</v>
      </c>
      <c r="G33090" t="s">
        <v>150</v>
      </c>
      <c r="I33090">
        <v>433</v>
      </c>
    </row>
    <row r="33091" spans="2:9" ht="19.5" customHeight="1">
      <c r="B33091" t="s">
        <v>179</v>
      </c>
      <c r="D33091">
        <v>1577</v>
      </c>
      <c r="G33091" t="s">
        <v>151</v>
      </c>
      <c r="I33091">
        <v>553</v>
      </c>
    </row>
    <row r="33092" spans="2:9" ht="19.5" customHeight="1">
      <c r="B33092" t="s">
        <v>180</v>
      </c>
      <c r="D33092">
        <v>800</v>
      </c>
      <c r="G33092" t="s">
        <v>152</v>
      </c>
      <c r="I33092">
        <v>761</v>
      </c>
    </row>
    <row r="33093" spans="2:9" ht="19.5" customHeight="1">
      <c r="B33093" t="s">
        <v>181</v>
      </c>
      <c r="D33093">
        <v>1238</v>
      </c>
      <c r="G33093" t="s">
        <v>153</v>
      </c>
      <c r="I33093">
        <v>893</v>
      </c>
    </row>
    <row r="33094" spans="2:9" ht="19.5" customHeight="1">
      <c r="B33094" t="s">
        <v>182</v>
      </c>
      <c r="D33094">
        <v>588</v>
      </c>
      <c r="G33094" t="s">
        <v>170</v>
      </c>
      <c r="I33094">
        <v>8420</v>
      </c>
    </row>
    <row r="33095" spans="2:9" ht="19.5" customHeight="1">
      <c r="B33095" t="s">
        <v>183</v>
      </c>
      <c r="D33095">
        <v>866</v>
      </c>
      <c r="G33095" t="s">
        <v>171</v>
      </c>
      <c r="I33095">
        <v>15542</v>
      </c>
    </row>
    <row r="33096" spans="2:9" ht="19.5" customHeight="1">
      <c r="G33096" t="s">
        <v>154</v>
      </c>
      <c r="I33096">
        <v>647</v>
      </c>
    </row>
    <row r="33097" spans="2:9" ht="19.5" customHeight="1">
      <c r="B33097" t="s">
        <v>184</v>
      </c>
      <c r="G33097" t="s">
        <v>155</v>
      </c>
      <c r="I33097">
        <v>734</v>
      </c>
    </row>
    <row r="33098" spans="2:9" ht="19.5" customHeight="1">
      <c r="B33098" t="s">
        <v>185</v>
      </c>
      <c r="D33098">
        <v>789</v>
      </c>
      <c r="G33098" t="s">
        <v>156</v>
      </c>
      <c r="I33098">
        <v>528</v>
      </c>
    </row>
    <row r="33099" spans="2:9" ht="19.5" customHeight="1">
      <c r="B33099" t="s">
        <v>186</v>
      </c>
      <c r="D33099">
        <v>949</v>
      </c>
      <c r="G33099" t="s">
        <v>157</v>
      </c>
      <c r="I33099">
        <v>605</v>
      </c>
    </row>
    <row r="33100" spans="2:9" ht="19.5" customHeight="1">
      <c r="G33100" t="s">
        <v>158</v>
      </c>
      <c r="I33100">
        <v>2656</v>
      </c>
    </row>
    <row r="33101" spans="2:9" ht="19.5" customHeight="1">
      <c r="G33101" t="s">
        <v>159</v>
      </c>
      <c r="I33101">
        <v>3804</v>
      </c>
    </row>
    <row r="33102" spans="2:9" ht="19.5" customHeight="1">
      <c r="B33102" t="s">
        <v>148</v>
      </c>
      <c r="G33102" t="s">
        <v>160</v>
      </c>
      <c r="I33102">
        <v>3439</v>
      </c>
    </row>
    <row r="33103" spans="2:9" ht="19.5" customHeight="1">
      <c r="B33103" t="s">
        <v>149</v>
      </c>
      <c r="G33103" t="s">
        <v>161</v>
      </c>
      <c r="I33103">
        <v>5301</v>
      </c>
    </row>
    <row r="33104" spans="2:9" ht="19.5" customHeight="1">
      <c r="G33104" t="s">
        <v>162</v>
      </c>
      <c r="I33104">
        <v>984</v>
      </c>
    </row>
    <row r="33105" spans="1:11" ht="19.5" customHeight="1">
      <c r="A33105" t="s">
        <v>168</v>
      </c>
      <c r="G33105" t="s">
        <v>163</v>
      </c>
      <c r="I33105">
        <v>1217</v>
      </c>
    </row>
    <row r="33106" spans="1:11" ht="19.5" customHeight="1">
      <c r="A33106" t="s">
        <v>187</v>
      </c>
      <c r="G33106" t="s">
        <v>164</v>
      </c>
      <c r="I33106">
        <v>428</v>
      </c>
    </row>
    <row r="33107" spans="1:11" ht="19.5" customHeight="1">
      <c r="G33107" t="s">
        <v>165</v>
      </c>
      <c r="I33107">
        <v>491</v>
      </c>
    </row>
    <row r="33108" spans="1:11" ht="19.5" customHeight="1">
      <c r="G33108" t="s">
        <v>166</v>
      </c>
      <c r="I33108">
        <v>1472</v>
      </c>
    </row>
    <row r="33109" spans="1:11" ht="19.5" customHeight="1">
      <c r="G33109" t="s">
        <v>167</v>
      </c>
      <c r="I33109">
        <v>1882</v>
      </c>
    </row>
    <row r="33111" spans="1:11" ht="19.5" customHeight="1">
      <c r="G33111" t="s">
        <v>148</v>
      </c>
      <c r="I33111">
        <v>19768</v>
      </c>
      <c r="J33111">
        <f>SUM(K33074:U33074)</f>
        <v>19335</v>
      </c>
      <c r="K33111">
        <v>433</v>
      </c>
    </row>
    <row r="33112" spans="1:11" ht="19.5" customHeight="1">
      <c r="G33112" t="s">
        <v>149</v>
      </c>
      <c r="I33112">
        <v>31022</v>
      </c>
      <c r="J33112">
        <f>SUM(K33075:U33075)</f>
        <v>30469</v>
      </c>
      <c r="K33112">
        <v>553</v>
      </c>
    </row>
    <row r="33114" spans="1:11" ht="19.5" customHeight="1">
      <c r="F33114" t="s">
        <v>168</v>
      </c>
    </row>
    <row r="33115" spans="1:11" ht="19.5" customHeight="1">
      <c r="A33115" t="s">
        <v>1033</v>
      </c>
      <c r="F33115" t="s">
        <v>187</v>
      </c>
    </row>
    <row r="33117" spans="1:11" ht="19.5" customHeight="1">
      <c r="A33117" t="s">
        <v>1560</v>
      </c>
      <c r="F33117" t="s">
        <v>147</v>
      </c>
    </row>
    <row r="33118" spans="1:11" ht="19.5" customHeight="1">
      <c r="B33118" t="s">
        <v>336</v>
      </c>
    </row>
    <row r="33119" spans="1:11" ht="19.5" customHeight="1">
      <c r="B33119" t="s">
        <v>176</v>
      </c>
      <c r="D33119">
        <v>3333</v>
      </c>
      <c r="F33119" t="s">
        <v>1559</v>
      </c>
    </row>
    <row r="33120" spans="1:11" ht="19.5" customHeight="1">
      <c r="B33120" t="s">
        <v>177</v>
      </c>
      <c r="D33120">
        <v>9373</v>
      </c>
    </row>
    <row r="33121" spans="1:9" ht="19.5" customHeight="1">
      <c r="B33121" t="s">
        <v>178</v>
      </c>
      <c r="D33121">
        <v>485</v>
      </c>
      <c r="G33121" t="s">
        <v>150</v>
      </c>
      <c r="I33121">
        <v>167</v>
      </c>
    </row>
    <row r="33122" spans="1:9" ht="19.5" customHeight="1">
      <c r="B33122" t="s">
        <v>179</v>
      </c>
      <c r="D33122">
        <v>980</v>
      </c>
      <c r="G33122" t="s">
        <v>151</v>
      </c>
      <c r="I33122">
        <v>257</v>
      </c>
    </row>
    <row r="33123" spans="1:9" ht="19.5" customHeight="1">
      <c r="B33123" t="s">
        <v>180</v>
      </c>
      <c r="D33123">
        <v>380</v>
      </c>
      <c r="G33123" t="s">
        <v>152</v>
      </c>
      <c r="I33123">
        <v>167</v>
      </c>
    </row>
    <row r="33124" spans="1:9" ht="19.5" customHeight="1">
      <c r="B33124" t="s">
        <v>181</v>
      </c>
      <c r="D33124">
        <v>665</v>
      </c>
      <c r="G33124" t="s">
        <v>153</v>
      </c>
      <c r="I33124">
        <v>257</v>
      </c>
    </row>
    <row r="33125" spans="1:9" ht="19.5" customHeight="1">
      <c r="B33125" t="s">
        <v>182</v>
      </c>
      <c r="D33125">
        <v>246</v>
      </c>
      <c r="G33125" t="s">
        <v>170</v>
      </c>
      <c r="I33125">
        <v>4769</v>
      </c>
    </row>
    <row r="33126" spans="1:9" ht="19.5" customHeight="1">
      <c r="B33126" t="s">
        <v>183</v>
      </c>
      <c r="D33126">
        <v>444</v>
      </c>
      <c r="G33126" t="s">
        <v>171</v>
      </c>
      <c r="I33126">
        <v>11933</v>
      </c>
    </row>
    <row r="33127" spans="1:9" ht="19.5" customHeight="1">
      <c r="G33127" t="s">
        <v>154</v>
      </c>
      <c r="I33127">
        <v>253</v>
      </c>
    </row>
    <row r="33128" spans="1:9" ht="19.5" customHeight="1">
      <c r="B33128" t="s">
        <v>184</v>
      </c>
      <c r="G33128" t="s">
        <v>155</v>
      </c>
      <c r="I33128">
        <v>326</v>
      </c>
    </row>
    <row r="33129" spans="1:9" ht="19.5" customHeight="1">
      <c r="B33129" t="s">
        <v>185</v>
      </c>
      <c r="D33129">
        <v>319</v>
      </c>
      <c r="G33129" t="s">
        <v>156</v>
      </c>
      <c r="I33129">
        <v>142</v>
      </c>
    </row>
    <row r="33130" spans="1:9" ht="19.5" customHeight="1">
      <c r="B33130" t="s">
        <v>186</v>
      </c>
      <c r="D33130">
        <v>462</v>
      </c>
      <c r="G33130" t="s">
        <v>157</v>
      </c>
      <c r="I33130">
        <v>192</v>
      </c>
    </row>
    <row r="33131" spans="1:9" ht="19.5" customHeight="1">
      <c r="G33131" t="s">
        <v>158</v>
      </c>
      <c r="I33131">
        <v>1095</v>
      </c>
    </row>
    <row r="33132" spans="1:9" ht="19.5" customHeight="1">
      <c r="G33132" t="s">
        <v>159</v>
      </c>
      <c r="I33132">
        <v>1984</v>
      </c>
    </row>
    <row r="33133" spans="1:9" ht="19.5" customHeight="1">
      <c r="B33133" t="s">
        <v>148</v>
      </c>
      <c r="D33133">
        <v>9342</v>
      </c>
      <c r="G33133" t="s">
        <v>160</v>
      </c>
      <c r="I33133">
        <v>1473</v>
      </c>
    </row>
    <row r="33134" spans="1:9" ht="19.5" customHeight="1">
      <c r="B33134" t="s">
        <v>149</v>
      </c>
      <c r="D33134">
        <v>19782</v>
      </c>
      <c r="G33134" t="s">
        <v>161</v>
      </c>
      <c r="I33134">
        <v>2928</v>
      </c>
    </row>
    <row r="33135" spans="1:9" ht="19.5" customHeight="1">
      <c r="G33135" t="s">
        <v>162</v>
      </c>
      <c r="I33135">
        <v>1875</v>
      </c>
    </row>
    <row r="33136" spans="1:9" ht="19.5" customHeight="1">
      <c r="A33136" t="s">
        <v>168</v>
      </c>
      <c r="G33136" t="s">
        <v>163</v>
      </c>
      <c r="I33136">
        <v>3528</v>
      </c>
    </row>
    <row r="33137" spans="1:9" ht="19.5" customHeight="1">
      <c r="A33137" t="s">
        <v>187</v>
      </c>
      <c r="G33137" t="s">
        <v>164</v>
      </c>
      <c r="I33137">
        <v>149</v>
      </c>
    </row>
    <row r="33138" spans="1:9" ht="19.5" customHeight="1">
      <c r="G33138" t="s">
        <v>165</v>
      </c>
      <c r="I33138">
        <v>214</v>
      </c>
    </row>
    <row r="33139" spans="1:9" ht="19.5" customHeight="1">
      <c r="G33139" t="s">
        <v>166</v>
      </c>
      <c r="I33139">
        <v>573</v>
      </c>
    </row>
    <row r="33140" spans="1:9" ht="19.5" customHeight="1">
      <c r="G33140" t="s">
        <v>167</v>
      </c>
      <c r="I33140">
        <v>906</v>
      </c>
    </row>
    <row r="33142" spans="1:9" ht="19.5" customHeight="1">
      <c r="G33142" t="s">
        <v>148</v>
      </c>
      <c r="I33142">
        <v>9342</v>
      </c>
    </row>
    <row r="33143" spans="1:9" ht="19.5" customHeight="1">
      <c r="G33143" t="s">
        <v>149</v>
      </c>
      <c r="I33143">
        <v>19782</v>
      </c>
    </row>
    <row r="33145" spans="1:9" ht="19.5" customHeight="1">
      <c r="F33145" t="s">
        <v>168</v>
      </c>
    </row>
    <row r="33146" spans="1:9" ht="19.5" customHeight="1">
      <c r="F33146" t="s">
        <v>187</v>
      </c>
    </row>
    <row r="33147" spans="1:9" ht="19.5" customHeight="1">
      <c r="A33147" t="s">
        <v>1033</v>
      </c>
    </row>
    <row r="33149" spans="1:9" ht="19.5" customHeight="1">
      <c r="A33149" t="s">
        <v>1572</v>
      </c>
      <c r="F33149" t="s">
        <v>147</v>
      </c>
    </row>
    <row r="33150" spans="1:9" ht="19.5" customHeight="1">
      <c r="B33150" t="s">
        <v>336</v>
      </c>
    </row>
    <row r="33151" spans="1:9" ht="19.5" customHeight="1">
      <c r="B33151" t="s">
        <v>176</v>
      </c>
      <c r="D33151">
        <v>322</v>
      </c>
      <c r="F33151" t="s">
        <v>1573</v>
      </c>
    </row>
    <row r="33152" spans="1:9" ht="19.5" customHeight="1">
      <c r="B33152" t="s">
        <v>177</v>
      </c>
      <c r="D33152">
        <v>1410</v>
      </c>
    </row>
    <row r="33153" spans="1:9" ht="19.5" customHeight="1">
      <c r="B33153" t="s">
        <v>178</v>
      </c>
      <c r="D33153">
        <v>194</v>
      </c>
      <c r="G33153" t="s">
        <v>150</v>
      </c>
      <c r="I33153">
        <v>209</v>
      </c>
    </row>
    <row r="33154" spans="1:9" ht="19.5" customHeight="1">
      <c r="B33154" t="s">
        <v>179</v>
      </c>
      <c r="D33154">
        <v>912</v>
      </c>
      <c r="G33154" t="s">
        <v>151</v>
      </c>
      <c r="I33154">
        <v>516</v>
      </c>
    </row>
    <row r="33155" spans="1:9" ht="19.5" customHeight="1">
      <c r="B33155" t="s">
        <v>180</v>
      </c>
      <c r="D33155">
        <v>154</v>
      </c>
      <c r="G33155" t="s">
        <v>152</v>
      </c>
      <c r="I33155">
        <v>275</v>
      </c>
    </row>
    <row r="33156" spans="1:9" ht="19.5" customHeight="1">
      <c r="B33156" t="s">
        <v>181</v>
      </c>
      <c r="D33156">
        <v>621</v>
      </c>
      <c r="G33156" t="s">
        <v>153</v>
      </c>
      <c r="I33156">
        <v>621</v>
      </c>
    </row>
    <row r="33157" spans="1:9" ht="19.5" customHeight="1">
      <c r="B33157" t="s">
        <v>182</v>
      </c>
      <c r="D33157">
        <v>175</v>
      </c>
      <c r="G33157" t="s">
        <v>170</v>
      </c>
      <c r="I33157">
        <v>1029</v>
      </c>
    </row>
    <row r="33158" spans="1:9" ht="19.5" customHeight="1">
      <c r="B33158" t="s">
        <v>183</v>
      </c>
      <c r="D33158">
        <v>567</v>
      </c>
      <c r="G33158" t="s">
        <v>171</v>
      </c>
      <c r="I33158">
        <v>4233</v>
      </c>
    </row>
    <row r="33159" spans="1:9" ht="19.5" customHeight="1">
      <c r="G33159" t="s">
        <v>154</v>
      </c>
      <c r="I33159">
        <v>201</v>
      </c>
    </row>
    <row r="33160" spans="1:9" ht="19.5" customHeight="1">
      <c r="B33160" t="s">
        <v>184</v>
      </c>
      <c r="G33160" t="s">
        <v>155</v>
      </c>
      <c r="I33160">
        <v>400</v>
      </c>
    </row>
    <row r="33161" spans="1:9" ht="19.5" customHeight="1">
      <c r="B33161" t="s">
        <v>185</v>
      </c>
      <c r="D33161">
        <v>184</v>
      </c>
      <c r="G33161" t="s">
        <v>156</v>
      </c>
      <c r="I33161">
        <v>76</v>
      </c>
    </row>
    <row r="33162" spans="1:9" ht="19.5" customHeight="1">
      <c r="B33162" t="s">
        <v>186</v>
      </c>
      <c r="D33162">
        <v>723</v>
      </c>
      <c r="G33162" t="s">
        <v>157</v>
      </c>
      <c r="I33162">
        <v>176</v>
      </c>
    </row>
    <row r="33163" spans="1:9" ht="19.5" customHeight="1">
      <c r="G33163" t="s">
        <v>158</v>
      </c>
      <c r="I33163">
        <v>401</v>
      </c>
    </row>
    <row r="33164" spans="1:9" ht="19.5" customHeight="1">
      <c r="G33164" t="s">
        <v>159</v>
      </c>
      <c r="I33164">
        <v>1177</v>
      </c>
    </row>
    <row r="33165" spans="1:9" ht="19.5" customHeight="1">
      <c r="B33165" t="s">
        <v>148</v>
      </c>
      <c r="D33165">
        <v>3377</v>
      </c>
      <c r="G33165" t="s">
        <v>160</v>
      </c>
      <c r="I33165">
        <v>424</v>
      </c>
    </row>
    <row r="33166" spans="1:9" ht="19.5" customHeight="1">
      <c r="B33166" t="s">
        <v>149</v>
      </c>
      <c r="D33166">
        <v>10128</v>
      </c>
      <c r="G33166" t="s">
        <v>161</v>
      </c>
      <c r="I33166">
        <v>1284</v>
      </c>
    </row>
    <row r="33167" spans="1:9" ht="19.5" customHeight="1">
      <c r="G33167" t="s">
        <v>162</v>
      </c>
      <c r="I33167">
        <v>242</v>
      </c>
    </row>
    <row r="33168" spans="1:9" ht="19.5" customHeight="1">
      <c r="A33168" t="s">
        <v>168</v>
      </c>
      <c r="G33168" t="s">
        <v>163</v>
      </c>
      <c r="I33168">
        <v>508</v>
      </c>
    </row>
    <row r="33169" spans="1:9" ht="19.5" customHeight="1">
      <c r="A33169" t="s">
        <v>187</v>
      </c>
      <c r="G33169" t="s">
        <v>164</v>
      </c>
      <c r="I33169">
        <v>129</v>
      </c>
    </row>
    <row r="33170" spans="1:9" ht="19.5" customHeight="1">
      <c r="G33170" t="s">
        <v>165</v>
      </c>
      <c r="I33170">
        <v>282</v>
      </c>
    </row>
    <row r="33171" spans="1:9" ht="19.5" customHeight="1">
      <c r="G33171" t="s">
        <v>166</v>
      </c>
      <c r="I33171">
        <v>390</v>
      </c>
    </row>
    <row r="33172" spans="1:9" ht="19.5" customHeight="1">
      <c r="G33172" t="s">
        <v>167</v>
      </c>
      <c r="I33172">
        <v>924</v>
      </c>
    </row>
    <row r="33174" spans="1:9" ht="19.5" customHeight="1">
      <c r="G33174" t="s">
        <v>148</v>
      </c>
      <c r="I33174">
        <v>3377</v>
      </c>
    </row>
    <row r="33175" spans="1:9" ht="19.5" customHeight="1">
      <c r="G33175" t="s">
        <v>149</v>
      </c>
      <c r="I33175">
        <v>10128</v>
      </c>
    </row>
    <row r="33177" spans="1:9" ht="19.5" customHeight="1">
      <c r="F33177" t="s">
        <v>168</v>
      </c>
    </row>
    <row r="33178" spans="1:9" ht="19.5" customHeight="1">
      <c r="A33178" t="s">
        <v>1033</v>
      </c>
      <c r="F33178" t="s">
        <v>187</v>
      </c>
    </row>
    <row r="33180" spans="1:9" ht="19.5" customHeight="1">
      <c r="A33180" t="s">
        <v>1575</v>
      </c>
      <c r="F33180" t="s">
        <v>147</v>
      </c>
    </row>
    <row r="33181" spans="1:9" ht="19.5" customHeight="1">
      <c r="B33181" t="s">
        <v>336</v>
      </c>
    </row>
    <row r="33182" spans="1:9" ht="19.5" customHeight="1">
      <c r="B33182" t="s">
        <v>176</v>
      </c>
      <c r="D33182">
        <v>33</v>
      </c>
      <c r="F33182" t="s">
        <v>1574</v>
      </c>
    </row>
    <row r="33183" spans="1:9" ht="19.5" customHeight="1">
      <c r="B33183" t="s">
        <v>177</v>
      </c>
      <c r="D33183">
        <v>117</v>
      </c>
    </row>
    <row r="33184" spans="1:9" ht="19.5" customHeight="1">
      <c r="B33184" t="s">
        <v>178</v>
      </c>
      <c r="D33184">
        <v>18</v>
      </c>
      <c r="G33184" t="s">
        <v>150</v>
      </c>
      <c r="I33184">
        <v>26</v>
      </c>
    </row>
    <row r="33185" spans="1:9" ht="19.5" customHeight="1">
      <c r="B33185" t="s">
        <v>179</v>
      </c>
      <c r="D33185">
        <v>75</v>
      </c>
      <c r="G33185" t="s">
        <v>151</v>
      </c>
      <c r="I33185">
        <v>97</v>
      </c>
    </row>
    <row r="33186" spans="1:9" ht="19.5" customHeight="1">
      <c r="B33186" t="s">
        <v>180</v>
      </c>
      <c r="D33186">
        <v>23</v>
      </c>
      <c r="G33186" t="s">
        <v>152</v>
      </c>
      <c r="I33186">
        <v>34</v>
      </c>
    </row>
    <row r="33187" spans="1:9" ht="19.5" customHeight="1">
      <c r="B33187" t="s">
        <v>181</v>
      </c>
      <c r="D33187">
        <v>90</v>
      </c>
      <c r="G33187" t="s">
        <v>153</v>
      </c>
      <c r="I33187">
        <v>109</v>
      </c>
    </row>
    <row r="33188" spans="1:9" ht="19.5" customHeight="1">
      <c r="B33188" t="s">
        <v>182</v>
      </c>
      <c r="D33188">
        <v>29</v>
      </c>
      <c r="G33188" t="s">
        <v>170</v>
      </c>
      <c r="I33188">
        <v>124</v>
      </c>
    </row>
    <row r="33189" spans="1:9" ht="19.5" customHeight="1">
      <c r="B33189" t="s">
        <v>183</v>
      </c>
      <c r="D33189">
        <v>94</v>
      </c>
      <c r="G33189" t="s">
        <v>171</v>
      </c>
      <c r="I33189">
        <v>466</v>
      </c>
    </row>
    <row r="33190" spans="1:9" ht="19.5" customHeight="1">
      <c r="G33190" t="s">
        <v>154</v>
      </c>
      <c r="I33190">
        <v>38</v>
      </c>
    </row>
    <row r="33191" spans="1:9" ht="19.5" customHeight="1">
      <c r="B33191" t="s">
        <v>184</v>
      </c>
      <c r="G33191" t="s">
        <v>155</v>
      </c>
      <c r="I33191">
        <v>86</v>
      </c>
    </row>
    <row r="33192" spans="1:9" ht="19.5" customHeight="1">
      <c r="B33192" t="s">
        <v>185</v>
      </c>
      <c r="D33192">
        <v>21</v>
      </c>
      <c r="G33192" t="s">
        <v>156</v>
      </c>
      <c r="I33192">
        <v>16</v>
      </c>
    </row>
    <row r="33193" spans="1:9" ht="19.5" customHeight="1">
      <c r="B33193" t="s">
        <v>186</v>
      </c>
      <c r="D33193">
        <v>86</v>
      </c>
      <c r="G33193" t="s">
        <v>157</v>
      </c>
      <c r="I33193">
        <v>47</v>
      </c>
    </row>
    <row r="33194" spans="1:9" ht="19.5" customHeight="1">
      <c r="G33194" t="s">
        <v>158</v>
      </c>
      <c r="I33194">
        <v>30</v>
      </c>
    </row>
    <row r="33195" spans="1:9" ht="19.5" customHeight="1">
      <c r="G33195" t="s">
        <v>159</v>
      </c>
      <c r="I33195">
        <v>150</v>
      </c>
    </row>
    <row r="33196" spans="1:9" ht="19.5" customHeight="1">
      <c r="B33196" t="s">
        <v>148</v>
      </c>
      <c r="D33196">
        <v>491</v>
      </c>
      <c r="G33196" t="s">
        <v>160</v>
      </c>
      <c r="I33196">
        <v>102</v>
      </c>
    </row>
    <row r="33197" spans="1:9" ht="19.5" customHeight="1">
      <c r="B33197" t="s">
        <v>149</v>
      </c>
      <c r="D33197">
        <v>1616</v>
      </c>
      <c r="G33197" t="s">
        <v>161</v>
      </c>
      <c r="I33197">
        <v>271</v>
      </c>
    </row>
    <row r="33198" spans="1:9" ht="19.5" customHeight="1">
      <c r="G33198" t="s">
        <v>162</v>
      </c>
      <c r="I33198">
        <v>33</v>
      </c>
    </row>
    <row r="33199" spans="1:9" ht="19.5" customHeight="1">
      <c r="A33199" t="s">
        <v>168</v>
      </c>
      <c r="G33199" t="s">
        <v>163</v>
      </c>
      <c r="I33199">
        <v>102</v>
      </c>
    </row>
    <row r="33200" spans="1:9" ht="19.5" customHeight="1">
      <c r="A33200" t="s">
        <v>187</v>
      </c>
      <c r="G33200" t="s">
        <v>164</v>
      </c>
      <c r="I33200">
        <v>18</v>
      </c>
    </row>
    <row r="33201" spans="1:9" ht="19.5" customHeight="1">
      <c r="G33201" t="s">
        <v>165</v>
      </c>
      <c r="I33201">
        <v>70</v>
      </c>
    </row>
    <row r="33202" spans="1:9" ht="19.5" customHeight="1">
      <c r="G33202" t="s">
        <v>166</v>
      </c>
      <c r="I33202">
        <v>68</v>
      </c>
    </row>
    <row r="33203" spans="1:9" ht="19.5" customHeight="1">
      <c r="G33203" t="s">
        <v>167</v>
      </c>
      <c r="I33203">
        <v>203</v>
      </c>
    </row>
    <row r="33205" spans="1:9" ht="19.5" customHeight="1">
      <c r="G33205" t="s">
        <v>148</v>
      </c>
      <c r="I33205">
        <v>491</v>
      </c>
    </row>
    <row r="33206" spans="1:9" ht="19.5" customHeight="1">
      <c r="G33206" t="s">
        <v>149</v>
      </c>
      <c r="I33206">
        <v>1616</v>
      </c>
    </row>
    <row r="33208" spans="1:9" ht="19.5" customHeight="1">
      <c r="F33208" t="s">
        <v>168</v>
      </c>
    </row>
    <row r="33209" spans="1:9" ht="19.5" customHeight="1">
      <c r="A33209" t="s">
        <v>1033</v>
      </c>
      <c r="F33209" t="s">
        <v>187</v>
      </c>
    </row>
    <row r="33211" spans="1:9" ht="19.5" customHeight="1">
      <c r="A33211" t="s">
        <v>1576</v>
      </c>
      <c r="F33211" t="s">
        <v>147</v>
      </c>
    </row>
    <row r="33212" spans="1:9" ht="19.5" customHeight="1">
      <c r="B33212" t="s">
        <v>336</v>
      </c>
    </row>
    <row r="33213" spans="1:9" ht="19.5" customHeight="1">
      <c r="B33213" t="s">
        <v>176</v>
      </c>
      <c r="D33213">
        <v>96</v>
      </c>
      <c r="F33213" t="s">
        <v>1577</v>
      </c>
    </row>
    <row r="33214" spans="1:9" ht="19.5" customHeight="1">
      <c r="B33214" t="s">
        <v>177</v>
      </c>
      <c r="D33214">
        <v>417</v>
      </c>
    </row>
    <row r="33215" spans="1:9" ht="19.5" customHeight="1">
      <c r="B33215" t="s">
        <v>178</v>
      </c>
      <c r="D33215">
        <v>55</v>
      </c>
      <c r="G33215" t="s">
        <v>150</v>
      </c>
      <c r="I33215">
        <v>59</v>
      </c>
    </row>
    <row r="33216" spans="1:9" ht="19.5" customHeight="1">
      <c r="B33216" t="s">
        <v>179</v>
      </c>
      <c r="D33216">
        <v>282</v>
      </c>
      <c r="G33216" t="s">
        <v>151</v>
      </c>
      <c r="I33216">
        <v>185</v>
      </c>
    </row>
    <row r="33217" spans="1:9" ht="19.5" customHeight="1">
      <c r="B33217" t="s">
        <v>180</v>
      </c>
      <c r="D33217">
        <v>45</v>
      </c>
      <c r="G33217" t="s">
        <v>152</v>
      </c>
      <c r="I33217">
        <v>132</v>
      </c>
    </row>
    <row r="33218" spans="1:9" ht="19.5" customHeight="1">
      <c r="B33218" t="s">
        <v>181</v>
      </c>
      <c r="D33218">
        <v>195</v>
      </c>
      <c r="G33218" t="s">
        <v>153</v>
      </c>
      <c r="I33218">
        <v>309</v>
      </c>
    </row>
    <row r="33219" spans="1:9" ht="19.5" customHeight="1">
      <c r="B33219" t="s">
        <v>182</v>
      </c>
      <c r="D33219">
        <v>54</v>
      </c>
      <c r="G33219" t="s">
        <v>170</v>
      </c>
      <c r="I33219">
        <v>318</v>
      </c>
    </row>
    <row r="33220" spans="1:9" ht="19.5" customHeight="1">
      <c r="B33220" t="s">
        <v>183</v>
      </c>
      <c r="D33220">
        <v>226</v>
      </c>
      <c r="G33220" t="s">
        <v>171</v>
      </c>
      <c r="I33220">
        <v>1336</v>
      </c>
    </row>
    <row r="33221" spans="1:9" ht="19.5" customHeight="1">
      <c r="G33221" t="s">
        <v>154</v>
      </c>
      <c r="I33221">
        <v>105</v>
      </c>
    </row>
    <row r="33222" spans="1:9" ht="19.5" customHeight="1">
      <c r="B33222" t="s">
        <v>184</v>
      </c>
      <c r="G33222" t="s">
        <v>155</v>
      </c>
      <c r="I33222">
        <v>192</v>
      </c>
    </row>
    <row r="33223" spans="1:9" ht="19.5" customHeight="1">
      <c r="B33223" t="s">
        <v>185</v>
      </c>
      <c r="D33223">
        <v>66</v>
      </c>
      <c r="G33223" t="s">
        <v>156</v>
      </c>
      <c r="I33223">
        <v>39</v>
      </c>
    </row>
    <row r="33224" spans="1:9" ht="19.5" customHeight="1">
      <c r="B33224" t="s">
        <v>186</v>
      </c>
      <c r="D33224">
        <v>213</v>
      </c>
      <c r="G33224" t="s">
        <v>157</v>
      </c>
      <c r="I33224">
        <v>127</v>
      </c>
    </row>
    <row r="33225" spans="1:9" ht="19.5" customHeight="1">
      <c r="G33225" t="s">
        <v>158</v>
      </c>
      <c r="I33225">
        <v>118</v>
      </c>
    </row>
    <row r="33226" spans="1:9" ht="19.5" customHeight="1">
      <c r="G33226" t="s">
        <v>159</v>
      </c>
      <c r="I33226">
        <v>431</v>
      </c>
    </row>
    <row r="33227" spans="1:9" ht="19.5" customHeight="1">
      <c r="B33227" t="s">
        <v>148</v>
      </c>
      <c r="D33227">
        <v>1376</v>
      </c>
      <c r="G33227" t="s">
        <v>160</v>
      </c>
      <c r="I33227">
        <v>194</v>
      </c>
    </row>
    <row r="33228" spans="1:9" ht="19.5" customHeight="1">
      <c r="B33228" t="s">
        <v>149</v>
      </c>
      <c r="D33228">
        <v>4505</v>
      </c>
      <c r="G33228" t="s">
        <v>161</v>
      </c>
      <c r="I33228">
        <v>759</v>
      </c>
    </row>
    <row r="33229" spans="1:9" ht="19.5" customHeight="1">
      <c r="G33229" t="s">
        <v>162</v>
      </c>
      <c r="I33229">
        <v>134</v>
      </c>
    </row>
    <row r="33230" spans="1:9" ht="19.5" customHeight="1">
      <c r="A33230" t="s">
        <v>168</v>
      </c>
      <c r="G33230" t="s">
        <v>163</v>
      </c>
      <c r="I33230">
        <v>333</v>
      </c>
    </row>
    <row r="33231" spans="1:9" ht="19.5" customHeight="1">
      <c r="A33231" t="s">
        <v>187</v>
      </c>
      <c r="G33231" t="s">
        <v>164</v>
      </c>
      <c r="I33231">
        <v>60</v>
      </c>
    </row>
    <row r="33232" spans="1:9" ht="19.5" customHeight="1">
      <c r="G33232" t="s">
        <v>165</v>
      </c>
      <c r="I33232">
        <v>143</v>
      </c>
    </row>
    <row r="33233" spans="1:9" ht="19.5" customHeight="1">
      <c r="G33233" t="s">
        <v>166</v>
      </c>
      <c r="I33233">
        <v>215</v>
      </c>
    </row>
    <row r="33234" spans="1:9" ht="19.5" customHeight="1">
      <c r="G33234" t="s">
        <v>167</v>
      </c>
      <c r="I33234">
        <v>672</v>
      </c>
    </row>
    <row r="33236" spans="1:9" ht="19.5" customHeight="1">
      <c r="G33236" t="s">
        <v>148</v>
      </c>
      <c r="I33236">
        <v>1376</v>
      </c>
    </row>
    <row r="33237" spans="1:9" ht="19.5" customHeight="1">
      <c r="G33237" t="s">
        <v>149</v>
      </c>
      <c r="I33237">
        <v>4505</v>
      </c>
    </row>
    <row r="33239" spans="1:9" ht="19.5" customHeight="1">
      <c r="F33239" t="s">
        <v>168</v>
      </c>
    </row>
    <row r="33240" spans="1:9" ht="19.5" customHeight="1">
      <c r="A33240" t="s">
        <v>1033</v>
      </c>
      <c r="F33240" t="s">
        <v>187</v>
      </c>
    </row>
    <row r="33242" spans="1:9" ht="19.5" customHeight="1">
      <c r="A33242" t="s">
        <v>1579</v>
      </c>
      <c r="F33242" t="s">
        <v>147</v>
      </c>
    </row>
    <row r="33243" spans="1:9" ht="19.5" customHeight="1">
      <c r="B33243" t="s">
        <v>336</v>
      </c>
    </row>
    <row r="33244" spans="1:9" ht="19.5" customHeight="1">
      <c r="B33244" t="s">
        <v>176</v>
      </c>
      <c r="D33244">
        <v>109</v>
      </c>
      <c r="F33244" t="s">
        <v>1578</v>
      </c>
    </row>
    <row r="33245" spans="1:9" ht="19.5" customHeight="1">
      <c r="B33245" t="s">
        <v>177</v>
      </c>
      <c r="D33245">
        <v>662</v>
      </c>
    </row>
    <row r="33246" spans="1:9" ht="19.5" customHeight="1">
      <c r="B33246" t="s">
        <v>178</v>
      </c>
      <c r="D33246">
        <v>65</v>
      </c>
      <c r="G33246" t="s">
        <v>150</v>
      </c>
      <c r="I33246">
        <v>86</v>
      </c>
    </row>
    <row r="33247" spans="1:9" ht="19.5" customHeight="1">
      <c r="B33247" t="s">
        <v>179</v>
      </c>
      <c r="D33247">
        <v>452</v>
      </c>
      <c r="G33247" t="s">
        <v>151</v>
      </c>
      <c r="I33247">
        <v>305</v>
      </c>
    </row>
    <row r="33248" spans="1:9" ht="19.5" customHeight="1">
      <c r="B33248" t="s">
        <v>180</v>
      </c>
      <c r="D33248">
        <v>57</v>
      </c>
      <c r="G33248" t="s">
        <v>152</v>
      </c>
      <c r="I33248">
        <v>178</v>
      </c>
    </row>
    <row r="33249" spans="1:9" ht="19.5" customHeight="1">
      <c r="B33249" t="s">
        <v>181</v>
      </c>
      <c r="D33249">
        <v>398</v>
      </c>
      <c r="G33249" t="s">
        <v>153</v>
      </c>
      <c r="I33249">
        <v>525</v>
      </c>
    </row>
    <row r="33250" spans="1:9" ht="19.5" customHeight="1">
      <c r="B33250" t="s">
        <v>182</v>
      </c>
      <c r="D33250">
        <v>51</v>
      </c>
      <c r="G33250" t="s">
        <v>170</v>
      </c>
      <c r="I33250">
        <v>358</v>
      </c>
    </row>
    <row r="33251" spans="1:9" ht="19.5" customHeight="1">
      <c r="B33251" t="s">
        <v>183</v>
      </c>
      <c r="D33251">
        <v>332</v>
      </c>
      <c r="G33251" t="s">
        <v>171</v>
      </c>
      <c r="I33251">
        <v>2250</v>
      </c>
    </row>
    <row r="33252" spans="1:9" ht="19.5" customHeight="1">
      <c r="G33252" t="s">
        <v>154</v>
      </c>
      <c r="I33252">
        <v>126</v>
      </c>
    </row>
    <row r="33253" spans="1:9" ht="19.5" customHeight="1">
      <c r="B33253" t="s">
        <v>184</v>
      </c>
      <c r="G33253" t="s">
        <v>155</v>
      </c>
      <c r="I33253">
        <v>324</v>
      </c>
    </row>
    <row r="33254" spans="1:9" ht="19.5" customHeight="1">
      <c r="B33254" t="s">
        <v>185</v>
      </c>
      <c r="D33254">
        <v>74</v>
      </c>
      <c r="G33254" t="s">
        <v>156</v>
      </c>
      <c r="I33254">
        <v>44</v>
      </c>
    </row>
    <row r="33255" spans="1:9" ht="19.5" customHeight="1">
      <c r="B33255" t="s">
        <v>186</v>
      </c>
      <c r="D33255">
        <v>404</v>
      </c>
      <c r="G33255" t="s">
        <v>157</v>
      </c>
      <c r="I33255">
        <v>197</v>
      </c>
    </row>
    <row r="33256" spans="1:9" ht="19.5" customHeight="1">
      <c r="G33256" t="s">
        <v>158</v>
      </c>
      <c r="I33256">
        <v>182</v>
      </c>
    </row>
    <row r="33257" spans="1:9" ht="19.5" customHeight="1">
      <c r="G33257" t="s">
        <v>159</v>
      </c>
      <c r="I33257">
        <v>963</v>
      </c>
    </row>
    <row r="33258" spans="1:9" ht="19.5" customHeight="1">
      <c r="B33258" t="s">
        <v>148</v>
      </c>
      <c r="D33258">
        <v>1696</v>
      </c>
      <c r="G33258" t="s">
        <v>160</v>
      </c>
      <c r="I33258">
        <v>254</v>
      </c>
    </row>
    <row r="33259" spans="1:9" ht="19.5" customHeight="1">
      <c r="B33259" t="s">
        <v>149</v>
      </c>
      <c r="D33259">
        <v>7631</v>
      </c>
      <c r="G33259" t="s">
        <v>161</v>
      </c>
      <c r="I33259">
        <v>1299</v>
      </c>
    </row>
    <row r="33260" spans="1:9" ht="19.5" customHeight="1">
      <c r="G33260" t="s">
        <v>162</v>
      </c>
      <c r="I33260">
        <v>156</v>
      </c>
    </row>
    <row r="33261" spans="1:9" ht="19.5" customHeight="1">
      <c r="A33261" t="s">
        <v>168</v>
      </c>
      <c r="G33261" t="s">
        <v>163</v>
      </c>
      <c r="I33261">
        <v>516</v>
      </c>
    </row>
    <row r="33262" spans="1:9" ht="19.5" customHeight="1">
      <c r="A33262" t="s">
        <v>187</v>
      </c>
      <c r="G33262" t="s">
        <v>164</v>
      </c>
      <c r="I33262">
        <v>74</v>
      </c>
    </row>
    <row r="33263" spans="1:9" ht="19.5" customHeight="1">
      <c r="G33263" t="s">
        <v>165</v>
      </c>
      <c r="I33263">
        <v>264</v>
      </c>
    </row>
    <row r="33264" spans="1:9" ht="19.5" customHeight="1">
      <c r="G33264" t="s">
        <v>166</v>
      </c>
      <c r="I33264">
        <v>237</v>
      </c>
    </row>
    <row r="33265" spans="1:9" ht="19.5" customHeight="1">
      <c r="G33265" t="s">
        <v>167</v>
      </c>
      <c r="I33265">
        <v>971</v>
      </c>
    </row>
    <row r="33267" spans="1:9" ht="19.5" customHeight="1">
      <c r="G33267" t="s">
        <v>148</v>
      </c>
      <c r="I33267">
        <v>1696</v>
      </c>
    </row>
    <row r="33268" spans="1:9" ht="19.5" customHeight="1">
      <c r="G33268" t="s">
        <v>149</v>
      </c>
      <c r="I33268">
        <v>7631</v>
      </c>
    </row>
    <row r="33270" spans="1:9" ht="19.5" customHeight="1">
      <c r="F33270" t="s">
        <v>168</v>
      </c>
    </row>
    <row r="33271" spans="1:9" ht="19.5" customHeight="1">
      <c r="F33271" t="s">
        <v>187</v>
      </c>
    </row>
    <row r="33272" spans="1:9" ht="19.5" customHeight="1">
      <c r="A33272" t="s">
        <v>1033</v>
      </c>
    </row>
    <row r="33274" spans="1:9" ht="19.5" customHeight="1">
      <c r="A33274" t="s">
        <v>1580</v>
      </c>
      <c r="F33274" t="s">
        <v>147</v>
      </c>
    </row>
    <row r="33275" spans="1:9" ht="19.5" customHeight="1">
      <c r="B33275" t="s">
        <v>336</v>
      </c>
    </row>
    <row r="33276" spans="1:9" ht="19.5" customHeight="1">
      <c r="B33276" t="s">
        <v>176</v>
      </c>
      <c r="D33276">
        <v>36</v>
      </c>
      <c r="F33276" t="s">
        <v>1581</v>
      </c>
    </row>
    <row r="33277" spans="1:9" ht="19.5" customHeight="1">
      <c r="B33277" t="s">
        <v>177</v>
      </c>
      <c r="D33277">
        <v>197</v>
      </c>
    </row>
    <row r="33278" spans="1:9" ht="19.5" customHeight="1">
      <c r="B33278" t="s">
        <v>178</v>
      </c>
      <c r="D33278">
        <v>26</v>
      </c>
      <c r="G33278" t="s">
        <v>150</v>
      </c>
      <c r="I33278">
        <v>26</v>
      </c>
    </row>
    <row r="33279" spans="1:9" ht="19.5" customHeight="1">
      <c r="B33279" t="s">
        <v>179</v>
      </c>
      <c r="D33279">
        <v>144</v>
      </c>
      <c r="G33279" t="s">
        <v>151</v>
      </c>
      <c r="I33279">
        <v>87</v>
      </c>
    </row>
    <row r="33280" spans="1:9" ht="19.5" customHeight="1">
      <c r="B33280" t="s">
        <v>180</v>
      </c>
      <c r="D33280">
        <v>9</v>
      </c>
      <c r="G33280" t="s">
        <v>152</v>
      </c>
      <c r="I33280">
        <v>70</v>
      </c>
    </row>
    <row r="33281" spans="1:9" ht="19.5" customHeight="1">
      <c r="B33281" t="s">
        <v>181</v>
      </c>
      <c r="D33281">
        <v>103</v>
      </c>
      <c r="G33281" t="s">
        <v>153</v>
      </c>
      <c r="I33281">
        <v>178</v>
      </c>
    </row>
    <row r="33282" spans="1:9" ht="19.5" customHeight="1">
      <c r="B33282" t="s">
        <v>182</v>
      </c>
      <c r="D33282">
        <v>25</v>
      </c>
      <c r="G33282" t="s">
        <v>170</v>
      </c>
      <c r="I33282">
        <v>127</v>
      </c>
    </row>
    <row r="33283" spans="1:9" ht="19.5" customHeight="1">
      <c r="B33283" t="s">
        <v>183</v>
      </c>
      <c r="D33283">
        <v>105</v>
      </c>
      <c r="G33283" t="s">
        <v>171</v>
      </c>
      <c r="I33283">
        <v>674</v>
      </c>
    </row>
    <row r="33284" spans="1:9" ht="19.5" customHeight="1">
      <c r="G33284" t="s">
        <v>154</v>
      </c>
      <c r="I33284">
        <v>46</v>
      </c>
    </row>
    <row r="33285" spans="1:9" ht="19.5" customHeight="1">
      <c r="B33285" t="s">
        <v>184</v>
      </c>
      <c r="G33285" t="s">
        <v>155</v>
      </c>
      <c r="I33285">
        <v>105</v>
      </c>
    </row>
    <row r="33286" spans="1:9" ht="19.5" customHeight="1">
      <c r="B33286" t="s">
        <v>185</v>
      </c>
      <c r="D33286">
        <v>29</v>
      </c>
      <c r="G33286" t="s">
        <v>156</v>
      </c>
      <c r="I33286">
        <v>18</v>
      </c>
    </row>
    <row r="33287" spans="1:9" ht="19.5" customHeight="1">
      <c r="B33287" t="s">
        <v>186</v>
      </c>
      <c r="D33287">
        <v>123</v>
      </c>
      <c r="G33287" t="s">
        <v>157</v>
      </c>
      <c r="I33287">
        <v>51</v>
      </c>
    </row>
    <row r="33288" spans="1:9" ht="19.5" customHeight="1">
      <c r="G33288" t="s">
        <v>158</v>
      </c>
      <c r="I33288">
        <v>90</v>
      </c>
    </row>
    <row r="33289" spans="1:9" ht="19.5" customHeight="1">
      <c r="G33289" t="s">
        <v>159</v>
      </c>
      <c r="I33289">
        <v>349</v>
      </c>
    </row>
    <row r="33290" spans="1:9" ht="19.5" customHeight="1">
      <c r="B33290" t="s">
        <v>148</v>
      </c>
      <c r="D33290">
        <v>684</v>
      </c>
      <c r="G33290" t="s">
        <v>160</v>
      </c>
      <c r="I33290">
        <v>99</v>
      </c>
    </row>
    <row r="33291" spans="1:9" ht="19.5" customHeight="1">
      <c r="B33291" t="s">
        <v>149</v>
      </c>
      <c r="D33291">
        <v>2367</v>
      </c>
      <c r="G33291" t="s">
        <v>161</v>
      </c>
      <c r="I33291">
        <v>378</v>
      </c>
    </row>
    <row r="33292" spans="1:9" ht="19.5" customHeight="1">
      <c r="G33292" t="s">
        <v>162</v>
      </c>
      <c r="I33292">
        <v>87</v>
      </c>
    </row>
    <row r="33293" spans="1:9" ht="19.5" customHeight="1">
      <c r="A33293" t="s">
        <v>168</v>
      </c>
      <c r="G33293" t="s">
        <v>163</v>
      </c>
      <c r="I33293">
        <v>180</v>
      </c>
    </row>
    <row r="33294" spans="1:9" ht="19.5" customHeight="1">
      <c r="A33294" t="s">
        <v>187</v>
      </c>
      <c r="G33294" t="s">
        <v>164</v>
      </c>
      <c r="I33294">
        <v>43</v>
      </c>
    </row>
    <row r="33295" spans="1:9" ht="19.5" customHeight="1">
      <c r="G33295" t="s">
        <v>165</v>
      </c>
      <c r="I33295">
        <v>88</v>
      </c>
    </row>
    <row r="33296" spans="1:9" ht="19.5" customHeight="1">
      <c r="G33296" t="s">
        <v>166</v>
      </c>
      <c r="I33296">
        <v>96</v>
      </c>
    </row>
    <row r="33297" spans="1:9" ht="19.5" customHeight="1">
      <c r="G33297" t="s">
        <v>167</v>
      </c>
      <c r="I33297">
        <v>317</v>
      </c>
    </row>
    <row r="33299" spans="1:9" ht="19.5" customHeight="1">
      <c r="G33299" t="s">
        <v>148</v>
      </c>
      <c r="I33299">
        <v>684</v>
      </c>
    </row>
    <row r="33300" spans="1:9" ht="19.5" customHeight="1">
      <c r="G33300" t="s">
        <v>149</v>
      </c>
      <c r="I33300">
        <v>2367</v>
      </c>
    </row>
    <row r="33302" spans="1:9" ht="19.5" customHeight="1">
      <c r="F33302" t="s">
        <v>168</v>
      </c>
    </row>
    <row r="33303" spans="1:9" ht="19.5" customHeight="1">
      <c r="F33303" t="s">
        <v>187</v>
      </c>
    </row>
    <row r="33304" spans="1:9" ht="19.5" customHeight="1">
      <c r="A33304" t="s">
        <v>1033</v>
      </c>
    </row>
    <row r="33306" spans="1:9" ht="19.5" customHeight="1">
      <c r="A33306" t="s">
        <v>1583</v>
      </c>
      <c r="F33306" t="s">
        <v>147</v>
      </c>
    </row>
    <row r="33307" spans="1:9" ht="19.5" customHeight="1">
      <c r="B33307" t="s">
        <v>336</v>
      </c>
    </row>
    <row r="33308" spans="1:9" ht="19.5" customHeight="1">
      <c r="B33308" t="s">
        <v>176</v>
      </c>
      <c r="D33308">
        <v>3</v>
      </c>
      <c r="F33308" t="s">
        <v>1582</v>
      </c>
    </row>
    <row r="33309" spans="1:9" ht="19.5" customHeight="1">
      <c r="B33309" t="s">
        <v>177</v>
      </c>
      <c r="D33309">
        <v>10</v>
      </c>
    </row>
    <row r="33310" spans="1:9" ht="19.5" customHeight="1">
      <c r="B33310" t="s">
        <v>178</v>
      </c>
      <c r="D33310">
        <v>2</v>
      </c>
      <c r="G33310" t="s">
        <v>150</v>
      </c>
      <c r="I33310">
        <v>0</v>
      </c>
    </row>
    <row r="33311" spans="1:9" ht="19.5" customHeight="1">
      <c r="B33311" t="s">
        <v>179</v>
      </c>
      <c r="D33311">
        <v>3</v>
      </c>
      <c r="G33311" t="s">
        <v>151</v>
      </c>
      <c r="I33311">
        <v>2</v>
      </c>
    </row>
    <row r="33312" spans="1:9" ht="19.5" customHeight="1">
      <c r="B33312" t="s">
        <v>180</v>
      </c>
      <c r="D33312">
        <v>3</v>
      </c>
      <c r="G33312" t="s">
        <v>152</v>
      </c>
      <c r="I33312">
        <v>4</v>
      </c>
    </row>
    <row r="33313" spans="1:9" ht="19.5" customHeight="1">
      <c r="B33313" t="s">
        <v>181</v>
      </c>
      <c r="D33313">
        <v>7</v>
      </c>
      <c r="G33313" t="s">
        <v>153</v>
      </c>
      <c r="I33313">
        <v>7</v>
      </c>
    </row>
    <row r="33314" spans="1:9" ht="19.5" customHeight="1">
      <c r="B33314" t="s">
        <v>182</v>
      </c>
      <c r="D33314">
        <v>0</v>
      </c>
      <c r="G33314" t="s">
        <v>170</v>
      </c>
      <c r="I33314">
        <v>7</v>
      </c>
    </row>
    <row r="33315" spans="1:9" ht="19.5" customHeight="1">
      <c r="B33315" t="s">
        <v>183</v>
      </c>
      <c r="D33315">
        <v>1</v>
      </c>
      <c r="G33315" t="s">
        <v>171</v>
      </c>
      <c r="I33315">
        <v>19</v>
      </c>
    </row>
    <row r="33316" spans="1:9" ht="19.5" customHeight="1">
      <c r="G33316" t="s">
        <v>154</v>
      </c>
      <c r="I33316">
        <v>0</v>
      </c>
    </row>
    <row r="33317" spans="1:9" ht="19.5" customHeight="1">
      <c r="B33317" t="s">
        <v>184</v>
      </c>
      <c r="G33317" t="s">
        <v>155</v>
      </c>
      <c r="I33317">
        <v>3</v>
      </c>
    </row>
    <row r="33318" spans="1:9" ht="19.5" customHeight="1">
      <c r="B33318" t="s">
        <v>185</v>
      </c>
      <c r="D33318">
        <v>1</v>
      </c>
      <c r="G33318" t="s">
        <v>156</v>
      </c>
      <c r="I33318">
        <v>0</v>
      </c>
    </row>
    <row r="33319" spans="1:9" ht="19.5" customHeight="1">
      <c r="B33319" t="s">
        <v>186</v>
      </c>
      <c r="D33319">
        <v>1</v>
      </c>
      <c r="G33319" t="s">
        <v>157</v>
      </c>
      <c r="I33319">
        <v>2</v>
      </c>
    </row>
    <row r="33320" spans="1:9" ht="19.5" customHeight="1">
      <c r="G33320" t="s">
        <v>158</v>
      </c>
      <c r="I33320">
        <v>4</v>
      </c>
    </row>
    <row r="33321" spans="1:9" ht="19.5" customHeight="1">
      <c r="G33321" t="s">
        <v>159</v>
      </c>
      <c r="I33321">
        <v>12</v>
      </c>
    </row>
    <row r="33322" spans="1:9" ht="19.5" customHeight="1">
      <c r="B33322" t="s">
        <v>148</v>
      </c>
      <c r="D33322">
        <v>42</v>
      </c>
      <c r="G33322" t="s">
        <v>160</v>
      </c>
      <c r="I33322">
        <v>7</v>
      </c>
    </row>
    <row r="33323" spans="1:9" ht="19.5" customHeight="1">
      <c r="B33323" t="s">
        <v>149</v>
      </c>
      <c r="D33323">
        <v>108</v>
      </c>
      <c r="G33323" t="s">
        <v>161</v>
      </c>
      <c r="I33323">
        <v>21</v>
      </c>
    </row>
    <row r="33324" spans="1:9" ht="19.5" customHeight="1">
      <c r="G33324" t="s">
        <v>162</v>
      </c>
      <c r="I33324">
        <v>13</v>
      </c>
    </row>
    <row r="33325" spans="1:9" ht="19.5" customHeight="1">
      <c r="A33325" t="s">
        <v>168</v>
      </c>
      <c r="G33325" t="s">
        <v>163</v>
      </c>
      <c r="I33325">
        <v>19</v>
      </c>
    </row>
    <row r="33326" spans="1:9" ht="19.5" customHeight="1">
      <c r="A33326" t="s">
        <v>187</v>
      </c>
      <c r="G33326" t="s">
        <v>164</v>
      </c>
      <c r="I33326">
        <v>5</v>
      </c>
    </row>
    <row r="33327" spans="1:9" ht="19.5" customHeight="1">
      <c r="G33327" t="s">
        <v>165</v>
      </c>
      <c r="I33327">
        <v>7</v>
      </c>
    </row>
    <row r="33328" spans="1:9" ht="19.5" customHeight="1">
      <c r="G33328" t="s">
        <v>166</v>
      </c>
      <c r="I33328">
        <v>2</v>
      </c>
    </row>
    <row r="33329" spans="1:9" ht="19.5" customHeight="1">
      <c r="G33329" t="s">
        <v>167</v>
      </c>
      <c r="I33329">
        <v>16</v>
      </c>
    </row>
    <row r="33331" spans="1:9" ht="19.5" customHeight="1">
      <c r="G33331" t="s">
        <v>148</v>
      </c>
      <c r="I33331">
        <v>42</v>
      </c>
    </row>
    <row r="33332" spans="1:9" ht="19.5" customHeight="1">
      <c r="G33332" t="s">
        <v>149</v>
      </c>
      <c r="I33332">
        <v>108</v>
      </c>
    </row>
    <row r="33334" spans="1:9" ht="19.5" customHeight="1">
      <c r="F33334" t="s">
        <v>168</v>
      </c>
    </row>
    <row r="33335" spans="1:9" ht="19.5" customHeight="1">
      <c r="F33335" t="s">
        <v>187</v>
      </c>
    </row>
    <row r="33336" spans="1:9" ht="19.5" customHeight="1">
      <c r="A33336" t="s">
        <v>1033</v>
      </c>
    </row>
    <row r="33338" spans="1:9" ht="19.5" customHeight="1">
      <c r="A33338" t="s">
        <v>1585</v>
      </c>
      <c r="F33338" t="s">
        <v>147</v>
      </c>
    </row>
    <row r="33339" spans="1:9" ht="19.5" customHeight="1">
      <c r="B33339" t="s">
        <v>336</v>
      </c>
    </row>
    <row r="33340" spans="1:9" ht="19.5" customHeight="1">
      <c r="B33340" t="s">
        <v>176</v>
      </c>
      <c r="D33340">
        <v>5</v>
      </c>
      <c r="F33340" t="s">
        <v>1584</v>
      </c>
    </row>
    <row r="33341" spans="1:9" ht="19.5" customHeight="1">
      <c r="B33341" t="s">
        <v>177</v>
      </c>
      <c r="D33341">
        <v>32</v>
      </c>
    </row>
    <row r="33342" spans="1:9" ht="19.5" customHeight="1">
      <c r="B33342" t="s">
        <v>178</v>
      </c>
      <c r="D33342">
        <v>3</v>
      </c>
      <c r="G33342" t="s">
        <v>150</v>
      </c>
      <c r="I33342">
        <v>9</v>
      </c>
    </row>
    <row r="33343" spans="1:9" ht="19.5" customHeight="1">
      <c r="B33343" t="s">
        <v>179</v>
      </c>
      <c r="D33343">
        <v>16</v>
      </c>
      <c r="G33343" t="s">
        <v>151</v>
      </c>
      <c r="I33343">
        <v>20</v>
      </c>
    </row>
    <row r="33344" spans="1:9" ht="19.5" customHeight="1">
      <c r="B33344" t="s">
        <v>180</v>
      </c>
      <c r="D33344">
        <v>6</v>
      </c>
      <c r="G33344" t="s">
        <v>152</v>
      </c>
      <c r="I33344">
        <v>21</v>
      </c>
    </row>
    <row r="33345" spans="1:9" ht="19.5" customHeight="1">
      <c r="B33345" t="s">
        <v>181</v>
      </c>
      <c r="D33345">
        <v>22</v>
      </c>
      <c r="G33345" t="s">
        <v>153</v>
      </c>
      <c r="I33345">
        <v>43</v>
      </c>
    </row>
    <row r="33346" spans="1:9" ht="19.5" customHeight="1">
      <c r="B33346" t="s">
        <v>182</v>
      </c>
      <c r="D33346">
        <v>7</v>
      </c>
      <c r="G33346" t="s">
        <v>170</v>
      </c>
      <c r="I33346">
        <v>31</v>
      </c>
    </row>
    <row r="33347" spans="1:9" ht="19.5" customHeight="1">
      <c r="B33347" t="s">
        <v>183</v>
      </c>
      <c r="D33347">
        <v>27</v>
      </c>
      <c r="G33347" t="s">
        <v>171</v>
      </c>
      <c r="I33347">
        <v>126</v>
      </c>
    </row>
    <row r="33348" spans="1:9" ht="19.5" customHeight="1">
      <c r="G33348" t="s">
        <v>154</v>
      </c>
      <c r="I33348">
        <v>20</v>
      </c>
    </row>
    <row r="33349" spans="1:9" ht="19.5" customHeight="1">
      <c r="B33349" t="s">
        <v>184</v>
      </c>
      <c r="G33349" t="s">
        <v>155</v>
      </c>
      <c r="I33349">
        <v>31</v>
      </c>
    </row>
    <row r="33350" spans="1:9" ht="19.5" customHeight="1">
      <c r="B33350" t="s">
        <v>185</v>
      </c>
      <c r="D33350">
        <v>10</v>
      </c>
      <c r="G33350" t="s">
        <v>156</v>
      </c>
      <c r="I33350">
        <v>10</v>
      </c>
    </row>
    <row r="33351" spans="1:9" ht="19.5" customHeight="1">
      <c r="B33351" t="s">
        <v>186</v>
      </c>
      <c r="D33351">
        <v>29</v>
      </c>
      <c r="G33351" t="s">
        <v>157</v>
      </c>
      <c r="I33351">
        <v>22</v>
      </c>
    </row>
    <row r="33352" spans="1:9" ht="19.5" customHeight="1">
      <c r="G33352" t="s">
        <v>158</v>
      </c>
      <c r="I33352">
        <v>15</v>
      </c>
    </row>
    <row r="33353" spans="1:9" ht="19.5" customHeight="1">
      <c r="G33353" t="s">
        <v>159</v>
      </c>
      <c r="I33353">
        <v>40</v>
      </c>
    </row>
    <row r="33354" spans="1:9" ht="19.5" customHeight="1">
      <c r="B33354" t="s">
        <v>148</v>
      </c>
      <c r="D33354">
        <v>208</v>
      </c>
      <c r="G33354" t="s">
        <v>160</v>
      </c>
      <c r="I33354">
        <v>29</v>
      </c>
    </row>
    <row r="33355" spans="1:9" ht="19.5" customHeight="1">
      <c r="B33355" t="s">
        <v>149</v>
      </c>
      <c r="D33355">
        <v>540</v>
      </c>
      <c r="G33355" t="s">
        <v>161</v>
      </c>
      <c r="I33355">
        <v>88</v>
      </c>
    </row>
    <row r="33356" spans="1:9" ht="19.5" customHeight="1">
      <c r="G33356" t="s">
        <v>162</v>
      </c>
      <c r="I33356">
        <v>29</v>
      </c>
    </row>
    <row r="33357" spans="1:9" ht="19.5" customHeight="1">
      <c r="A33357" t="s">
        <v>168</v>
      </c>
      <c r="G33357" t="s">
        <v>163</v>
      </c>
      <c r="I33357">
        <v>62</v>
      </c>
    </row>
    <row r="33358" spans="1:9" ht="19.5" customHeight="1">
      <c r="A33358" t="s">
        <v>187</v>
      </c>
      <c r="G33358" t="s">
        <v>164</v>
      </c>
      <c r="I33358">
        <v>15</v>
      </c>
    </row>
    <row r="33359" spans="1:9" ht="19.5" customHeight="1">
      <c r="G33359" t="s">
        <v>165</v>
      </c>
      <c r="I33359">
        <v>33</v>
      </c>
    </row>
    <row r="33360" spans="1:9" ht="19.5" customHeight="1">
      <c r="G33360" t="s">
        <v>166</v>
      </c>
      <c r="I33360">
        <v>29</v>
      </c>
    </row>
    <row r="33361" spans="1:9" ht="19.5" customHeight="1">
      <c r="G33361" t="s">
        <v>167</v>
      </c>
      <c r="I33361">
        <v>74</v>
      </c>
    </row>
    <row r="33363" spans="1:9" ht="19.5" customHeight="1">
      <c r="G33363" t="s">
        <v>148</v>
      </c>
      <c r="I33363">
        <v>208</v>
      </c>
    </row>
    <row r="33364" spans="1:9" ht="19.5" customHeight="1">
      <c r="G33364" t="s">
        <v>149</v>
      </c>
      <c r="I33364">
        <v>540</v>
      </c>
    </row>
    <row r="33366" spans="1:9" ht="19.5" customHeight="1">
      <c r="F33366" t="s">
        <v>168</v>
      </c>
    </row>
    <row r="33367" spans="1:9" ht="19.5" customHeight="1">
      <c r="A33367" t="s">
        <v>1033</v>
      </c>
      <c r="F33367" t="s">
        <v>187</v>
      </c>
    </row>
    <row r="33369" spans="1:9" ht="19.5" customHeight="1">
      <c r="A33369" t="s">
        <v>1587</v>
      </c>
      <c r="F33369" t="s">
        <v>147</v>
      </c>
    </row>
    <row r="33370" spans="1:9" ht="19.5" customHeight="1">
      <c r="B33370" t="s">
        <v>336</v>
      </c>
    </row>
    <row r="33371" spans="1:9" ht="19.5" customHeight="1">
      <c r="B33371" t="s">
        <v>176</v>
      </c>
      <c r="D33371">
        <v>84</v>
      </c>
      <c r="F33371" t="s">
        <v>1586</v>
      </c>
    </row>
    <row r="33372" spans="1:9" ht="19.5" customHeight="1">
      <c r="B33372" t="s">
        <v>177</v>
      </c>
      <c r="D33372">
        <v>367</v>
      </c>
    </row>
    <row r="33373" spans="1:9" ht="19.5" customHeight="1">
      <c r="B33373" t="s">
        <v>178</v>
      </c>
      <c r="D33373">
        <v>40</v>
      </c>
      <c r="G33373" t="s">
        <v>150</v>
      </c>
      <c r="I33373">
        <v>58</v>
      </c>
    </row>
    <row r="33374" spans="1:9" ht="19.5" customHeight="1">
      <c r="B33374" t="s">
        <v>179</v>
      </c>
      <c r="D33374">
        <v>190</v>
      </c>
      <c r="G33374" t="s">
        <v>151</v>
      </c>
      <c r="I33374">
        <v>132</v>
      </c>
    </row>
    <row r="33375" spans="1:9" ht="19.5" customHeight="1">
      <c r="B33375" t="s">
        <v>180</v>
      </c>
      <c r="D33375">
        <v>35</v>
      </c>
      <c r="G33375" t="s">
        <v>152</v>
      </c>
      <c r="I33375">
        <v>93</v>
      </c>
    </row>
    <row r="33376" spans="1:9" ht="19.5" customHeight="1">
      <c r="B33376" t="s">
        <v>181</v>
      </c>
      <c r="D33376">
        <v>121</v>
      </c>
      <c r="G33376" t="s">
        <v>153</v>
      </c>
      <c r="I33376">
        <v>198</v>
      </c>
    </row>
    <row r="33377" spans="1:9" ht="19.5" customHeight="1">
      <c r="B33377" t="s">
        <v>182</v>
      </c>
      <c r="D33377">
        <v>32</v>
      </c>
      <c r="G33377" t="s">
        <v>170</v>
      </c>
      <c r="I33377">
        <v>241</v>
      </c>
    </row>
    <row r="33378" spans="1:9" ht="19.5" customHeight="1">
      <c r="B33378" t="s">
        <v>183</v>
      </c>
      <c r="D33378">
        <v>125</v>
      </c>
      <c r="G33378" t="s">
        <v>171</v>
      </c>
      <c r="I33378">
        <v>939</v>
      </c>
    </row>
    <row r="33379" spans="1:9" ht="19.5" customHeight="1">
      <c r="G33379" t="s">
        <v>154</v>
      </c>
      <c r="I33379">
        <v>69</v>
      </c>
    </row>
    <row r="33380" spans="1:9" ht="19.5" customHeight="1">
      <c r="B33380" t="s">
        <v>184</v>
      </c>
      <c r="G33380" t="s">
        <v>155</v>
      </c>
      <c r="I33380">
        <v>129</v>
      </c>
    </row>
    <row r="33381" spans="1:9" ht="19.5" customHeight="1">
      <c r="B33381" t="s">
        <v>185</v>
      </c>
      <c r="D33381">
        <v>48</v>
      </c>
      <c r="G33381" t="s">
        <v>156</v>
      </c>
      <c r="I33381">
        <v>37</v>
      </c>
    </row>
    <row r="33382" spans="1:9" ht="19.5" customHeight="1">
      <c r="B33382" t="s">
        <v>186</v>
      </c>
      <c r="D33382">
        <v>133</v>
      </c>
      <c r="G33382" t="s">
        <v>157</v>
      </c>
      <c r="I33382">
        <v>92</v>
      </c>
    </row>
    <row r="33383" spans="1:9" ht="19.5" customHeight="1">
      <c r="G33383" t="s">
        <v>158</v>
      </c>
      <c r="I33383">
        <v>111</v>
      </c>
    </row>
    <row r="33384" spans="1:9" ht="19.5" customHeight="1">
      <c r="G33384" t="s">
        <v>159</v>
      </c>
      <c r="I33384">
        <v>371</v>
      </c>
    </row>
    <row r="33385" spans="1:9" ht="19.5" customHeight="1">
      <c r="B33385" t="s">
        <v>148</v>
      </c>
      <c r="D33385">
        <v>1209</v>
      </c>
      <c r="G33385" t="s">
        <v>160</v>
      </c>
      <c r="I33385">
        <v>201</v>
      </c>
    </row>
    <row r="33386" spans="1:9" ht="19.5" customHeight="1">
      <c r="B33386" t="s">
        <v>149</v>
      </c>
      <c r="D33386">
        <v>3570</v>
      </c>
      <c r="G33386" t="s">
        <v>161</v>
      </c>
      <c r="I33386">
        <v>701</v>
      </c>
    </row>
    <row r="33387" spans="1:9" ht="19.5" customHeight="1">
      <c r="G33387" t="s">
        <v>162</v>
      </c>
      <c r="I33387">
        <v>141</v>
      </c>
    </row>
    <row r="33388" spans="1:9" ht="19.5" customHeight="1">
      <c r="A33388" t="s">
        <v>168</v>
      </c>
      <c r="G33388" t="s">
        <v>163</v>
      </c>
      <c r="I33388">
        <v>317</v>
      </c>
    </row>
    <row r="33389" spans="1:9" ht="19.5" customHeight="1">
      <c r="A33389" t="s">
        <v>187</v>
      </c>
      <c r="G33389" t="s">
        <v>164</v>
      </c>
      <c r="I33389">
        <v>60</v>
      </c>
    </row>
    <row r="33390" spans="1:9" ht="19.5" customHeight="1">
      <c r="G33390" t="s">
        <v>165</v>
      </c>
      <c r="I33390">
        <v>124</v>
      </c>
    </row>
    <row r="33391" spans="1:9" ht="19.5" customHeight="1">
      <c r="G33391" t="s">
        <v>166</v>
      </c>
      <c r="I33391">
        <v>195</v>
      </c>
    </row>
    <row r="33392" spans="1:9" ht="19.5" customHeight="1">
      <c r="G33392" t="s">
        <v>167</v>
      </c>
      <c r="I33392">
        <v>551</v>
      </c>
    </row>
    <row r="33394" spans="1:9" ht="19.5" customHeight="1">
      <c r="G33394" t="s">
        <v>148</v>
      </c>
      <c r="I33394">
        <v>1209</v>
      </c>
    </row>
    <row r="33395" spans="1:9" ht="19.5" customHeight="1">
      <c r="G33395" t="s">
        <v>149</v>
      </c>
      <c r="I33395">
        <v>3570</v>
      </c>
    </row>
    <row r="33397" spans="1:9" ht="19.5" customHeight="1">
      <c r="F33397" t="s">
        <v>168</v>
      </c>
    </row>
    <row r="33398" spans="1:9" ht="19.5" customHeight="1">
      <c r="A33398" t="s">
        <v>1033</v>
      </c>
      <c r="F33398" t="s">
        <v>187</v>
      </c>
    </row>
    <row r="33400" spans="1:9" ht="19.5" customHeight="1">
      <c r="A33400" t="s">
        <v>1589</v>
      </c>
      <c r="F33400" t="s">
        <v>147</v>
      </c>
    </row>
    <row r="33401" spans="1:9" ht="19.5" customHeight="1">
      <c r="B33401" t="s">
        <v>336</v>
      </c>
    </row>
    <row r="33402" spans="1:9" ht="19.5" customHeight="1">
      <c r="B33402" t="s">
        <v>176</v>
      </c>
      <c r="D33402">
        <v>14</v>
      </c>
      <c r="F33402" t="s">
        <v>1588</v>
      </c>
    </row>
    <row r="33403" spans="1:9" ht="19.5" customHeight="1">
      <c r="B33403" t="s">
        <v>177</v>
      </c>
      <c r="D33403">
        <v>68</v>
      </c>
    </row>
    <row r="33404" spans="1:9" ht="19.5" customHeight="1">
      <c r="B33404" t="s">
        <v>178</v>
      </c>
      <c r="D33404">
        <v>10</v>
      </c>
      <c r="G33404" t="s">
        <v>150</v>
      </c>
      <c r="I33404">
        <v>299</v>
      </c>
    </row>
    <row r="33405" spans="1:9" ht="19.5" customHeight="1">
      <c r="B33405" t="s">
        <v>179</v>
      </c>
      <c r="D33405">
        <v>44</v>
      </c>
      <c r="G33405" t="s">
        <v>151</v>
      </c>
      <c r="I33405">
        <v>842</v>
      </c>
    </row>
    <row r="33406" spans="1:9" ht="19.5" customHeight="1">
      <c r="B33406" t="s">
        <v>180</v>
      </c>
      <c r="D33406">
        <v>8</v>
      </c>
      <c r="G33406" t="s">
        <v>152</v>
      </c>
      <c r="I33406">
        <v>36</v>
      </c>
    </row>
    <row r="33407" spans="1:9" ht="19.5" customHeight="1">
      <c r="B33407" t="s">
        <v>181</v>
      </c>
      <c r="D33407">
        <v>33</v>
      </c>
      <c r="G33407" t="s">
        <v>153</v>
      </c>
      <c r="I33407">
        <v>72</v>
      </c>
    </row>
    <row r="33408" spans="1:9" ht="19.5" customHeight="1">
      <c r="B33408" t="s">
        <v>182</v>
      </c>
      <c r="D33408">
        <v>4</v>
      </c>
      <c r="G33408" t="s">
        <v>170</v>
      </c>
      <c r="I33408">
        <v>47</v>
      </c>
    </row>
    <row r="33409" spans="1:9" ht="19.5" customHeight="1">
      <c r="B33409" t="s">
        <v>183</v>
      </c>
      <c r="D33409">
        <v>24</v>
      </c>
      <c r="G33409" t="s">
        <v>171</v>
      </c>
      <c r="I33409">
        <v>204</v>
      </c>
    </row>
    <row r="33410" spans="1:9" ht="19.5" customHeight="1">
      <c r="G33410" t="s">
        <v>154</v>
      </c>
      <c r="I33410">
        <v>28</v>
      </c>
    </row>
    <row r="33411" spans="1:9" ht="19.5" customHeight="1">
      <c r="B33411" t="s">
        <v>184</v>
      </c>
      <c r="G33411" t="s">
        <v>155</v>
      </c>
      <c r="I33411">
        <v>49</v>
      </c>
    </row>
    <row r="33412" spans="1:9" ht="19.5" customHeight="1">
      <c r="B33412" t="s">
        <v>185</v>
      </c>
      <c r="D33412">
        <v>11</v>
      </c>
      <c r="G33412" t="s">
        <v>156</v>
      </c>
      <c r="I33412">
        <v>13</v>
      </c>
    </row>
    <row r="33413" spans="1:9" ht="19.5" customHeight="1">
      <c r="B33413" t="s">
        <v>186</v>
      </c>
      <c r="D33413">
        <v>35</v>
      </c>
      <c r="G33413" t="s">
        <v>157</v>
      </c>
      <c r="I33413">
        <v>21</v>
      </c>
    </row>
    <row r="33414" spans="1:9" ht="19.5" customHeight="1">
      <c r="G33414" t="s">
        <v>158</v>
      </c>
      <c r="I33414">
        <v>19</v>
      </c>
    </row>
    <row r="33415" spans="1:9" ht="19.5" customHeight="1">
      <c r="G33415" t="s">
        <v>159</v>
      </c>
      <c r="I33415">
        <v>94</v>
      </c>
    </row>
    <row r="33416" spans="1:9" ht="19.5" customHeight="1">
      <c r="B33416" t="s">
        <v>148</v>
      </c>
      <c r="D33416">
        <v>299</v>
      </c>
      <c r="G33416" t="s">
        <v>160</v>
      </c>
      <c r="I33416">
        <v>48</v>
      </c>
    </row>
    <row r="33417" spans="1:9" ht="19.5" customHeight="1">
      <c r="B33417" t="s">
        <v>149</v>
      </c>
      <c r="D33417">
        <v>842</v>
      </c>
      <c r="G33417" t="s">
        <v>161</v>
      </c>
      <c r="I33417">
        <v>158</v>
      </c>
    </row>
    <row r="33418" spans="1:9" ht="19.5" customHeight="1">
      <c r="G33418" t="s">
        <v>162</v>
      </c>
      <c r="I33418">
        <v>46</v>
      </c>
    </row>
    <row r="33419" spans="1:9" ht="19.5" customHeight="1">
      <c r="A33419" t="s">
        <v>168</v>
      </c>
      <c r="G33419" t="s">
        <v>163</v>
      </c>
      <c r="I33419">
        <v>87</v>
      </c>
    </row>
    <row r="33420" spans="1:9" ht="19.5" customHeight="1">
      <c r="A33420" t="s">
        <v>187</v>
      </c>
      <c r="G33420" t="s">
        <v>164</v>
      </c>
      <c r="I33420">
        <v>19</v>
      </c>
    </row>
    <row r="33421" spans="1:9" ht="19.5" customHeight="1">
      <c r="G33421" t="s">
        <v>165</v>
      </c>
      <c r="I33421">
        <v>32</v>
      </c>
    </row>
    <row r="33422" spans="1:9" ht="19.5" customHeight="1">
      <c r="G33422" t="s">
        <v>166</v>
      </c>
      <c r="I33422">
        <v>35</v>
      </c>
    </row>
    <row r="33423" spans="1:9" ht="19.5" customHeight="1">
      <c r="G33423" t="s">
        <v>167</v>
      </c>
      <c r="I33423">
        <v>106</v>
      </c>
    </row>
    <row r="33425" spans="1:9" ht="19.5" customHeight="1">
      <c r="G33425" t="s">
        <v>148</v>
      </c>
      <c r="I33425">
        <v>299</v>
      </c>
    </row>
    <row r="33426" spans="1:9" ht="19.5" customHeight="1">
      <c r="G33426" t="s">
        <v>149</v>
      </c>
      <c r="I33426">
        <v>842</v>
      </c>
    </row>
    <row r="33428" spans="1:9" ht="19.5" customHeight="1">
      <c r="F33428" t="s">
        <v>168</v>
      </c>
    </row>
    <row r="33429" spans="1:9" ht="19.5" customHeight="1">
      <c r="F33429" t="s">
        <v>187</v>
      </c>
    </row>
    <row r="33430" spans="1:9" ht="19.5" customHeight="1">
      <c r="A33430" t="s">
        <v>1033</v>
      </c>
    </row>
    <row r="33432" spans="1:9" ht="19.5" customHeight="1">
      <c r="A33432" t="s">
        <v>1591</v>
      </c>
      <c r="F33432" t="s">
        <v>147</v>
      </c>
    </row>
    <row r="33433" spans="1:9" ht="19.5" customHeight="1">
      <c r="B33433" t="s">
        <v>336</v>
      </c>
    </row>
    <row r="33434" spans="1:9" ht="19.5" customHeight="1">
      <c r="B33434" t="s">
        <v>176</v>
      </c>
      <c r="D33434">
        <v>7</v>
      </c>
      <c r="F33434" t="s">
        <v>1590</v>
      </c>
    </row>
    <row r="33435" spans="1:9" ht="19.5" customHeight="1">
      <c r="B33435" t="s">
        <v>177</v>
      </c>
      <c r="D33435">
        <v>23</v>
      </c>
    </row>
    <row r="33436" spans="1:9" ht="19.5" customHeight="1">
      <c r="B33436" t="s">
        <v>178</v>
      </c>
      <c r="D33436">
        <v>6</v>
      </c>
      <c r="G33436" t="s">
        <v>150</v>
      </c>
      <c r="I33436">
        <v>4</v>
      </c>
    </row>
    <row r="33437" spans="1:9" ht="19.5" customHeight="1">
      <c r="B33437" t="s">
        <v>179</v>
      </c>
      <c r="D33437">
        <v>17</v>
      </c>
      <c r="G33437" t="s">
        <v>151</v>
      </c>
      <c r="I33437">
        <v>8</v>
      </c>
    </row>
    <row r="33438" spans="1:9" ht="19.5" customHeight="1">
      <c r="B33438" t="s">
        <v>180</v>
      </c>
      <c r="D33438">
        <v>4</v>
      </c>
      <c r="G33438" t="s">
        <v>152</v>
      </c>
      <c r="I33438">
        <v>12</v>
      </c>
    </row>
    <row r="33439" spans="1:9" ht="19.5" customHeight="1">
      <c r="B33439" t="s">
        <v>181</v>
      </c>
      <c r="D33439">
        <v>9</v>
      </c>
      <c r="G33439" t="s">
        <v>153</v>
      </c>
      <c r="I33439">
        <v>20</v>
      </c>
    </row>
    <row r="33440" spans="1:9" ht="19.5" customHeight="1">
      <c r="B33440" t="s">
        <v>182</v>
      </c>
      <c r="D33440">
        <v>1</v>
      </c>
      <c r="G33440" t="s">
        <v>170</v>
      </c>
      <c r="I33440">
        <v>23</v>
      </c>
    </row>
    <row r="33441" spans="1:9" ht="19.5" customHeight="1">
      <c r="B33441" t="s">
        <v>183</v>
      </c>
      <c r="D33441">
        <v>6</v>
      </c>
      <c r="G33441" t="s">
        <v>171</v>
      </c>
      <c r="I33441">
        <v>70</v>
      </c>
    </row>
    <row r="33442" spans="1:9" ht="19.5" customHeight="1">
      <c r="G33442" t="s">
        <v>154</v>
      </c>
      <c r="I33442">
        <v>10</v>
      </c>
    </row>
    <row r="33443" spans="1:9" ht="19.5" customHeight="1">
      <c r="B33443" t="s">
        <v>184</v>
      </c>
      <c r="G33443" t="s">
        <v>155</v>
      </c>
      <c r="I33443">
        <v>13</v>
      </c>
    </row>
    <row r="33444" spans="1:9" ht="19.5" customHeight="1">
      <c r="B33444" t="s">
        <v>185</v>
      </c>
      <c r="D33444">
        <v>5</v>
      </c>
      <c r="G33444" t="s">
        <v>156</v>
      </c>
      <c r="I33444">
        <v>5</v>
      </c>
    </row>
    <row r="33445" spans="1:9" ht="19.5" customHeight="1">
      <c r="B33445" t="s">
        <v>186</v>
      </c>
      <c r="D33445">
        <v>15</v>
      </c>
      <c r="G33445" t="s">
        <v>157</v>
      </c>
      <c r="I33445">
        <v>9</v>
      </c>
    </row>
    <row r="33446" spans="1:9" ht="19.5" customHeight="1">
      <c r="G33446" t="s">
        <v>158</v>
      </c>
      <c r="I33446">
        <v>13</v>
      </c>
    </row>
    <row r="33447" spans="1:9" ht="19.5" customHeight="1">
      <c r="G33447" t="s">
        <v>159</v>
      </c>
      <c r="I33447">
        <v>50</v>
      </c>
    </row>
    <row r="33448" spans="1:9" ht="19.5" customHeight="1">
      <c r="B33448" t="s">
        <v>148</v>
      </c>
      <c r="D33448">
        <v>133</v>
      </c>
      <c r="G33448" t="s">
        <v>160</v>
      </c>
      <c r="I33448">
        <v>21</v>
      </c>
    </row>
    <row r="33449" spans="1:9" ht="19.5" customHeight="1">
      <c r="B33449" t="s">
        <v>149</v>
      </c>
      <c r="D33449">
        <v>314</v>
      </c>
      <c r="G33449" t="s">
        <v>161</v>
      </c>
      <c r="I33449">
        <v>54</v>
      </c>
    </row>
    <row r="33450" spans="1:9" ht="19.5" customHeight="1">
      <c r="G33450" t="s">
        <v>162</v>
      </c>
      <c r="I33450">
        <v>24</v>
      </c>
    </row>
    <row r="33451" spans="1:9" ht="19.5" customHeight="1">
      <c r="A33451" t="s">
        <v>168</v>
      </c>
      <c r="G33451" t="s">
        <v>163</v>
      </c>
      <c r="I33451">
        <v>35</v>
      </c>
    </row>
    <row r="33452" spans="1:9" ht="19.5" customHeight="1">
      <c r="A33452" t="s">
        <v>187</v>
      </c>
      <c r="G33452" t="s">
        <v>164</v>
      </c>
      <c r="I33452">
        <v>9</v>
      </c>
    </row>
    <row r="33453" spans="1:9" ht="19.5" customHeight="1">
      <c r="G33453" t="s">
        <v>165</v>
      </c>
      <c r="I33453">
        <v>15</v>
      </c>
    </row>
    <row r="33454" spans="1:9" ht="19.5" customHeight="1">
      <c r="G33454" t="s">
        <v>166</v>
      </c>
      <c r="I33454">
        <v>12</v>
      </c>
    </row>
    <row r="33455" spans="1:9" ht="19.5" customHeight="1">
      <c r="G33455" t="s">
        <v>167</v>
      </c>
      <c r="I33455">
        <v>39</v>
      </c>
    </row>
    <row r="33457" spans="1:9" ht="19.5" customHeight="1">
      <c r="G33457" t="s">
        <v>148</v>
      </c>
      <c r="I33457">
        <v>133</v>
      </c>
    </row>
    <row r="33458" spans="1:9" ht="19.5" customHeight="1">
      <c r="G33458" t="s">
        <v>149</v>
      </c>
      <c r="I33458">
        <v>314</v>
      </c>
    </row>
    <row r="33460" spans="1:9" ht="19.5" customHeight="1">
      <c r="F33460" t="s">
        <v>168</v>
      </c>
    </row>
    <row r="33461" spans="1:9" ht="19.5" customHeight="1">
      <c r="A33461" t="s">
        <v>1033</v>
      </c>
      <c r="F33461" t="s">
        <v>187</v>
      </c>
    </row>
    <row r="33463" spans="1:9" ht="19.5" customHeight="1">
      <c r="A33463" t="s">
        <v>1593</v>
      </c>
      <c r="F33463" t="s">
        <v>147</v>
      </c>
    </row>
    <row r="33464" spans="1:9" ht="19.5" customHeight="1">
      <c r="B33464" t="s">
        <v>336</v>
      </c>
    </row>
    <row r="33465" spans="1:9" ht="19.5" customHeight="1">
      <c r="B33465" t="s">
        <v>176</v>
      </c>
      <c r="D33465">
        <v>2</v>
      </c>
      <c r="F33465" t="s">
        <v>1592</v>
      </c>
    </row>
    <row r="33466" spans="1:9" ht="19.5" customHeight="1">
      <c r="B33466" t="s">
        <v>177</v>
      </c>
      <c r="D33466">
        <v>14</v>
      </c>
    </row>
    <row r="33467" spans="1:9" ht="19.5" customHeight="1">
      <c r="B33467" t="s">
        <v>178</v>
      </c>
      <c r="D33467">
        <v>4</v>
      </c>
      <c r="G33467" t="s">
        <v>150</v>
      </c>
      <c r="I33467">
        <v>3</v>
      </c>
    </row>
    <row r="33468" spans="1:9" ht="19.5" customHeight="1">
      <c r="B33468" t="s">
        <v>179</v>
      </c>
      <c r="D33468">
        <v>13</v>
      </c>
      <c r="G33468" t="s">
        <v>151</v>
      </c>
      <c r="I33468">
        <v>6</v>
      </c>
    </row>
    <row r="33469" spans="1:9" ht="19.5" customHeight="1">
      <c r="B33469" t="s">
        <v>180</v>
      </c>
      <c r="D33469">
        <v>2</v>
      </c>
      <c r="G33469" t="s">
        <v>152</v>
      </c>
      <c r="I33469">
        <v>21</v>
      </c>
    </row>
    <row r="33470" spans="1:9" ht="19.5" customHeight="1">
      <c r="B33470" t="s">
        <v>181</v>
      </c>
      <c r="D33470">
        <v>9</v>
      </c>
      <c r="G33470" t="s">
        <v>153</v>
      </c>
      <c r="I33470">
        <v>38</v>
      </c>
    </row>
    <row r="33471" spans="1:9" ht="19.5" customHeight="1">
      <c r="B33471" t="s">
        <v>182</v>
      </c>
      <c r="D33471">
        <v>2</v>
      </c>
      <c r="G33471" t="s">
        <v>170</v>
      </c>
      <c r="I33471">
        <v>14</v>
      </c>
    </row>
    <row r="33472" spans="1:9" ht="19.5" customHeight="1">
      <c r="B33472" t="s">
        <v>183</v>
      </c>
      <c r="D33472">
        <v>10</v>
      </c>
      <c r="G33472" t="s">
        <v>171</v>
      </c>
      <c r="I33472">
        <v>63</v>
      </c>
    </row>
    <row r="33473" spans="1:9" ht="19.5" customHeight="1">
      <c r="G33473" t="s">
        <v>154</v>
      </c>
      <c r="I33473">
        <v>22</v>
      </c>
    </row>
    <row r="33474" spans="1:9" ht="19.5" customHeight="1">
      <c r="B33474" t="s">
        <v>184</v>
      </c>
      <c r="G33474" t="s">
        <v>155</v>
      </c>
      <c r="I33474">
        <v>46</v>
      </c>
    </row>
    <row r="33475" spans="1:9" ht="19.5" customHeight="1">
      <c r="B33475" t="s">
        <v>185</v>
      </c>
      <c r="D33475">
        <v>4</v>
      </c>
      <c r="G33475" t="s">
        <v>156</v>
      </c>
      <c r="I33475">
        <v>13</v>
      </c>
    </row>
    <row r="33476" spans="1:9" ht="19.5" customHeight="1">
      <c r="B33476" t="s">
        <v>186</v>
      </c>
      <c r="D33476">
        <v>17</v>
      </c>
      <c r="G33476" t="s">
        <v>157</v>
      </c>
      <c r="I33476">
        <v>21</v>
      </c>
    </row>
    <row r="33477" spans="1:9" ht="19.5" customHeight="1">
      <c r="G33477" t="s">
        <v>158</v>
      </c>
      <c r="I33477">
        <v>10</v>
      </c>
    </row>
    <row r="33478" spans="1:9" ht="19.5" customHeight="1">
      <c r="G33478" t="s">
        <v>159</v>
      </c>
      <c r="I33478">
        <v>52</v>
      </c>
    </row>
    <row r="33479" spans="1:9" ht="19.5" customHeight="1">
      <c r="B33479" t="s">
        <v>148</v>
      </c>
      <c r="D33479">
        <v>146</v>
      </c>
      <c r="G33479" t="s">
        <v>160</v>
      </c>
      <c r="I33479">
        <v>20</v>
      </c>
    </row>
    <row r="33480" spans="1:9" ht="19.5" customHeight="1">
      <c r="B33480" t="s">
        <v>149</v>
      </c>
      <c r="D33480">
        <v>374</v>
      </c>
      <c r="G33480" t="s">
        <v>161</v>
      </c>
      <c r="I33480">
        <v>53</v>
      </c>
    </row>
    <row r="33481" spans="1:9" ht="19.5" customHeight="1">
      <c r="G33481" t="s">
        <v>162</v>
      </c>
      <c r="I33481">
        <v>22</v>
      </c>
    </row>
    <row r="33482" spans="1:9" ht="19.5" customHeight="1">
      <c r="A33482" t="s">
        <v>168</v>
      </c>
      <c r="G33482" t="s">
        <v>163</v>
      </c>
      <c r="I33482">
        <v>46</v>
      </c>
    </row>
    <row r="33483" spans="1:9" ht="19.5" customHeight="1">
      <c r="A33483" t="s">
        <v>187</v>
      </c>
      <c r="G33483" t="s">
        <v>164</v>
      </c>
      <c r="I33483">
        <v>9</v>
      </c>
    </row>
    <row r="33484" spans="1:9" ht="19.5" customHeight="1">
      <c r="G33484" t="s">
        <v>165</v>
      </c>
      <c r="I33484">
        <v>18</v>
      </c>
    </row>
    <row r="33485" spans="1:9" ht="19.5" customHeight="1">
      <c r="G33485" t="s">
        <v>166</v>
      </c>
      <c r="I33485">
        <v>12</v>
      </c>
    </row>
    <row r="33486" spans="1:9" ht="19.5" customHeight="1">
      <c r="G33486" t="s">
        <v>167</v>
      </c>
      <c r="I33486">
        <v>31</v>
      </c>
    </row>
    <row r="33488" spans="1:9" ht="19.5" customHeight="1">
      <c r="G33488" t="s">
        <v>148</v>
      </c>
      <c r="I33488">
        <v>146</v>
      </c>
    </row>
    <row r="33489" spans="1:9" ht="19.5" customHeight="1">
      <c r="G33489" t="s">
        <v>149</v>
      </c>
      <c r="I33489">
        <v>374</v>
      </c>
    </row>
    <row r="33491" spans="1:9" ht="19.5" customHeight="1">
      <c r="F33491" t="s">
        <v>168</v>
      </c>
    </row>
    <row r="33492" spans="1:9" ht="19.5" customHeight="1">
      <c r="A33492" t="s">
        <v>1033</v>
      </c>
      <c r="F33492" t="s">
        <v>187</v>
      </c>
    </row>
    <row r="33494" spans="1:9" ht="19.5" customHeight="1">
      <c r="A33494" t="s">
        <v>1595</v>
      </c>
      <c r="F33494" t="s">
        <v>147</v>
      </c>
    </row>
    <row r="33495" spans="1:9" ht="19.5" customHeight="1">
      <c r="B33495" t="s">
        <v>336</v>
      </c>
    </row>
    <row r="33496" spans="1:9" ht="19.5" customHeight="1">
      <c r="B33496" t="s">
        <v>176</v>
      </c>
      <c r="D33496">
        <v>7</v>
      </c>
      <c r="F33496" t="s">
        <v>1594</v>
      </c>
    </row>
    <row r="33497" spans="1:9" ht="19.5" customHeight="1">
      <c r="B33497" t="s">
        <v>177</v>
      </c>
      <c r="D33497">
        <v>41</v>
      </c>
    </row>
    <row r="33498" spans="1:9" ht="19.5" customHeight="1">
      <c r="B33498" t="s">
        <v>178</v>
      </c>
      <c r="D33498">
        <v>12</v>
      </c>
      <c r="G33498" t="s">
        <v>150</v>
      </c>
      <c r="I33498">
        <v>7</v>
      </c>
    </row>
    <row r="33499" spans="1:9" ht="19.5" customHeight="1">
      <c r="B33499" t="s">
        <v>179</v>
      </c>
      <c r="D33499">
        <v>35</v>
      </c>
      <c r="G33499" t="s">
        <v>151</v>
      </c>
      <c r="I33499">
        <v>14</v>
      </c>
    </row>
    <row r="33500" spans="1:9" ht="19.5" customHeight="1">
      <c r="B33500" t="s">
        <v>180</v>
      </c>
      <c r="D33500">
        <v>4</v>
      </c>
      <c r="G33500" t="s">
        <v>152</v>
      </c>
      <c r="I33500">
        <v>30</v>
      </c>
    </row>
    <row r="33501" spans="1:9" ht="19.5" customHeight="1">
      <c r="B33501" t="s">
        <v>181</v>
      </c>
      <c r="D33501">
        <v>22</v>
      </c>
      <c r="G33501" t="s">
        <v>153</v>
      </c>
      <c r="I33501">
        <v>63</v>
      </c>
    </row>
    <row r="33502" spans="1:9" ht="19.5" customHeight="1">
      <c r="B33502" t="s">
        <v>182</v>
      </c>
      <c r="D33502">
        <v>2</v>
      </c>
      <c r="G33502" t="s">
        <v>170</v>
      </c>
      <c r="I33502">
        <v>33</v>
      </c>
    </row>
    <row r="33503" spans="1:9" ht="19.5" customHeight="1">
      <c r="B33503" t="s">
        <v>183</v>
      </c>
      <c r="D33503">
        <v>17</v>
      </c>
      <c r="G33503" t="s">
        <v>171</v>
      </c>
      <c r="I33503">
        <v>146</v>
      </c>
    </row>
    <row r="33504" spans="1:9" ht="19.5" customHeight="1">
      <c r="G33504" t="s">
        <v>154</v>
      </c>
      <c r="I33504">
        <v>24</v>
      </c>
    </row>
    <row r="33505" spans="1:9" ht="19.5" customHeight="1">
      <c r="B33505" t="s">
        <v>184</v>
      </c>
      <c r="G33505" t="s">
        <v>155</v>
      </c>
      <c r="I33505">
        <v>46</v>
      </c>
    </row>
    <row r="33506" spans="1:9" ht="19.5" customHeight="1">
      <c r="B33506" t="s">
        <v>185</v>
      </c>
      <c r="D33506">
        <v>8</v>
      </c>
      <c r="G33506" t="s">
        <v>156</v>
      </c>
      <c r="I33506">
        <v>11</v>
      </c>
    </row>
    <row r="33507" spans="1:9" ht="19.5" customHeight="1">
      <c r="B33507" t="s">
        <v>186</v>
      </c>
      <c r="D33507">
        <v>31</v>
      </c>
      <c r="G33507" t="s">
        <v>157</v>
      </c>
      <c r="I33507">
        <v>19</v>
      </c>
    </row>
    <row r="33508" spans="1:9" ht="19.5" customHeight="1">
      <c r="G33508" t="s">
        <v>158</v>
      </c>
      <c r="I33508">
        <v>12</v>
      </c>
    </row>
    <row r="33509" spans="1:9" ht="19.5" customHeight="1">
      <c r="G33509" t="s">
        <v>159</v>
      </c>
      <c r="I33509">
        <v>83</v>
      </c>
    </row>
    <row r="33510" spans="1:9" ht="19.5" customHeight="1">
      <c r="B33510" t="s">
        <v>148</v>
      </c>
      <c r="D33510">
        <v>262</v>
      </c>
      <c r="G33510" t="s">
        <v>160</v>
      </c>
      <c r="I33510">
        <v>40</v>
      </c>
    </row>
    <row r="33511" spans="1:9" ht="19.5" customHeight="1">
      <c r="B33511" t="s">
        <v>149</v>
      </c>
      <c r="D33511">
        <v>715</v>
      </c>
      <c r="G33511" t="s">
        <v>161</v>
      </c>
      <c r="I33511">
        <v>133</v>
      </c>
    </row>
    <row r="33512" spans="1:9" ht="19.5" customHeight="1">
      <c r="G33512" t="s">
        <v>162</v>
      </c>
      <c r="I33512">
        <v>52</v>
      </c>
    </row>
    <row r="33513" spans="1:9" ht="19.5" customHeight="1">
      <c r="A33513" t="s">
        <v>168</v>
      </c>
      <c r="G33513" t="s">
        <v>163</v>
      </c>
      <c r="I33513">
        <v>84</v>
      </c>
    </row>
    <row r="33514" spans="1:9" ht="19.5" customHeight="1">
      <c r="A33514" t="s">
        <v>187</v>
      </c>
      <c r="G33514" t="s">
        <v>164</v>
      </c>
      <c r="I33514">
        <v>17</v>
      </c>
    </row>
    <row r="33515" spans="1:9" ht="19.5" customHeight="1">
      <c r="G33515" t="s">
        <v>165</v>
      </c>
      <c r="I33515">
        <v>37</v>
      </c>
    </row>
    <row r="33516" spans="1:9" ht="19.5" customHeight="1">
      <c r="G33516" t="s">
        <v>166</v>
      </c>
      <c r="I33516">
        <v>36</v>
      </c>
    </row>
    <row r="33517" spans="1:9" ht="19.5" customHeight="1">
      <c r="G33517" t="s">
        <v>167</v>
      </c>
      <c r="I33517">
        <v>89</v>
      </c>
    </row>
    <row r="33519" spans="1:9" ht="19.5" customHeight="1">
      <c r="G33519" t="s">
        <v>148</v>
      </c>
      <c r="I33519">
        <v>262</v>
      </c>
    </row>
    <row r="33520" spans="1:9" ht="19.5" customHeight="1">
      <c r="G33520" t="s">
        <v>149</v>
      </c>
      <c r="I33520">
        <v>715</v>
      </c>
    </row>
    <row r="33522" spans="1:9" ht="19.5" customHeight="1">
      <c r="F33522" t="s">
        <v>168</v>
      </c>
    </row>
    <row r="33523" spans="1:9" ht="19.5" customHeight="1">
      <c r="A33523" t="s">
        <v>1033</v>
      </c>
      <c r="F33523" t="s">
        <v>187</v>
      </c>
    </row>
    <row r="33525" spans="1:9" ht="19.5" customHeight="1">
      <c r="A33525" t="s">
        <v>1597</v>
      </c>
      <c r="F33525" t="s">
        <v>147</v>
      </c>
    </row>
    <row r="33526" spans="1:9" ht="19.5" customHeight="1">
      <c r="B33526" t="s">
        <v>336</v>
      </c>
    </row>
    <row r="33527" spans="1:9" ht="19.5" customHeight="1">
      <c r="B33527" t="s">
        <v>176</v>
      </c>
      <c r="D33527">
        <v>5</v>
      </c>
      <c r="F33527" t="s">
        <v>1596</v>
      </c>
    </row>
    <row r="33528" spans="1:9" ht="19.5" customHeight="1">
      <c r="B33528" t="s">
        <v>177</v>
      </c>
      <c r="D33528">
        <v>31</v>
      </c>
    </row>
    <row r="33529" spans="1:9" ht="19.5" customHeight="1">
      <c r="B33529" t="s">
        <v>178</v>
      </c>
      <c r="D33529">
        <v>10</v>
      </c>
      <c r="G33529" t="s">
        <v>150</v>
      </c>
      <c r="I33529">
        <v>5</v>
      </c>
    </row>
    <row r="33530" spans="1:9" ht="19.5" customHeight="1">
      <c r="B33530" t="s">
        <v>179</v>
      </c>
      <c r="D33530">
        <v>36</v>
      </c>
      <c r="G33530" t="s">
        <v>151</v>
      </c>
      <c r="I33530">
        <v>17</v>
      </c>
    </row>
    <row r="33531" spans="1:9" ht="19.5" customHeight="1">
      <c r="B33531" t="s">
        <v>180</v>
      </c>
      <c r="D33531">
        <v>6</v>
      </c>
      <c r="G33531" t="s">
        <v>152</v>
      </c>
      <c r="I33531">
        <v>32</v>
      </c>
    </row>
    <row r="33532" spans="1:9" ht="19.5" customHeight="1">
      <c r="B33532" t="s">
        <v>181</v>
      </c>
      <c r="D33532">
        <v>21</v>
      </c>
      <c r="G33532" t="s">
        <v>153</v>
      </c>
      <c r="I33532">
        <v>76</v>
      </c>
    </row>
    <row r="33533" spans="1:9" ht="19.5" customHeight="1">
      <c r="B33533" t="s">
        <v>182</v>
      </c>
      <c r="D33533">
        <v>6</v>
      </c>
      <c r="G33533" t="s">
        <v>170</v>
      </c>
      <c r="I33533">
        <v>34</v>
      </c>
    </row>
    <row r="33534" spans="1:9" ht="19.5" customHeight="1">
      <c r="B33534" t="s">
        <v>183</v>
      </c>
      <c r="D33534">
        <v>27</v>
      </c>
      <c r="G33534" t="s">
        <v>171</v>
      </c>
      <c r="I33534">
        <v>154</v>
      </c>
    </row>
    <row r="33535" spans="1:9" ht="19.5" customHeight="1">
      <c r="G33535" t="s">
        <v>154</v>
      </c>
      <c r="I33535">
        <v>14</v>
      </c>
    </row>
    <row r="33536" spans="1:9" ht="19.5" customHeight="1">
      <c r="B33536" t="s">
        <v>184</v>
      </c>
      <c r="G33536" t="s">
        <v>155</v>
      </c>
      <c r="I33536">
        <v>43</v>
      </c>
    </row>
    <row r="33537" spans="1:9" ht="19.5" customHeight="1">
      <c r="B33537" t="s">
        <v>185</v>
      </c>
      <c r="D33537">
        <v>7</v>
      </c>
      <c r="G33537" t="s">
        <v>156</v>
      </c>
      <c r="I33537">
        <v>5</v>
      </c>
    </row>
    <row r="33538" spans="1:9" ht="19.5" customHeight="1">
      <c r="B33538" t="s">
        <v>186</v>
      </c>
      <c r="D33538">
        <v>39</v>
      </c>
      <c r="G33538" t="s">
        <v>157</v>
      </c>
      <c r="I33538">
        <v>11</v>
      </c>
    </row>
    <row r="33539" spans="1:9" ht="19.5" customHeight="1">
      <c r="G33539" t="s">
        <v>158</v>
      </c>
      <c r="I33539">
        <v>14</v>
      </c>
    </row>
    <row r="33540" spans="1:9" ht="19.5" customHeight="1">
      <c r="G33540" t="s">
        <v>159</v>
      </c>
      <c r="I33540">
        <v>74</v>
      </c>
    </row>
    <row r="33541" spans="1:9" ht="19.5" customHeight="1">
      <c r="B33541" t="s">
        <v>148</v>
      </c>
      <c r="D33541">
        <v>202</v>
      </c>
      <c r="G33541" t="s">
        <v>160</v>
      </c>
      <c r="I33541">
        <v>29</v>
      </c>
    </row>
    <row r="33542" spans="1:9" ht="19.5" customHeight="1">
      <c r="B33542" t="s">
        <v>149</v>
      </c>
      <c r="D33542">
        <v>680</v>
      </c>
      <c r="G33542" t="s">
        <v>161</v>
      </c>
      <c r="I33542">
        <v>121</v>
      </c>
    </row>
    <row r="33543" spans="1:9" ht="19.5" customHeight="1">
      <c r="G33543" t="s">
        <v>162</v>
      </c>
      <c r="I33543">
        <v>27</v>
      </c>
    </row>
    <row r="33544" spans="1:9" ht="19.5" customHeight="1">
      <c r="A33544" t="s">
        <v>168</v>
      </c>
      <c r="G33544" t="s">
        <v>163</v>
      </c>
      <c r="I33544">
        <v>57</v>
      </c>
    </row>
    <row r="33545" spans="1:9" ht="19.5" customHeight="1">
      <c r="A33545" t="s">
        <v>187</v>
      </c>
      <c r="G33545" t="s">
        <v>164</v>
      </c>
      <c r="I33545">
        <v>19</v>
      </c>
    </row>
    <row r="33546" spans="1:9" ht="19.5" customHeight="1">
      <c r="G33546" t="s">
        <v>165</v>
      </c>
      <c r="I33546">
        <v>38</v>
      </c>
    </row>
    <row r="33547" spans="1:9" ht="19.5" customHeight="1">
      <c r="G33547" t="s">
        <v>166</v>
      </c>
      <c r="I33547">
        <v>23</v>
      </c>
    </row>
    <row r="33548" spans="1:9" ht="19.5" customHeight="1">
      <c r="G33548" t="s">
        <v>167</v>
      </c>
      <c r="I33548">
        <v>87</v>
      </c>
    </row>
    <row r="33550" spans="1:9" ht="19.5" customHeight="1">
      <c r="G33550" t="s">
        <v>148</v>
      </c>
      <c r="I33550">
        <v>202</v>
      </c>
    </row>
    <row r="33551" spans="1:9" ht="19.5" customHeight="1">
      <c r="G33551" t="s">
        <v>149</v>
      </c>
      <c r="I33551">
        <v>680</v>
      </c>
    </row>
    <row r="33553" spans="1:9" ht="19.5" customHeight="1">
      <c r="F33553" t="s">
        <v>168</v>
      </c>
    </row>
    <row r="33554" spans="1:9" ht="19.5" customHeight="1">
      <c r="F33554" t="s">
        <v>187</v>
      </c>
    </row>
    <row r="33555" spans="1:9" ht="19.5" customHeight="1">
      <c r="A33555" t="s">
        <v>1033</v>
      </c>
    </row>
    <row r="33557" spans="1:9" ht="19.5" customHeight="1">
      <c r="A33557" t="s">
        <v>1599</v>
      </c>
      <c r="F33557" t="s">
        <v>147</v>
      </c>
    </row>
    <row r="33558" spans="1:9" ht="19.5" customHeight="1">
      <c r="B33558" t="s">
        <v>336</v>
      </c>
    </row>
    <row r="33559" spans="1:9" ht="19.5" customHeight="1">
      <c r="B33559" t="s">
        <v>176</v>
      </c>
      <c r="D33559">
        <v>2</v>
      </c>
      <c r="F33559" t="s">
        <v>1598</v>
      </c>
    </row>
    <row r="33560" spans="1:9" ht="19.5" customHeight="1">
      <c r="B33560" t="s">
        <v>177</v>
      </c>
      <c r="D33560">
        <v>8</v>
      </c>
    </row>
    <row r="33561" spans="1:9" ht="19.5" customHeight="1">
      <c r="B33561" t="s">
        <v>178</v>
      </c>
      <c r="D33561">
        <v>3</v>
      </c>
      <c r="G33561" t="s">
        <v>150</v>
      </c>
      <c r="I33561">
        <v>0</v>
      </c>
    </row>
    <row r="33562" spans="1:9" ht="19.5" customHeight="1">
      <c r="B33562" t="s">
        <v>179</v>
      </c>
      <c r="D33562">
        <v>6</v>
      </c>
      <c r="G33562" t="s">
        <v>151</v>
      </c>
      <c r="I33562">
        <v>0</v>
      </c>
    </row>
    <row r="33563" spans="1:9" ht="19.5" customHeight="1">
      <c r="B33563" t="s">
        <v>180</v>
      </c>
      <c r="D33563">
        <v>0</v>
      </c>
      <c r="G33563" t="s">
        <v>152</v>
      </c>
      <c r="I33563">
        <v>8</v>
      </c>
    </row>
    <row r="33564" spans="1:9" ht="19.5" customHeight="1">
      <c r="B33564" t="s">
        <v>181</v>
      </c>
      <c r="D33564">
        <v>2</v>
      </c>
      <c r="G33564" t="s">
        <v>153</v>
      </c>
      <c r="I33564">
        <v>12</v>
      </c>
    </row>
    <row r="33565" spans="1:9" ht="19.5" customHeight="1">
      <c r="B33565" t="s">
        <v>182</v>
      </c>
      <c r="D33565">
        <v>0</v>
      </c>
      <c r="G33565" t="s">
        <v>170</v>
      </c>
      <c r="I33565">
        <v>7</v>
      </c>
    </row>
    <row r="33566" spans="1:9" ht="19.5" customHeight="1">
      <c r="B33566" t="s">
        <v>183</v>
      </c>
      <c r="D33566">
        <v>2</v>
      </c>
      <c r="G33566" t="s">
        <v>171</v>
      </c>
      <c r="I33566">
        <v>25</v>
      </c>
    </row>
    <row r="33567" spans="1:9" ht="19.5" customHeight="1">
      <c r="G33567" t="s">
        <v>154</v>
      </c>
      <c r="I33567">
        <v>5</v>
      </c>
    </row>
    <row r="33568" spans="1:9" ht="19.5" customHeight="1">
      <c r="B33568" t="s">
        <v>184</v>
      </c>
      <c r="G33568" t="s">
        <v>155</v>
      </c>
      <c r="I33568">
        <v>10</v>
      </c>
    </row>
    <row r="33569" spans="1:9" ht="19.5" customHeight="1">
      <c r="B33569" t="s">
        <v>185</v>
      </c>
      <c r="D33569">
        <v>2</v>
      </c>
      <c r="G33569" t="s">
        <v>156</v>
      </c>
      <c r="I33569">
        <v>0</v>
      </c>
    </row>
    <row r="33570" spans="1:9" ht="19.5" customHeight="1">
      <c r="B33570" t="s">
        <v>186</v>
      </c>
      <c r="D33570">
        <v>7</v>
      </c>
      <c r="G33570" t="s">
        <v>157</v>
      </c>
      <c r="I33570">
        <v>5</v>
      </c>
    </row>
    <row r="33571" spans="1:9" ht="19.5" customHeight="1">
      <c r="G33571" t="s">
        <v>158</v>
      </c>
      <c r="I33571">
        <v>7</v>
      </c>
    </row>
    <row r="33572" spans="1:9" ht="19.5" customHeight="1">
      <c r="G33572" t="s">
        <v>159</v>
      </c>
      <c r="I33572">
        <v>22</v>
      </c>
    </row>
    <row r="33573" spans="1:9" ht="19.5" customHeight="1">
      <c r="B33573" t="s">
        <v>148</v>
      </c>
      <c r="D33573">
        <v>65</v>
      </c>
      <c r="G33573" t="s">
        <v>160</v>
      </c>
      <c r="I33573">
        <v>10</v>
      </c>
    </row>
    <row r="33574" spans="1:9" ht="19.5" customHeight="1">
      <c r="B33574" t="s">
        <v>149</v>
      </c>
      <c r="D33574">
        <v>163</v>
      </c>
      <c r="G33574" t="s">
        <v>161</v>
      </c>
      <c r="I33574">
        <v>32</v>
      </c>
    </row>
    <row r="33575" spans="1:9" ht="19.5" customHeight="1">
      <c r="G33575" t="s">
        <v>162</v>
      </c>
      <c r="I33575">
        <v>16</v>
      </c>
    </row>
    <row r="33576" spans="1:9" ht="19.5" customHeight="1">
      <c r="A33576" t="s">
        <v>168</v>
      </c>
      <c r="G33576" t="s">
        <v>163</v>
      </c>
      <c r="I33576">
        <v>24</v>
      </c>
    </row>
    <row r="33577" spans="1:9" ht="19.5" customHeight="1">
      <c r="A33577" t="s">
        <v>187</v>
      </c>
      <c r="G33577" t="s">
        <v>164</v>
      </c>
      <c r="I33577">
        <v>6</v>
      </c>
    </row>
    <row r="33578" spans="1:9" ht="19.5" customHeight="1">
      <c r="G33578" t="s">
        <v>165</v>
      </c>
      <c r="I33578">
        <v>8</v>
      </c>
    </row>
    <row r="33579" spans="1:9" ht="19.5" customHeight="1">
      <c r="G33579" t="s">
        <v>166</v>
      </c>
      <c r="I33579">
        <v>6</v>
      </c>
    </row>
    <row r="33580" spans="1:9" ht="19.5" customHeight="1">
      <c r="G33580" t="s">
        <v>167</v>
      </c>
      <c r="I33580">
        <v>25</v>
      </c>
    </row>
    <row r="33582" spans="1:9" ht="19.5" customHeight="1">
      <c r="G33582" t="s">
        <v>148</v>
      </c>
      <c r="I33582">
        <v>65</v>
      </c>
    </row>
    <row r="33583" spans="1:9" ht="19.5" customHeight="1">
      <c r="G33583" t="s">
        <v>149</v>
      </c>
      <c r="I33583">
        <v>163</v>
      </c>
    </row>
    <row r="33585" spans="1:9" ht="19.5" customHeight="1">
      <c r="F33585" t="s">
        <v>168</v>
      </c>
    </row>
    <row r="33586" spans="1:9" ht="19.5" customHeight="1">
      <c r="F33586" t="s">
        <v>187</v>
      </c>
    </row>
    <row r="33587" spans="1:9" ht="19.5" customHeight="1">
      <c r="A33587" t="s">
        <v>1033</v>
      </c>
    </row>
    <row r="33589" spans="1:9" ht="19.5" customHeight="1">
      <c r="A33589" t="s">
        <v>1601</v>
      </c>
      <c r="F33589" t="s">
        <v>147</v>
      </c>
    </row>
    <row r="33590" spans="1:9" ht="19.5" customHeight="1">
      <c r="B33590" t="s">
        <v>336</v>
      </c>
    </row>
    <row r="33591" spans="1:9" ht="19.5" customHeight="1">
      <c r="B33591" t="s">
        <v>176</v>
      </c>
      <c r="D33591">
        <v>41</v>
      </c>
      <c r="F33591" t="s">
        <v>1600</v>
      </c>
    </row>
    <row r="33592" spans="1:9" ht="19.5" customHeight="1">
      <c r="B33592" t="s">
        <v>177</v>
      </c>
      <c r="D33592">
        <v>285</v>
      </c>
    </row>
    <row r="33593" spans="1:9" ht="19.5" customHeight="1">
      <c r="B33593" t="s">
        <v>178</v>
      </c>
      <c r="D33593">
        <v>3</v>
      </c>
      <c r="G33593" t="s">
        <v>150</v>
      </c>
      <c r="I33593">
        <v>11</v>
      </c>
    </row>
    <row r="33594" spans="1:9" ht="19.5" customHeight="1">
      <c r="B33594" t="s">
        <v>179</v>
      </c>
      <c r="D33594">
        <v>20</v>
      </c>
      <c r="G33594" t="s">
        <v>151</v>
      </c>
      <c r="I33594">
        <v>39</v>
      </c>
    </row>
    <row r="33595" spans="1:9" ht="19.5" customHeight="1">
      <c r="B33595" t="s">
        <v>180</v>
      </c>
      <c r="D33595">
        <v>12</v>
      </c>
      <c r="G33595" t="s">
        <v>152</v>
      </c>
      <c r="I33595">
        <v>18</v>
      </c>
    </row>
    <row r="33596" spans="1:9" ht="19.5" customHeight="1">
      <c r="B33596" t="s">
        <v>181</v>
      </c>
      <c r="D33596">
        <v>61</v>
      </c>
      <c r="G33596" t="s">
        <v>153</v>
      </c>
      <c r="I33596">
        <v>57</v>
      </c>
    </row>
    <row r="33597" spans="1:9" ht="19.5" customHeight="1">
      <c r="B33597" t="s">
        <v>182</v>
      </c>
      <c r="D33597">
        <v>9</v>
      </c>
      <c r="G33597" t="s">
        <v>170</v>
      </c>
      <c r="I33597">
        <v>90</v>
      </c>
    </row>
    <row r="33598" spans="1:9" ht="19.5" customHeight="1">
      <c r="B33598" t="s">
        <v>183</v>
      </c>
      <c r="D33598">
        <v>44</v>
      </c>
      <c r="G33598" t="s">
        <v>171</v>
      </c>
      <c r="I33598">
        <v>540</v>
      </c>
    </row>
    <row r="33599" spans="1:9" ht="19.5" customHeight="1">
      <c r="G33599" t="s">
        <v>154</v>
      </c>
      <c r="I33599">
        <v>11</v>
      </c>
    </row>
    <row r="33600" spans="1:9" ht="19.5" customHeight="1">
      <c r="B33600" t="s">
        <v>184</v>
      </c>
      <c r="G33600" t="s">
        <v>155</v>
      </c>
      <c r="I33600">
        <v>43</v>
      </c>
    </row>
    <row r="33601" spans="1:9" ht="19.5" customHeight="1">
      <c r="B33601" t="s">
        <v>185</v>
      </c>
      <c r="D33601">
        <v>25</v>
      </c>
      <c r="G33601" t="s">
        <v>156</v>
      </c>
      <c r="I33601">
        <v>11</v>
      </c>
    </row>
    <row r="33602" spans="1:9" ht="19.5" customHeight="1">
      <c r="B33602" t="s">
        <v>186</v>
      </c>
      <c r="D33602">
        <v>130</v>
      </c>
      <c r="G33602" t="s">
        <v>157</v>
      </c>
      <c r="I33602">
        <v>24</v>
      </c>
    </row>
    <row r="33603" spans="1:9" ht="19.5" customHeight="1">
      <c r="G33603" t="s">
        <v>158</v>
      </c>
      <c r="I33603">
        <v>48</v>
      </c>
    </row>
    <row r="33604" spans="1:9" ht="19.5" customHeight="1">
      <c r="G33604" t="s">
        <v>159</v>
      </c>
      <c r="I33604">
        <v>281</v>
      </c>
    </row>
    <row r="33605" spans="1:9" ht="19.5" customHeight="1">
      <c r="B33605" t="s">
        <v>148</v>
      </c>
      <c r="D33605">
        <v>330</v>
      </c>
      <c r="G33605" t="s">
        <v>160</v>
      </c>
      <c r="I33605">
        <v>56</v>
      </c>
    </row>
    <row r="33606" spans="1:9" ht="19.5" customHeight="1">
      <c r="B33606" t="s">
        <v>149</v>
      </c>
      <c r="D33606">
        <v>1567</v>
      </c>
      <c r="G33606" t="s">
        <v>161</v>
      </c>
      <c r="I33606">
        <v>223</v>
      </c>
    </row>
    <row r="33607" spans="1:9" ht="19.5" customHeight="1">
      <c r="G33607" t="s">
        <v>162</v>
      </c>
      <c r="I33607">
        <v>20</v>
      </c>
    </row>
    <row r="33608" spans="1:9" ht="19.5" customHeight="1">
      <c r="A33608" t="s">
        <v>168</v>
      </c>
      <c r="G33608" t="s">
        <v>163</v>
      </c>
      <c r="I33608">
        <v>64</v>
      </c>
    </row>
    <row r="33609" spans="1:9" ht="19.5" customHeight="1">
      <c r="A33609" t="s">
        <v>187</v>
      </c>
      <c r="G33609" t="s">
        <v>164</v>
      </c>
      <c r="I33609">
        <v>11</v>
      </c>
    </row>
    <row r="33610" spans="1:9" ht="19.5" customHeight="1">
      <c r="G33610" t="s">
        <v>165</v>
      </c>
      <c r="I33610">
        <v>51</v>
      </c>
    </row>
    <row r="33611" spans="1:9" ht="19.5" customHeight="1">
      <c r="G33611" t="s">
        <v>166</v>
      </c>
      <c r="I33611">
        <v>52</v>
      </c>
    </row>
    <row r="33612" spans="1:9" ht="19.5" customHeight="1">
      <c r="G33612" t="s">
        <v>167</v>
      </c>
      <c r="I33612">
        <v>241</v>
      </c>
    </row>
    <row r="33614" spans="1:9" ht="19.5" customHeight="1">
      <c r="G33614" t="s">
        <v>148</v>
      </c>
      <c r="I33614">
        <v>330</v>
      </c>
    </row>
    <row r="33615" spans="1:9" ht="19.5" customHeight="1">
      <c r="G33615" t="s">
        <v>149</v>
      </c>
      <c r="I33615">
        <v>1567</v>
      </c>
    </row>
    <row r="33617" spans="1:9" ht="19.5" customHeight="1">
      <c r="F33617" t="s">
        <v>168</v>
      </c>
    </row>
    <row r="33618" spans="1:9" ht="19.5" customHeight="1">
      <c r="F33618" t="s">
        <v>187</v>
      </c>
    </row>
    <row r="33619" spans="1:9" ht="19.5" customHeight="1">
      <c r="A33619" t="s">
        <v>1033</v>
      </c>
    </row>
    <row r="33621" spans="1:9" ht="19.5" customHeight="1">
      <c r="A33621" t="s">
        <v>1602</v>
      </c>
      <c r="F33621" t="s">
        <v>147</v>
      </c>
    </row>
    <row r="33622" spans="1:9" ht="19.5" customHeight="1">
      <c r="B33622" t="s">
        <v>336</v>
      </c>
    </row>
    <row r="33623" spans="1:9" ht="19.5" customHeight="1">
      <c r="B33623" t="s">
        <v>176</v>
      </c>
      <c r="D33623">
        <v>336</v>
      </c>
      <c r="F33623" t="s">
        <v>1603</v>
      </c>
    </row>
    <row r="33624" spans="1:9" ht="19.5" customHeight="1">
      <c r="B33624" t="s">
        <v>177</v>
      </c>
      <c r="D33624">
        <v>2977</v>
      </c>
    </row>
    <row r="33625" spans="1:9" ht="19.5" customHeight="1">
      <c r="B33625" t="s">
        <v>178</v>
      </c>
      <c r="D33625">
        <v>85</v>
      </c>
      <c r="G33625" t="s">
        <v>150</v>
      </c>
      <c r="I33625">
        <v>231</v>
      </c>
    </row>
    <row r="33626" spans="1:9" ht="19.5" customHeight="1">
      <c r="B33626" t="s">
        <v>179</v>
      </c>
      <c r="D33626">
        <v>708</v>
      </c>
      <c r="G33626" t="s">
        <v>151</v>
      </c>
      <c r="I33626">
        <v>978</v>
      </c>
    </row>
    <row r="33627" spans="1:9" ht="19.5" customHeight="1">
      <c r="B33627" t="s">
        <v>180</v>
      </c>
      <c r="D33627">
        <v>133</v>
      </c>
      <c r="G33627" t="s">
        <v>152</v>
      </c>
      <c r="I33627">
        <v>616</v>
      </c>
    </row>
    <row r="33628" spans="1:9" ht="19.5" customHeight="1">
      <c r="B33628" t="s">
        <v>181</v>
      </c>
      <c r="D33628">
        <v>1368</v>
      </c>
      <c r="G33628" t="s">
        <v>153</v>
      </c>
      <c r="I33628">
        <v>1712</v>
      </c>
    </row>
    <row r="33629" spans="1:9" ht="19.5" customHeight="1">
      <c r="B33629" t="s">
        <v>182</v>
      </c>
      <c r="D33629">
        <v>108</v>
      </c>
      <c r="G33629" t="s">
        <v>170</v>
      </c>
      <c r="I33629">
        <v>989</v>
      </c>
    </row>
    <row r="33630" spans="1:9" ht="19.5" customHeight="1">
      <c r="B33630" t="s">
        <v>183</v>
      </c>
      <c r="D33630">
        <v>847</v>
      </c>
      <c r="G33630" t="s">
        <v>171</v>
      </c>
      <c r="I33630">
        <v>7595</v>
      </c>
    </row>
    <row r="33631" spans="1:9" ht="19.5" customHeight="1">
      <c r="G33631" t="s">
        <v>154</v>
      </c>
      <c r="I33631">
        <v>437</v>
      </c>
    </row>
    <row r="33632" spans="1:9" ht="19.5" customHeight="1">
      <c r="B33632" t="s">
        <v>184</v>
      </c>
      <c r="G33632" t="s">
        <v>155</v>
      </c>
      <c r="I33632">
        <v>1045</v>
      </c>
    </row>
    <row r="33633" spans="1:20" ht="19.5" customHeight="1">
      <c r="B33633" t="s">
        <v>185</v>
      </c>
      <c r="D33633">
        <v>327</v>
      </c>
      <c r="G33633" t="s">
        <v>156</v>
      </c>
      <c r="I33633">
        <v>503</v>
      </c>
    </row>
    <row r="33634" spans="1:20" ht="19.5" customHeight="1">
      <c r="B33634" t="s">
        <v>186</v>
      </c>
      <c r="D33634">
        <v>1691</v>
      </c>
      <c r="G33634" t="s">
        <v>157</v>
      </c>
      <c r="I33634">
        <v>1255</v>
      </c>
    </row>
    <row r="33635" spans="1:20" ht="19.5" customHeight="1">
      <c r="G33635" t="s">
        <v>158</v>
      </c>
      <c r="I33635">
        <v>890</v>
      </c>
    </row>
    <row r="33636" spans="1:20" ht="19.5" customHeight="1">
      <c r="G33636" t="s">
        <v>159</v>
      </c>
      <c r="I33636">
        <v>3856</v>
      </c>
    </row>
    <row r="33637" spans="1:20" ht="19.5" customHeight="1">
      <c r="B33637" t="s">
        <v>148</v>
      </c>
      <c r="G33637" t="s">
        <v>160</v>
      </c>
      <c r="I33637">
        <v>988</v>
      </c>
    </row>
    <row r="33638" spans="1:20" ht="19.5" customHeight="1">
      <c r="B33638" t="s">
        <v>149</v>
      </c>
      <c r="G33638" t="s">
        <v>161</v>
      </c>
      <c r="I33638">
        <v>4167</v>
      </c>
    </row>
    <row r="33639" spans="1:20" ht="19.5" customHeight="1">
      <c r="G33639" t="s">
        <v>162</v>
      </c>
      <c r="I33639">
        <v>505</v>
      </c>
    </row>
    <row r="33640" spans="1:20" ht="19.5" customHeight="1">
      <c r="A33640" t="s">
        <v>168</v>
      </c>
      <c r="G33640" t="s">
        <v>163</v>
      </c>
      <c r="I33640">
        <v>1324</v>
      </c>
    </row>
    <row r="33641" spans="1:20" ht="19.5" customHeight="1">
      <c r="A33641" t="s">
        <v>187</v>
      </c>
      <c r="G33641" t="s">
        <v>164</v>
      </c>
      <c r="I33641">
        <v>812</v>
      </c>
    </row>
    <row r="33642" spans="1:20" ht="19.5" customHeight="1">
      <c r="G33642" t="s">
        <v>165</v>
      </c>
      <c r="I33642">
        <v>2257</v>
      </c>
    </row>
    <row r="33643" spans="1:20" ht="19.5" customHeight="1">
      <c r="G33643" t="s">
        <v>166</v>
      </c>
      <c r="I33643">
        <v>984</v>
      </c>
    </row>
    <row r="33644" spans="1:20" ht="19.5" customHeight="1">
      <c r="G33644" t="s">
        <v>167</v>
      </c>
      <c r="I33644">
        <v>3347</v>
      </c>
    </row>
    <row r="33646" spans="1:20" ht="19.5" customHeight="1">
      <c r="G33646" t="s">
        <v>148</v>
      </c>
      <c r="I33646">
        <v>6955</v>
      </c>
      <c r="J33646">
        <f>SUM(K33646:AA33646)</f>
        <v>6955</v>
      </c>
      <c r="K33646">
        <v>231</v>
      </c>
      <c r="L33646">
        <v>616</v>
      </c>
      <c r="M33646">
        <v>989</v>
      </c>
      <c r="N33646">
        <v>437</v>
      </c>
      <c r="O33646">
        <v>503</v>
      </c>
      <c r="P33646">
        <v>890</v>
      </c>
      <c r="Q33646">
        <v>988</v>
      </c>
      <c r="R33646">
        <v>505</v>
      </c>
      <c r="S33646">
        <v>812</v>
      </c>
      <c r="T33646">
        <v>984</v>
      </c>
    </row>
    <row r="33647" spans="1:20" ht="19.5" customHeight="1">
      <c r="G33647" t="s">
        <v>149</v>
      </c>
      <c r="I33647">
        <v>27536</v>
      </c>
      <c r="J33647">
        <f>SUM(K33647:AA33647)</f>
        <v>27536</v>
      </c>
      <c r="K33647">
        <v>978</v>
      </c>
      <c r="L33647">
        <v>1712</v>
      </c>
      <c r="M33647">
        <v>7595</v>
      </c>
      <c r="N33647">
        <v>1045</v>
      </c>
      <c r="O33647">
        <v>1255</v>
      </c>
      <c r="P33647">
        <v>3856</v>
      </c>
      <c r="Q33647">
        <v>4167</v>
      </c>
      <c r="R33647">
        <v>1324</v>
      </c>
      <c r="S33647">
        <v>2257</v>
      </c>
      <c r="T33647">
        <v>3347</v>
      </c>
    </row>
    <row r="33649" spans="1:9" ht="19.5" customHeight="1">
      <c r="F33649" t="s">
        <v>168</v>
      </c>
    </row>
    <row r="33650" spans="1:9" ht="19.5" customHeight="1">
      <c r="A33650" t="s">
        <v>1033</v>
      </c>
      <c r="F33650" t="s">
        <v>187</v>
      </c>
    </row>
    <row r="33652" spans="1:9" ht="19.5" customHeight="1">
      <c r="A33652" t="s">
        <v>1604</v>
      </c>
      <c r="F33652" t="s">
        <v>147</v>
      </c>
    </row>
    <row r="33653" spans="1:9" ht="19.5" customHeight="1">
      <c r="B33653" t="s">
        <v>336</v>
      </c>
    </row>
    <row r="33654" spans="1:9" ht="19.5" customHeight="1">
      <c r="B33654" t="s">
        <v>176</v>
      </c>
      <c r="D33654">
        <v>15</v>
      </c>
      <c r="F33654" t="s">
        <v>1605</v>
      </c>
    </row>
    <row r="33655" spans="1:9" ht="19.5" customHeight="1">
      <c r="B33655" t="s">
        <v>177</v>
      </c>
      <c r="D33655">
        <v>288</v>
      </c>
    </row>
    <row r="33656" spans="1:9" ht="19.5" customHeight="1">
      <c r="B33656" t="s">
        <v>178</v>
      </c>
      <c r="D33656">
        <v>8</v>
      </c>
      <c r="G33656" t="s">
        <v>150</v>
      </c>
      <c r="I33656">
        <v>42</v>
      </c>
    </row>
    <row r="33657" spans="1:9" ht="19.5" customHeight="1">
      <c r="B33657" t="s">
        <v>179</v>
      </c>
      <c r="D33657">
        <v>46</v>
      </c>
      <c r="G33657" t="s">
        <v>151</v>
      </c>
      <c r="I33657">
        <v>205</v>
      </c>
    </row>
    <row r="33658" spans="1:9" ht="19.5" customHeight="1">
      <c r="B33658" t="s">
        <v>180</v>
      </c>
      <c r="D33658">
        <v>12</v>
      </c>
      <c r="G33658" t="s">
        <v>152</v>
      </c>
      <c r="I33658">
        <v>42</v>
      </c>
    </row>
    <row r="33659" spans="1:9" ht="19.5" customHeight="1">
      <c r="B33659" t="s">
        <v>181</v>
      </c>
      <c r="D33659">
        <v>118</v>
      </c>
      <c r="G33659" t="s">
        <v>153</v>
      </c>
      <c r="I33659">
        <v>159</v>
      </c>
    </row>
    <row r="33660" spans="1:9" ht="19.5" customHeight="1">
      <c r="B33660" t="s">
        <v>182</v>
      </c>
      <c r="D33660">
        <v>4</v>
      </c>
      <c r="G33660" t="s">
        <v>170</v>
      </c>
      <c r="I33660">
        <v>56</v>
      </c>
    </row>
    <row r="33661" spans="1:9" ht="19.5" customHeight="1">
      <c r="B33661" t="s">
        <v>183</v>
      </c>
      <c r="D33661">
        <v>107</v>
      </c>
      <c r="G33661" t="s">
        <v>171</v>
      </c>
      <c r="I33661">
        <v>701</v>
      </c>
    </row>
    <row r="33662" spans="1:9" ht="19.5" customHeight="1">
      <c r="G33662" t="s">
        <v>154</v>
      </c>
      <c r="I33662">
        <v>25</v>
      </c>
    </row>
    <row r="33663" spans="1:9" ht="19.5" customHeight="1">
      <c r="B33663" t="s">
        <v>184</v>
      </c>
      <c r="G33663" t="s">
        <v>155</v>
      </c>
      <c r="I33663">
        <v>81</v>
      </c>
    </row>
    <row r="33664" spans="1:9" ht="19.5" customHeight="1">
      <c r="B33664" t="s">
        <v>185</v>
      </c>
      <c r="D33664">
        <v>17</v>
      </c>
      <c r="G33664" t="s">
        <v>156</v>
      </c>
      <c r="I33664">
        <v>24</v>
      </c>
    </row>
    <row r="33665" spans="1:9" ht="19.5" customHeight="1">
      <c r="B33665" t="s">
        <v>186</v>
      </c>
      <c r="D33665">
        <v>142</v>
      </c>
      <c r="G33665" t="s">
        <v>157</v>
      </c>
      <c r="I33665">
        <v>127</v>
      </c>
    </row>
    <row r="33666" spans="1:9" ht="19.5" customHeight="1">
      <c r="G33666" t="s">
        <v>158</v>
      </c>
      <c r="I33666">
        <v>63</v>
      </c>
    </row>
    <row r="33667" spans="1:9" ht="19.5" customHeight="1">
      <c r="G33667" t="s">
        <v>159</v>
      </c>
      <c r="I33667">
        <v>454</v>
      </c>
    </row>
    <row r="33668" spans="1:9" ht="19.5" customHeight="1">
      <c r="B33668" t="s">
        <v>148</v>
      </c>
      <c r="D33668">
        <v>389</v>
      </c>
      <c r="G33668" t="s">
        <v>160</v>
      </c>
      <c r="I33668">
        <v>33</v>
      </c>
    </row>
    <row r="33669" spans="1:9" ht="19.5" customHeight="1">
      <c r="B33669" t="s">
        <v>149</v>
      </c>
      <c r="D33669">
        <v>2540</v>
      </c>
      <c r="G33669" t="s">
        <v>161</v>
      </c>
      <c r="I33669">
        <v>309</v>
      </c>
    </row>
    <row r="33670" spans="1:9" ht="19.5" customHeight="1">
      <c r="G33670" t="s">
        <v>162</v>
      </c>
      <c r="I33670">
        <v>32</v>
      </c>
    </row>
    <row r="33671" spans="1:9" ht="19.5" customHeight="1">
      <c r="A33671" t="s">
        <v>168</v>
      </c>
      <c r="G33671" t="s">
        <v>163</v>
      </c>
      <c r="I33671">
        <v>146</v>
      </c>
    </row>
    <row r="33672" spans="1:9" ht="19.5" customHeight="1">
      <c r="A33672" t="s">
        <v>187</v>
      </c>
      <c r="G33672" t="s">
        <v>164</v>
      </c>
      <c r="I33672">
        <v>9</v>
      </c>
    </row>
    <row r="33673" spans="1:9" ht="19.5" customHeight="1">
      <c r="G33673" t="s">
        <v>165</v>
      </c>
      <c r="I33673">
        <v>82</v>
      </c>
    </row>
    <row r="33674" spans="1:9" ht="19.5" customHeight="1">
      <c r="G33674" t="s">
        <v>166</v>
      </c>
      <c r="I33674">
        <v>63</v>
      </c>
    </row>
    <row r="33675" spans="1:9" ht="19.5" customHeight="1">
      <c r="G33675" t="s">
        <v>167</v>
      </c>
      <c r="I33675">
        <v>277</v>
      </c>
    </row>
    <row r="33677" spans="1:9" ht="19.5" customHeight="1">
      <c r="G33677" t="s">
        <v>148</v>
      </c>
      <c r="I33677">
        <v>389</v>
      </c>
    </row>
    <row r="33678" spans="1:9" ht="19.5" customHeight="1">
      <c r="G33678" t="s">
        <v>149</v>
      </c>
      <c r="I33678">
        <v>2540</v>
      </c>
    </row>
    <row r="33680" spans="1:9" ht="19.5" customHeight="1">
      <c r="F33680" t="s">
        <v>168</v>
      </c>
    </row>
    <row r="33681" spans="1:9" ht="19.5" customHeight="1">
      <c r="A33681" t="s">
        <v>1033</v>
      </c>
      <c r="F33681" t="s">
        <v>187</v>
      </c>
    </row>
    <row r="33683" spans="1:9" ht="19.5" customHeight="1">
      <c r="A33683" t="s">
        <v>1606</v>
      </c>
      <c r="F33683" t="s">
        <v>147</v>
      </c>
    </row>
    <row r="33684" spans="1:9" ht="19.5" customHeight="1">
      <c r="B33684" t="s">
        <v>336</v>
      </c>
    </row>
    <row r="33685" spans="1:9" ht="19.5" customHeight="1">
      <c r="B33685" t="s">
        <v>176</v>
      </c>
      <c r="D33685">
        <v>21</v>
      </c>
      <c r="F33685" t="s">
        <v>1607</v>
      </c>
    </row>
    <row r="33686" spans="1:9" ht="19.5" customHeight="1">
      <c r="B33686" t="s">
        <v>177</v>
      </c>
      <c r="D33686">
        <v>123</v>
      </c>
    </row>
    <row r="33687" spans="1:9" ht="19.5" customHeight="1">
      <c r="B33687" t="s">
        <v>178</v>
      </c>
      <c r="D33687">
        <v>1</v>
      </c>
      <c r="G33687" t="s">
        <v>150</v>
      </c>
      <c r="I33687">
        <v>48</v>
      </c>
    </row>
    <row r="33688" spans="1:9" ht="19.5" customHeight="1">
      <c r="B33688" t="s">
        <v>179</v>
      </c>
      <c r="D33688">
        <v>7</v>
      </c>
      <c r="G33688" t="s">
        <v>151</v>
      </c>
      <c r="I33688">
        <v>190</v>
      </c>
    </row>
    <row r="33689" spans="1:9" ht="19.5" customHeight="1">
      <c r="B33689" t="s">
        <v>180</v>
      </c>
      <c r="D33689">
        <v>7</v>
      </c>
      <c r="G33689" t="s">
        <v>152</v>
      </c>
      <c r="I33689">
        <v>16</v>
      </c>
    </row>
    <row r="33690" spans="1:9" ht="19.5" customHeight="1">
      <c r="B33690" t="s">
        <v>181</v>
      </c>
      <c r="D33690">
        <v>22</v>
      </c>
      <c r="G33690" t="s">
        <v>153</v>
      </c>
      <c r="I33690">
        <v>46</v>
      </c>
    </row>
    <row r="33691" spans="1:9" ht="19.5" customHeight="1">
      <c r="B33691" t="s">
        <v>182</v>
      </c>
      <c r="D33691">
        <v>3</v>
      </c>
      <c r="G33691" t="s">
        <v>170</v>
      </c>
      <c r="I33691">
        <v>47</v>
      </c>
    </row>
    <row r="33692" spans="1:9" ht="19.5" customHeight="1">
      <c r="B33692" t="s">
        <v>183</v>
      </c>
      <c r="D33692">
        <v>20</v>
      </c>
      <c r="G33692" t="s">
        <v>171</v>
      </c>
      <c r="I33692">
        <v>227</v>
      </c>
    </row>
    <row r="33693" spans="1:9" ht="19.5" customHeight="1">
      <c r="G33693" t="s">
        <v>154</v>
      </c>
      <c r="I33693">
        <v>15</v>
      </c>
    </row>
    <row r="33694" spans="1:9" ht="19.5" customHeight="1">
      <c r="B33694" t="s">
        <v>184</v>
      </c>
      <c r="G33694" t="s">
        <v>155</v>
      </c>
      <c r="I33694">
        <v>32</v>
      </c>
    </row>
    <row r="33695" spans="1:9" ht="19.5" customHeight="1">
      <c r="B33695" t="s">
        <v>185</v>
      </c>
      <c r="D33695">
        <v>15</v>
      </c>
      <c r="G33695" t="s">
        <v>156</v>
      </c>
      <c r="I33695">
        <v>20</v>
      </c>
    </row>
    <row r="33696" spans="1:9" ht="19.5" customHeight="1">
      <c r="B33696" t="s">
        <v>186</v>
      </c>
      <c r="D33696">
        <v>54</v>
      </c>
      <c r="G33696" t="s">
        <v>157</v>
      </c>
      <c r="I33696">
        <v>54</v>
      </c>
    </row>
    <row r="33697" spans="1:9" ht="19.5" customHeight="1">
      <c r="G33697" t="s">
        <v>158</v>
      </c>
      <c r="I33697">
        <v>29</v>
      </c>
    </row>
    <row r="33698" spans="1:9" ht="19.5" customHeight="1">
      <c r="G33698" t="s">
        <v>159</v>
      </c>
      <c r="I33698">
        <v>118</v>
      </c>
    </row>
    <row r="33699" spans="1:9" ht="19.5" customHeight="1">
      <c r="B33699" t="s">
        <v>148</v>
      </c>
      <c r="D33699">
        <v>322</v>
      </c>
      <c r="G33699" t="s">
        <v>160</v>
      </c>
      <c r="I33699">
        <v>47</v>
      </c>
    </row>
    <row r="33700" spans="1:9" ht="19.5" customHeight="1">
      <c r="B33700" t="s">
        <v>149</v>
      </c>
      <c r="D33700">
        <v>1086</v>
      </c>
      <c r="G33700" t="s">
        <v>161</v>
      </c>
      <c r="I33700">
        <v>162</v>
      </c>
    </row>
    <row r="33701" spans="1:9" ht="19.5" customHeight="1">
      <c r="G33701" t="s">
        <v>162</v>
      </c>
      <c r="I33701">
        <v>34</v>
      </c>
    </row>
    <row r="33702" spans="1:9" ht="19.5" customHeight="1">
      <c r="A33702" t="s">
        <v>168</v>
      </c>
      <c r="G33702" t="s">
        <v>163</v>
      </c>
      <c r="I33702">
        <v>66</v>
      </c>
    </row>
    <row r="33703" spans="1:9" ht="19.5" customHeight="1">
      <c r="A33703" t="s">
        <v>187</v>
      </c>
      <c r="G33703" t="s">
        <v>164</v>
      </c>
      <c r="I33703">
        <v>14</v>
      </c>
    </row>
    <row r="33704" spans="1:9" ht="19.5" customHeight="1">
      <c r="G33704" t="s">
        <v>165</v>
      </c>
      <c r="I33704">
        <v>35</v>
      </c>
    </row>
    <row r="33705" spans="1:9" ht="19.5" customHeight="1">
      <c r="G33705" t="s">
        <v>166</v>
      </c>
      <c r="I33705">
        <v>49</v>
      </c>
    </row>
    <row r="33706" spans="1:9" ht="19.5" customHeight="1">
      <c r="G33706" t="s">
        <v>167</v>
      </c>
      <c r="I33706">
        <v>147</v>
      </c>
    </row>
    <row r="33708" spans="1:9" ht="19.5" customHeight="1">
      <c r="G33708" t="s">
        <v>148</v>
      </c>
      <c r="I33708">
        <v>322</v>
      </c>
    </row>
    <row r="33709" spans="1:9" ht="19.5" customHeight="1">
      <c r="G33709" t="s">
        <v>149</v>
      </c>
      <c r="I33709">
        <v>1086</v>
      </c>
    </row>
    <row r="33711" spans="1:9" ht="19.5" customHeight="1">
      <c r="F33711" t="s">
        <v>168</v>
      </c>
    </row>
    <row r="33712" spans="1:9" ht="19.5" customHeight="1">
      <c r="F33712" t="s">
        <v>187</v>
      </c>
    </row>
    <row r="33713" spans="1:9" ht="19.5" customHeight="1">
      <c r="A33713" t="s">
        <v>1033</v>
      </c>
    </row>
    <row r="33715" spans="1:9" ht="19.5" customHeight="1">
      <c r="A33715" t="s">
        <v>1608</v>
      </c>
      <c r="F33715" t="s">
        <v>147</v>
      </c>
    </row>
    <row r="33716" spans="1:9" ht="19.5" customHeight="1">
      <c r="B33716" t="s">
        <v>336</v>
      </c>
    </row>
    <row r="33717" spans="1:9" ht="19.5" customHeight="1">
      <c r="B33717" t="s">
        <v>176</v>
      </c>
      <c r="D33717">
        <v>7</v>
      </c>
      <c r="F33717" t="s">
        <v>1609</v>
      </c>
    </row>
    <row r="33718" spans="1:9" ht="19.5" customHeight="1">
      <c r="B33718" t="s">
        <v>177</v>
      </c>
      <c r="D33718">
        <v>48</v>
      </c>
    </row>
    <row r="33719" spans="1:9" ht="19.5" customHeight="1">
      <c r="B33719" t="s">
        <v>178</v>
      </c>
      <c r="D33719">
        <v>7</v>
      </c>
      <c r="G33719" t="s">
        <v>150</v>
      </c>
      <c r="I33719">
        <v>1</v>
      </c>
    </row>
    <row r="33720" spans="1:9" ht="19.5" customHeight="1">
      <c r="B33720" t="s">
        <v>179</v>
      </c>
      <c r="D33720">
        <v>36</v>
      </c>
      <c r="G33720" t="s">
        <v>151</v>
      </c>
      <c r="I33720">
        <v>2</v>
      </c>
    </row>
    <row r="33721" spans="1:9" ht="19.5" customHeight="1">
      <c r="B33721" t="s">
        <v>180</v>
      </c>
      <c r="D33721">
        <v>1</v>
      </c>
      <c r="G33721" t="s">
        <v>152</v>
      </c>
      <c r="I33721">
        <v>0</v>
      </c>
    </row>
    <row r="33722" spans="1:9" ht="19.5" customHeight="1">
      <c r="B33722" t="s">
        <v>181</v>
      </c>
      <c r="D33722">
        <v>7</v>
      </c>
      <c r="G33722" t="s">
        <v>153</v>
      </c>
      <c r="I33722">
        <v>2</v>
      </c>
    </row>
    <row r="33723" spans="1:9" ht="19.5" customHeight="1">
      <c r="B33723" t="s">
        <v>182</v>
      </c>
      <c r="D33723">
        <v>0</v>
      </c>
      <c r="G33723" t="s">
        <v>170</v>
      </c>
      <c r="I33723">
        <v>15</v>
      </c>
    </row>
    <row r="33724" spans="1:9" ht="19.5" customHeight="1">
      <c r="B33724" t="s">
        <v>183</v>
      </c>
      <c r="D33724">
        <v>1</v>
      </c>
      <c r="G33724" t="s">
        <v>171</v>
      </c>
      <c r="I33724">
        <v>95</v>
      </c>
    </row>
    <row r="33725" spans="1:9" ht="19.5" customHeight="1">
      <c r="G33725" t="s">
        <v>154</v>
      </c>
      <c r="I33725">
        <v>1</v>
      </c>
    </row>
    <row r="33726" spans="1:9" ht="19.5" customHeight="1">
      <c r="B33726" t="s">
        <v>184</v>
      </c>
      <c r="G33726" t="s">
        <v>155</v>
      </c>
      <c r="I33726">
        <v>2</v>
      </c>
    </row>
    <row r="33727" spans="1:9" ht="19.5" customHeight="1">
      <c r="B33727" t="s">
        <v>185</v>
      </c>
      <c r="D33727">
        <v>0</v>
      </c>
      <c r="G33727" t="s">
        <v>156</v>
      </c>
      <c r="I33727">
        <v>3</v>
      </c>
    </row>
    <row r="33728" spans="1:9" ht="19.5" customHeight="1">
      <c r="B33728" t="s">
        <v>186</v>
      </c>
      <c r="D33728">
        <v>3</v>
      </c>
      <c r="G33728" t="s">
        <v>157</v>
      </c>
      <c r="I33728">
        <v>3</v>
      </c>
    </row>
    <row r="33729" spans="1:9" ht="19.5" customHeight="1">
      <c r="G33729" t="s">
        <v>158</v>
      </c>
      <c r="I33729">
        <v>3</v>
      </c>
    </row>
    <row r="33730" spans="1:9" ht="19.5" customHeight="1">
      <c r="G33730" t="s">
        <v>159</v>
      </c>
      <c r="I33730">
        <v>10</v>
      </c>
    </row>
    <row r="33731" spans="1:9" ht="19.5" customHeight="1">
      <c r="B33731" t="s">
        <v>148</v>
      </c>
      <c r="D33731">
        <v>36</v>
      </c>
      <c r="G33731" t="s">
        <v>160</v>
      </c>
      <c r="I33731">
        <v>6</v>
      </c>
    </row>
    <row r="33732" spans="1:9" ht="19.5" customHeight="1">
      <c r="B33732" t="s">
        <v>149</v>
      </c>
      <c r="D33732">
        <v>160</v>
      </c>
      <c r="G33732" t="s">
        <v>161</v>
      </c>
      <c r="I33732">
        <v>17</v>
      </c>
    </row>
    <row r="33733" spans="1:9" ht="19.5" customHeight="1">
      <c r="G33733" t="s">
        <v>162</v>
      </c>
      <c r="I33733">
        <v>0</v>
      </c>
    </row>
    <row r="33734" spans="1:9" ht="19.5" customHeight="1">
      <c r="A33734" t="s">
        <v>168</v>
      </c>
      <c r="G33734" t="s">
        <v>163</v>
      </c>
      <c r="I33734">
        <v>2</v>
      </c>
    </row>
    <row r="33735" spans="1:9" ht="19.5" customHeight="1">
      <c r="A33735" t="s">
        <v>187</v>
      </c>
      <c r="G33735" t="s">
        <v>164</v>
      </c>
      <c r="I33735">
        <v>0</v>
      </c>
    </row>
    <row r="33736" spans="1:9" ht="19.5" customHeight="1">
      <c r="G33736" t="s">
        <v>165</v>
      </c>
      <c r="I33736">
        <v>1</v>
      </c>
    </row>
    <row r="33737" spans="1:9" ht="19.5" customHeight="1">
      <c r="G33737" t="s">
        <v>166</v>
      </c>
      <c r="I33737">
        <v>7</v>
      </c>
    </row>
    <row r="33738" spans="1:9" ht="19.5" customHeight="1">
      <c r="G33738" t="s">
        <v>167</v>
      </c>
      <c r="I33738">
        <v>26</v>
      </c>
    </row>
    <row r="33740" spans="1:9" ht="19.5" customHeight="1">
      <c r="G33740" t="s">
        <v>148</v>
      </c>
      <c r="I33740">
        <v>36</v>
      </c>
    </row>
    <row r="33741" spans="1:9" ht="19.5" customHeight="1">
      <c r="G33741" t="s">
        <v>149</v>
      </c>
      <c r="I33741">
        <v>160</v>
      </c>
    </row>
    <row r="33743" spans="1:9" ht="19.5" customHeight="1">
      <c r="F33743" t="s">
        <v>168</v>
      </c>
    </row>
    <row r="33744" spans="1:9" ht="19.5" customHeight="1">
      <c r="A33744" t="s">
        <v>1033</v>
      </c>
      <c r="F33744" t="s">
        <v>187</v>
      </c>
    </row>
    <row r="33746" spans="1:9" ht="19.5" customHeight="1">
      <c r="A33746" t="s">
        <v>1610</v>
      </c>
      <c r="F33746" t="s">
        <v>147</v>
      </c>
    </row>
    <row r="33747" spans="1:9" ht="19.5" customHeight="1">
      <c r="B33747" t="s">
        <v>336</v>
      </c>
    </row>
    <row r="33748" spans="1:9" ht="19.5" customHeight="1">
      <c r="B33748" t="s">
        <v>176</v>
      </c>
      <c r="D33748">
        <v>83</v>
      </c>
      <c r="F33748" t="s">
        <v>1611</v>
      </c>
    </row>
    <row r="33749" spans="1:9" ht="19.5" customHeight="1">
      <c r="B33749" t="s">
        <v>177</v>
      </c>
      <c r="D33749">
        <v>327</v>
      </c>
    </row>
    <row r="33750" spans="1:9" ht="19.5" customHeight="1">
      <c r="B33750" t="s">
        <v>178</v>
      </c>
      <c r="D33750">
        <v>16</v>
      </c>
      <c r="G33750" t="s">
        <v>150</v>
      </c>
      <c r="I33750">
        <v>14</v>
      </c>
    </row>
    <row r="33751" spans="1:9" ht="19.5" customHeight="1">
      <c r="B33751" t="s">
        <v>179</v>
      </c>
      <c r="D33751">
        <v>94</v>
      </c>
      <c r="G33751" t="s">
        <v>151</v>
      </c>
      <c r="I33751">
        <v>26</v>
      </c>
    </row>
    <row r="33752" spans="1:9" ht="19.5" customHeight="1">
      <c r="B33752" t="s">
        <v>180</v>
      </c>
      <c r="D33752">
        <v>34</v>
      </c>
      <c r="G33752" t="s">
        <v>152</v>
      </c>
      <c r="I33752">
        <v>100</v>
      </c>
    </row>
    <row r="33753" spans="1:9" ht="19.5" customHeight="1">
      <c r="B33753" t="s">
        <v>181</v>
      </c>
      <c r="D33753">
        <v>214</v>
      </c>
      <c r="G33753" t="s">
        <v>153</v>
      </c>
      <c r="I33753">
        <v>221</v>
      </c>
    </row>
    <row r="33754" spans="1:9" ht="19.5" customHeight="1">
      <c r="B33754" t="s">
        <v>182</v>
      </c>
      <c r="D33754">
        <v>26</v>
      </c>
      <c r="G33754" t="s">
        <v>170</v>
      </c>
      <c r="I33754">
        <v>201</v>
      </c>
    </row>
    <row r="33755" spans="1:9" ht="19.5" customHeight="1">
      <c r="B33755" t="s">
        <v>183</v>
      </c>
      <c r="D33755">
        <v>130</v>
      </c>
      <c r="G33755" t="s">
        <v>171</v>
      </c>
      <c r="I33755">
        <v>957</v>
      </c>
    </row>
    <row r="33756" spans="1:9" ht="19.5" customHeight="1">
      <c r="G33756" t="s">
        <v>154</v>
      </c>
      <c r="I33756">
        <v>35</v>
      </c>
    </row>
    <row r="33757" spans="1:9" ht="19.5" customHeight="1">
      <c r="B33757" t="s">
        <v>184</v>
      </c>
      <c r="G33757" t="s">
        <v>155</v>
      </c>
      <c r="I33757">
        <v>59</v>
      </c>
    </row>
    <row r="33758" spans="1:9" ht="19.5" customHeight="1">
      <c r="B33758" t="s">
        <v>185</v>
      </c>
      <c r="D33758">
        <v>42</v>
      </c>
      <c r="G33758" t="s">
        <v>156</v>
      </c>
      <c r="I33758">
        <v>27</v>
      </c>
    </row>
    <row r="33759" spans="1:9" ht="19.5" customHeight="1">
      <c r="B33759" t="s">
        <v>186</v>
      </c>
      <c r="D33759">
        <v>192</v>
      </c>
      <c r="G33759" t="s">
        <v>157</v>
      </c>
      <c r="I33759">
        <v>49</v>
      </c>
    </row>
    <row r="33760" spans="1:9" ht="19.5" customHeight="1">
      <c r="G33760" t="s">
        <v>158</v>
      </c>
      <c r="I33760">
        <v>126</v>
      </c>
    </row>
    <row r="33761" spans="1:20" ht="19.5" customHeight="1">
      <c r="G33761" t="s">
        <v>159</v>
      </c>
      <c r="I33761">
        <v>312</v>
      </c>
    </row>
    <row r="33762" spans="1:20" ht="19.5" customHeight="1">
      <c r="B33762" t="s">
        <v>148</v>
      </c>
      <c r="D33762">
        <v>807</v>
      </c>
      <c r="G33762" t="s">
        <v>160</v>
      </c>
      <c r="I33762">
        <v>137</v>
      </c>
    </row>
    <row r="33763" spans="1:20" ht="19.5" customHeight="1">
      <c r="B33763" t="s">
        <v>149</v>
      </c>
      <c r="D33763">
        <v>2233</v>
      </c>
      <c r="G33763" t="s">
        <v>161</v>
      </c>
      <c r="I33763">
        <v>322</v>
      </c>
    </row>
    <row r="33764" spans="1:20" ht="19.5" customHeight="1">
      <c r="G33764" t="s">
        <v>162</v>
      </c>
      <c r="I33764">
        <v>33</v>
      </c>
    </row>
    <row r="33765" spans="1:20" ht="19.5" customHeight="1">
      <c r="A33765" t="s">
        <v>168</v>
      </c>
      <c r="G33765" t="s">
        <v>163</v>
      </c>
      <c r="I33765">
        <v>66</v>
      </c>
    </row>
    <row r="33766" spans="1:20" ht="19.5" customHeight="1">
      <c r="A33766" t="s">
        <v>187</v>
      </c>
      <c r="G33766" t="s">
        <v>164</v>
      </c>
      <c r="I33766">
        <v>31</v>
      </c>
    </row>
    <row r="33767" spans="1:20" ht="19.5" customHeight="1">
      <c r="G33767" t="s">
        <v>165</v>
      </c>
      <c r="I33767">
        <v>51</v>
      </c>
    </row>
    <row r="33768" spans="1:20" ht="19.5" customHeight="1">
      <c r="G33768" t="s">
        <v>166</v>
      </c>
      <c r="I33768">
        <v>103</v>
      </c>
    </row>
    <row r="33769" spans="1:20" ht="19.5" customHeight="1">
      <c r="G33769" t="s">
        <v>167</v>
      </c>
      <c r="I33769">
        <v>170</v>
      </c>
    </row>
    <row r="33771" spans="1:20" ht="19.5" customHeight="1">
      <c r="G33771" t="s">
        <v>148</v>
      </c>
      <c r="I33771">
        <v>807</v>
      </c>
      <c r="J33771">
        <f>SUM(K33771:AA33771)</f>
        <v>807</v>
      </c>
      <c r="K33771">
        <v>14</v>
      </c>
      <c r="L33771">
        <v>100</v>
      </c>
      <c r="M33771">
        <v>201</v>
      </c>
      <c r="N33771">
        <v>35</v>
      </c>
      <c r="O33771">
        <v>27</v>
      </c>
      <c r="P33771">
        <v>126</v>
      </c>
      <c r="Q33771">
        <v>137</v>
      </c>
      <c r="R33771">
        <v>33</v>
      </c>
      <c r="S33771">
        <v>31</v>
      </c>
      <c r="T33771">
        <v>103</v>
      </c>
    </row>
    <row r="33772" spans="1:20" ht="19.5" customHeight="1">
      <c r="G33772" t="s">
        <v>149</v>
      </c>
      <c r="I33772">
        <v>2233</v>
      </c>
      <c r="J33772">
        <f>SUM(K33772:AA33772)</f>
        <v>2233</v>
      </c>
      <c r="K33772">
        <v>26</v>
      </c>
      <c r="L33772">
        <v>221</v>
      </c>
      <c r="M33772">
        <v>957</v>
      </c>
      <c r="N33772">
        <v>59</v>
      </c>
      <c r="O33772">
        <v>49</v>
      </c>
      <c r="P33772">
        <v>312</v>
      </c>
      <c r="Q33772">
        <v>322</v>
      </c>
      <c r="R33772">
        <v>66</v>
      </c>
      <c r="S33772">
        <v>51</v>
      </c>
      <c r="T33772">
        <v>170</v>
      </c>
    </row>
    <row r="33774" spans="1:20" ht="19.5" customHeight="1">
      <c r="F33774" t="s">
        <v>168</v>
      </c>
    </row>
    <row r="33775" spans="1:20" ht="19.5" customHeight="1">
      <c r="A33775" t="s">
        <v>1033</v>
      </c>
      <c r="F33775" t="s">
        <v>187</v>
      </c>
    </row>
    <row r="33777" spans="1:9" ht="19.5" customHeight="1">
      <c r="A33777" t="s">
        <v>1613</v>
      </c>
      <c r="F33777" t="s">
        <v>147</v>
      </c>
    </row>
    <row r="33778" spans="1:9" ht="19.5" customHeight="1">
      <c r="B33778" t="s">
        <v>336</v>
      </c>
    </row>
    <row r="33779" spans="1:9" ht="19.5" customHeight="1">
      <c r="B33779" t="s">
        <v>176</v>
      </c>
      <c r="D33779">
        <v>3</v>
      </c>
      <c r="F33779" t="s">
        <v>1612</v>
      </c>
    </row>
    <row r="33780" spans="1:9" ht="19.5" customHeight="1">
      <c r="B33780" t="s">
        <v>177</v>
      </c>
      <c r="D33780">
        <v>4</v>
      </c>
    </row>
    <row r="33781" spans="1:9" ht="19.5" customHeight="1">
      <c r="B33781" t="s">
        <v>178</v>
      </c>
      <c r="D33781">
        <v>4</v>
      </c>
      <c r="G33781" t="s">
        <v>150</v>
      </c>
      <c r="I33781">
        <v>1</v>
      </c>
    </row>
    <row r="33782" spans="1:9" ht="19.5" customHeight="1">
      <c r="B33782" t="s">
        <v>179</v>
      </c>
      <c r="D33782">
        <v>4</v>
      </c>
      <c r="G33782" t="s">
        <v>151</v>
      </c>
      <c r="I33782">
        <v>1</v>
      </c>
    </row>
    <row r="33783" spans="1:9" ht="19.5" customHeight="1">
      <c r="B33783" t="s">
        <v>180</v>
      </c>
      <c r="D33783">
        <v>0</v>
      </c>
      <c r="G33783" t="s">
        <v>152</v>
      </c>
      <c r="I33783">
        <v>2</v>
      </c>
    </row>
    <row r="33784" spans="1:9" ht="19.5" customHeight="1">
      <c r="B33784" t="s">
        <v>181</v>
      </c>
      <c r="D33784">
        <v>0</v>
      </c>
      <c r="G33784" t="s">
        <v>153</v>
      </c>
      <c r="I33784">
        <v>2</v>
      </c>
    </row>
    <row r="33785" spans="1:9" ht="19.5" customHeight="1">
      <c r="B33785" t="s">
        <v>182</v>
      </c>
      <c r="D33785">
        <v>0</v>
      </c>
      <c r="G33785" t="s">
        <v>170</v>
      </c>
      <c r="I33785">
        <v>10</v>
      </c>
    </row>
    <row r="33786" spans="1:9" ht="19.5" customHeight="1">
      <c r="B33786" t="s">
        <v>183</v>
      </c>
      <c r="D33786">
        <v>0</v>
      </c>
      <c r="G33786" t="s">
        <v>171</v>
      </c>
      <c r="I33786">
        <v>11</v>
      </c>
    </row>
    <row r="33787" spans="1:9" ht="19.5" customHeight="1">
      <c r="G33787" t="s">
        <v>154</v>
      </c>
      <c r="I33787">
        <v>1</v>
      </c>
    </row>
    <row r="33788" spans="1:9" ht="19.5" customHeight="1">
      <c r="B33788" t="s">
        <v>184</v>
      </c>
      <c r="G33788" t="s">
        <v>155</v>
      </c>
      <c r="I33788">
        <v>1</v>
      </c>
    </row>
    <row r="33789" spans="1:9" ht="19.5" customHeight="1">
      <c r="B33789" t="s">
        <v>185</v>
      </c>
      <c r="D33789">
        <v>4</v>
      </c>
      <c r="G33789" t="s">
        <v>156</v>
      </c>
      <c r="I33789">
        <v>2</v>
      </c>
    </row>
    <row r="33790" spans="1:9" ht="19.5" customHeight="1">
      <c r="B33790" t="s">
        <v>186</v>
      </c>
      <c r="D33790">
        <v>4</v>
      </c>
      <c r="G33790" t="s">
        <v>157</v>
      </c>
      <c r="I33790">
        <v>2</v>
      </c>
    </row>
    <row r="33791" spans="1:9" ht="19.5" customHeight="1">
      <c r="G33791" t="s">
        <v>158</v>
      </c>
      <c r="I33791">
        <v>5</v>
      </c>
    </row>
    <row r="33792" spans="1:9" ht="19.5" customHeight="1">
      <c r="G33792" t="s">
        <v>159</v>
      </c>
      <c r="I33792">
        <v>5</v>
      </c>
    </row>
    <row r="33793" spans="1:9" ht="19.5" customHeight="1">
      <c r="B33793" t="s">
        <v>148</v>
      </c>
      <c r="D33793">
        <v>51</v>
      </c>
      <c r="G33793" t="s">
        <v>160</v>
      </c>
      <c r="I33793">
        <v>23</v>
      </c>
    </row>
    <row r="33794" spans="1:9" ht="19.5" customHeight="1">
      <c r="B33794" t="s">
        <v>149</v>
      </c>
      <c r="D33794">
        <v>54</v>
      </c>
      <c r="G33794" t="s">
        <v>161</v>
      </c>
      <c r="I33794">
        <v>25</v>
      </c>
    </row>
    <row r="33795" spans="1:9" ht="19.5" customHeight="1">
      <c r="G33795" t="s">
        <v>162</v>
      </c>
      <c r="I33795">
        <v>3</v>
      </c>
    </row>
    <row r="33796" spans="1:9" ht="19.5" customHeight="1">
      <c r="A33796" t="s">
        <v>168</v>
      </c>
      <c r="G33796" t="s">
        <v>163</v>
      </c>
      <c r="I33796">
        <v>3</v>
      </c>
    </row>
    <row r="33797" spans="1:9" ht="19.5" customHeight="1">
      <c r="A33797" t="s">
        <v>187</v>
      </c>
      <c r="G33797" t="s">
        <v>164</v>
      </c>
      <c r="I33797">
        <v>1</v>
      </c>
    </row>
    <row r="33798" spans="1:9" ht="19.5" customHeight="1">
      <c r="G33798" t="s">
        <v>165</v>
      </c>
      <c r="I33798">
        <v>1</v>
      </c>
    </row>
    <row r="33799" spans="1:9" ht="19.5" customHeight="1">
      <c r="G33799" t="s">
        <v>166</v>
      </c>
      <c r="I33799">
        <v>3</v>
      </c>
    </row>
    <row r="33800" spans="1:9" ht="19.5" customHeight="1">
      <c r="G33800" t="s">
        <v>167</v>
      </c>
      <c r="I33800">
        <v>3</v>
      </c>
    </row>
    <row r="33802" spans="1:9" ht="19.5" customHeight="1">
      <c r="G33802" t="s">
        <v>148</v>
      </c>
      <c r="I33802">
        <v>51</v>
      </c>
    </row>
    <row r="33803" spans="1:9" ht="19.5" customHeight="1">
      <c r="G33803" t="s">
        <v>149</v>
      </c>
      <c r="I33803">
        <v>54</v>
      </c>
    </row>
    <row r="33805" spans="1:9" ht="19.5" customHeight="1">
      <c r="F33805" t="s">
        <v>168</v>
      </c>
    </row>
    <row r="33806" spans="1:9" ht="19.5" customHeight="1">
      <c r="A33806" t="s">
        <v>1033</v>
      </c>
      <c r="F33806" t="s">
        <v>187</v>
      </c>
    </row>
    <row r="33808" spans="1:9" ht="19.5" customHeight="1">
      <c r="A33808" t="s">
        <v>1615</v>
      </c>
      <c r="F33808" t="s">
        <v>147</v>
      </c>
    </row>
    <row r="33809" spans="2:9" ht="19.5" customHeight="1">
      <c r="B33809" t="s">
        <v>336</v>
      </c>
    </row>
    <row r="33810" spans="2:9" ht="19.5" customHeight="1">
      <c r="B33810" t="s">
        <v>176</v>
      </c>
      <c r="D33810">
        <v>875</v>
      </c>
      <c r="F33810" t="s">
        <v>1614</v>
      </c>
    </row>
    <row r="33811" spans="2:9" ht="19.5" customHeight="1">
      <c r="B33811" t="s">
        <v>177</v>
      </c>
      <c r="D33811">
        <v>4845</v>
      </c>
    </row>
    <row r="33812" spans="2:9" ht="19.5" customHeight="1">
      <c r="B33812" t="s">
        <v>178</v>
      </c>
      <c r="D33812">
        <v>272</v>
      </c>
      <c r="G33812" t="s">
        <v>150</v>
      </c>
      <c r="I33812">
        <v>704</v>
      </c>
    </row>
    <row r="33813" spans="2:9" ht="19.5" customHeight="1">
      <c r="B33813" t="s">
        <v>179</v>
      </c>
      <c r="D33813">
        <v>1234</v>
      </c>
      <c r="G33813" t="s">
        <v>151</v>
      </c>
      <c r="I33813">
        <v>2119</v>
      </c>
    </row>
    <row r="33814" spans="2:9" ht="19.5" customHeight="1">
      <c r="B33814" t="s">
        <v>180</v>
      </c>
      <c r="D33814">
        <v>269</v>
      </c>
      <c r="G33814" t="s">
        <v>152</v>
      </c>
      <c r="I33814">
        <v>959</v>
      </c>
    </row>
    <row r="33815" spans="2:9" ht="19.5" customHeight="1">
      <c r="B33815" t="s">
        <v>181</v>
      </c>
      <c r="D33815">
        <v>1419</v>
      </c>
      <c r="G33815" t="s">
        <v>153</v>
      </c>
      <c r="I33815">
        <v>2404</v>
      </c>
    </row>
    <row r="33816" spans="2:9" ht="19.5" customHeight="1">
      <c r="B33816" t="s">
        <v>182</v>
      </c>
      <c r="D33816">
        <v>249</v>
      </c>
      <c r="G33816" t="s">
        <v>170</v>
      </c>
      <c r="I33816">
        <v>2135</v>
      </c>
    </row>
    <row r="33817" spans="2:9" ht="19.5" customHeight="1">
      <c r="B33817" t="s">
        <v>183</v>
      </c>
      <c r="D33817">
        <v>1355</v>
      </c>
      <c r="G33817" t="s">
        <v>171</v>
      </c>
      <c r="I33817">
        <v>10622</v>
      </c>
    </row>
    <row r="33818" spans="2:9" ht="19.5" customHeight="1">
      <c r="G33818" t="s">
        <v>154</v>
      </c>
      <c r="I33818">
        <v>634</v>
      </c>
    </row>
    <row r="33819" spans="2:9" ht="19.5" customHeight="1">
      <c r="B33819" t="s">
        <v>184</v>
      </c>
      <c r="G33819" t="s">
        <v>155</v>
      </c>
      <c r="I33819">
        <v>1467</v>
      </c>
    </row>
    <row r="33820" spans="2:9" ht="19.5" customHeight="1">
      <c r="B33820" t="s">
        <v>185</v>
      </c>
      <c r="D33820">
        <v>466</v>
      </c>
      <c r="G33820" t="s">
        <v>156</v>
      </c>
      <c r="I33820">
        <v>483</v>
      </c>
    </row>
    <row r="33821" spans="2:9" ht="19.5" customHeight="1">
      <c r="B33821" t="s">
        <v>186</v>
      </c>
      <c r="D33821">
        <v>1759</v>
      </c>
      <c r="G33821" t="s">
        <v>157</v>
      </c>
      <c r="I33821">
        <v>1185</v>
      </c>
    </row>
    <row r="33822" spans="2:9" ht="19.5" customHeight="1">
      <c r="G33822" t="s">
        <v>158</v>
      </c>
      <c r="I33822">
        <v>1118</v>
      </c>
    </row>
    <row r="33823" spans="2:9" ht="19.5" customHeight="1">
      <c r="G33823" t="s">
        <v>159</v>
      </c>
      <c r="I33823">
        <v>4127</v>
      </c>
    </row>
    <row r="33824" spans="2:9" ht="19.5" customHeight="1">
      <c r="B33824" t="s">
        <v>148</v>
      </c>
      <c r="D33824">
        <v>10115</v>
      </c>
      <c r="G33824" t="s">
        <v>160</v>
      </c>
      <c r="I33824">
        <v>1459</v>
      </c>
    </row>
    <row r="33825" spans="1:20" ht="19.5" customHeight="1">
      <c r="B33825" t="s">
        <v>149</v>
      </c>
      <c r="D33825">
        <v>35036</v>
      </c>
      <c r="G33825" t="s">
        <v>161</v>
      </c>
      <c r="I33825">
        <v>5382</v>
      </c>
    </row>
    <row r="33826" spans="1:20" ht="19.5" customHeight="1">
      <c r="G33826" t="s">
        <v>162</v>
      </c>
      <c r="I33826">
        <v>734</v>
      </c>
    </row>
    <row r="33827" spans="1:20" ht="19.5" customHeight="1">
      <c r="A33827" t="s">
        <v>168</v>
      </c>
      <c r="G33827" t="s">
        <v>163</v>
      </c>
      <c r="I33827">
        <v>1938</v>
      </c>
    </row>
    <row r="33828" spans="1:20" ht="19.5" customHeight="1">
      <c r="A33828" t="s">
        <v>187</v>
      </c>
      <c r="G33828" t="s">
        <v>164</v>
      </c>
      <c r="I33828">
        <v>445</v>
      </c>
    </row>
    <row r="33829" spans="1:20" ht="19.5" customHeight="1">
      <c r="G33829" t="s">
        <v>165</v>
      </c>
      <c r="I33829">
        <v>1310</v>
      </c>
    </row>
    <row r="33830" spans="1:20" ht="19.5" customHeight="1">
      <c r="G33830" t="s">
        <v>166</v>
      </c>
      <c r="I33830">
        <v>1444</v>
      </c>
    </row>
    <row r="33831" spans="1:20" ht="19.5" customHeight="1">
      <c r="G33831" t="s">
        <v>167</v>
      </c>
      <c r="I33831">
        <v>4482</v>
      </c>
    </row>
    <row r="33833" spans="1:20" ht="19.5" customHeight="1">
      <c r="G33833" t="s">
        <v>148</v>
      </c>
      <c r="I33833">
        <v>10115</v>
      </c>
      <c r="J33833">
        <f>SUM(K33833:AA33833)</f>
        <v>10115</v>
      </c>
      <c r="K33833">
        <v>704</v>
      </c>
      <c r="L33833">
        <v>959</v>
      </c>
      <c r="M33833">
        <v>2135</v>
      </c>
      <c r="N33833">
        <v>634</v>
      </c>
      <c r="O33833">
        <v>483</v>
      </c>
      <c r="P33833">
        <v>1118</v>
      </c>
      <c r="Q33833">
        <v>1459</v>
      </c>
      <c r="R33833">
        <v>734</v>
      </c>
      <c r="S33833">
        <v>445</v>
      </c>
      <c r="T33833">
        <v>1444</v>
      </c>
    </row>
    <row r="33834" spans="1:20" ht="19.5" customHeight="1">
      <c r="G33834" t="s">
        <v>149</v>
      </c>
      <c r="I33834">
        <v>35036</v>
      </c>
      <c r="J33834">
        <f>SUM(K33834:AA33834)</f>
        <v>35036</v>
      </c>
      <c r="K33834">
        <v>2119</v>
      </c>
      <c r="L33834">
        <v>2404</v>
      </c>
      <c r="M33834">
        <v>10622</v>
      </c>
      <c r="N33834">
        <v>1467</v>
      </c>
      <c r="O33834">
        <v>1185</v>
      </c>
      <c r="P33834">
        <v>4127</v>
      </c>
      <c r="Q33834">
        <v>5382</v>
      </c>
      <c r="R33834">
        <v>1938</v>
      </c>
      <c r="S33834">
        <v>1310</v>
      </c>
      <c r="T33834">
        <v>4482</v>
      </c>
    </row>
    <row r="33836" spans="1:20" ht="19.5" customHeight="1">
      <c r="F33836" t="s">
        <v>168</v>
      </c>
    </row>
    <row r="33837" spans="1:20" ht="19.5" customHeight="1">
      <c r="F33837" t="s">
        <v>187</v>
      </c>
    </row>
    <row r="33838" spans="1:20" ht="19.5" customHeight="1">
      <c r="A33838" t="s">
        <v>1033</v>
      </c>
    </row>
    <row r="33840" spans="1:20" ht="19.5" customHeight="1">
      <c r="A33840" t="s">
        <v>1617</v>
      </c>
      <c r="F33840" t="s">
        <v>147</v>
      </c>
    </row>
    <row r="33841" spans="2:9" ht="19.5" customHeight="1">
      <c r="B33841" t="s">
        <v>336</v>
      </c>
    </row>
    <row r="33842" spans="2:9" ht="19.5" customHeight="1">
      <c r="B33842" t="s">
        <v>176</v>
      </c>
      <c r="D33842">
        <v>20</v>
      </c>
      <c r="F33842" t="s">
        <v>1616</v>
      </c>
    </row>
    <row r="33843" spans="2:9" ht="19.5" customHeight="1">
      <c r="B33843" t="s">
        <v>177</v>
      </c>
      <c r="D33843">
        <v>24</v>
      </c>
    </row>
    <row r="33844" spans="2:9" ht="19.5" customHeight="1">
      <c r="B33844" t="s">
        <v>178</v>
      </c>
      <c r="D33844">
        <v>6</v>
      </c>
      <c r="G33844" t="s">
        <v>150</v>
      </c>
      <c r="I33844">
        <v>12</v>
      </c>
    </row>
    <row r="33845" spans="2:9" ht="19.5" customHeight="1">
      <c r="B33845" t="s">
        <v>179</v>
      </c>
      <c r="D33845">
        <v>7</v>
      </c>
      <c r="G33845" t="s">
        <v>151</v>
      </c>
      <c r="I33845">
        <v>15</v>
      </c>
    </row>
    <row r="33846" spans="2:9" ht="19.5" customHeight="1">
      <c r="B33846" t="s">
        <v>180</v>
      </c>
      <c r="D33846">
        <v>4</v>
      </c>
      <c r="G33846" t="s">
        <v>152</v>
      </c>
      <c r="I33846">
        <v>13</v>
      </c>
    </row>
    <row r="33847" spans="2:9" ht="19.5" customHeight="1">
      <c r="B33847" t="s">
        <v>181</v>
      </c>
      <c r="D33847">
        <v>6</v>
      </c>
      <c r="G33847" t="s">
        <v>153</v>
      </c>
      <c r="I33847">
        <v>15</v>
      </c>
    </row>
    <row r="33848" spans="2:9" ht="19.5" customHeight="1">
      <c r="B33848" t="s">
        <v>182</v>
      </c>
      <c r="D33848">
        <v>3</v>
      </c>
      <c r="G33848" t="s">
        <v>170</v>
      </c>
      <c r="I33848">
        <v>40</v>
      </c>
    </row>
    <row r="33849" spans="2:9" ht="19.5" customHeight="1">
      <c r="B33849" t="s">
        <v>183</v>
      </c>
      <c r="D33849">
        <v>3</v>
      </c>
      <c r="G33849" t="s">
        <v>171</v>
      </c>
      <c r="I33849">
        <v>47</v>
      </c>
    </row>
    <row r="33850" spans="2:9" ht="19.5" customHeight="1">
      <c r="G33850" t="s">
        <v>154</v>
      </c>
      <c r="I33850">
        <v>6</v>
      </c>
    </row>
    <row r="33851" spans="2:9" ht="19.5" customHeight="1">
      <c r="B33851" t="s">
        <v>184</v>
      </c>
      <c r="G33851" t="s">
        <v>155</v>
      </c>
      <c r="I33851">
        <v>8</v>
      </c>
    </row>
    <row r="33852" spans="2:9" ht="19.5" customHeight="1">
      <c r="B33852" t="s">
        <v>185</v>
      </c>
      <c r="D33852">
        <v>7</v>
      </c>
      <c r="G33852" t="s">
        <v>156</v>
      </c>
      <c r="I33852">
        <v>3</v>
      </c>
    </row>
    <row r="33853" spans="2:9" ht="19.5" customHeight="1">
      <c r="B33853" t="s">
        <v>186</v>
      </c>
      <c r="D33853">
        <v>7</v>
      </c>
      <c r="G33853" t="s">
        <v>157</v>
      </c>
      <c r="I33853">
        <v>3</v>
      </c>
    </row>
    <row r="33854" spans="2:9" ht="19.5" customHeight="1">
      <c r="G33854" t="s">
        <v>158</v>
      </c>
      <c r="I33854">
        <v>17</v>
      </c>
    </row>
    <row r="33855" spans="2:9" ht="19.5" customHeight="1">
      <c r="G33855" t="s">
        <v>159</v>
      </c>
      <c r="I33855">
        <v>20</v>
      </c>
    </row>
    <row r="33856" spans="2:9" ht="19.5" customHeight="1">
      <c r="B33856" t="s">
        <v>148</v>
      </c>
      <c r="D33856">
        <v>147</v>
      </c>
      <c r="G33856" t="s">
        <v>160</v>
      </c>
      <c r="I33856">
        <v>32</v>
      </c>
    </row>
    <row r="33857" spans="1:9" ht="19.5" customHeight="1">
      <c r="B33857" t="s">
        <v>149</v>
      </c>
      <c r="D33857">
        <v>172</v>
      </c>
      <c r="G33857" t="s">
        <v>161</v>
      </c>
      <c r="I33857">
        <v>38</v>
      </c>
    </row>
    <row r="33858" spans="1:9" ht="19.5" customHeight="1">
      <c r="G33858" t="s">
        <v>162</v>
      </c>
      <c r="I33858">
        <v>8</v>
      </c>
    </row>
    <row r="33859" spans="1:9" ht="19.5" customHeight="1">
      <c r="A33859" t="s">
        <v>168</v>
      </c>
      <c r="G33859" t="s">
        <v>163</v>
      </c>
      <c r="I33859">
        <v>8</v>
      </c>
    </row>
    <row r="33860" spans="1:9" ht="19.5" customHeight="1">
      <c r="A33860" t="s">
        <v>187</v>
      </c>
      <c r="G33860" t="s">
        <v>164</v>
      </c>
      <c r="I33860">
        <v>5</v>
      </c>
    </row>
    <row r="33861" spans="1:9" ht="19.5" customHeight="1">
      <c r="G33861" t="s">
        <v>165</v>
      </c>
      <c r="I33861">
        <v>6</v>
      </c>
    </row>
    <row r="33862" spans="1:9" ht="19.5" customHeight="1">
      <c r="G33862" t="s">
        <v>166</v>
      </c>
      <c r="I33862">
        <v>10</v>
      </c>
    </row>
    <row r="33863" spans="1:9" ht="19.5" customHeight="1">
      <c r="G33863" t="s">
        <v>167</v>
      </c>
      <c r="I33863">
        <v>10</v>
      </c>
    </row>
    <row r="33865" spans="1:9" ht="19.5" customHeight="1">
      <c r="G33865" t="s">
        <v>148</v>
      </c>
      <c r="I33865">
        <v>147</v>
      </c>
    </row>
    <row r="33866" spans="1:9" ht="19.5" customHeight="1">
      <c r="G33866" t="s">
        <v>149</v>
      </c>
      <c r="I33866">
        <v>172</v>
      </c>
    </row>
    <row r="33868" spans="1:9" ht="19.5" customHeight="1">
      <c r="F33868" t="s">
        <v>168</v>
      </c>
    </row>
    <row r="33869" spans="1:9" ht="19.5" customHeight="1">
      <c r="F33869" t="s">
        <v>187</v>
      </c>
    </row>
    <row r="33870" spans="1:9" ht="19.5" customHeight="1">
      <c r="A33870" t="s">
        <v>1033</v>
      </c>
    </row>
    <row r="33872" spans="1:9" ht="19.5" customHeight="1">
      <c r="A33872" t="s">
        <v>1619</v>
      </c>
      <c r="F33872" t="s">
        <v>147</v>
      </c>
    </row>
    <row r="33873" spans="2:9" ht="19.5" customHeight="1">
      <c r="B33873" t="s">
        <v>336</v>
      </c>
    </row>
    <row r="33874" spans="2:9" ht="19.5" customHeight="1">
      <c r="B33874" t="s">
        <v>176</v>
      </c>
      <c r="D33874">
        <v>90</v>
      </c>
      <c r="F33874" t="s">
        <v>1618</v>
      </c>
    </row>
    <row r="33875" spans="2:9" ht="19.5" customHeight="1">
      <c r="B33875" t="s">
        <v>177</v>
      </c>
      <c r="D33875">
        <v>510</v>
      </c>
    </row>
    <row r="33876" spans="2:9" ht="19.5" customHeight="1">
      <c r="B33876" t="s">
        <v>178</v>
      </c>
      <c r="D33876">
        <v>24</v>
      </c>
      <c r="G33876" t="s">
        <v>150</v>
      </c>
      <c r="I33876">
        <v>49</v>
      </c>
    </row>
    <row r="33877" spans="2:9" ht="19.5" customHeight="1">
      <c r="B33877" t="s">
        <v>179</v>
      </c>
      <c r="D33877">
        <v>60</v>
      </c>
      <c r="G33877" t="s">
        <v>151</v>
      </c>
      <c r="I33877">
        <v>138</v>
      </c>
    </row>
    <row r="33878" spans="2:9" ht="19.5" customHeight="1">
      <c r="B33878" t="s">
        <v>180</v>
      </c>
      <c r="D33878">
        <v>17</v>
      </c>
      <c r="G33878" t="s">
        <v>152</v>
      </c>
      <c r="I33878">
        <v>33</v>
      </c>
    </row>
    <row r="33879" spans="2:9" ht="19.5" customHeight="1">
      <c r="B33879" t="s">
        <v>181</v>
      </c>
      <c r="D33879">
        <v>86</v>
      </c>
      <c r="G33879" t="s">
        <v>153</v>
      </c>
      <c r="I33879">
        <v>67</v>
      </c>
    </row>
    <row r="33880" spans="2:9" ht="19.5" customHeight="1">
      <c r="B33880" t="s">
        <v>182</v>
      </c>
      <c r="D33880">
        <v>13</v>
      </c>
      <c r="G33880" t="s">
        <v>170</v>
      </c>
      <c r="I33880">
        <v>185</v>
      </c>
    </row>
    <row r="33881" spans="2:9" ht="19.5" customHeight="1">
      <c r="B33881" t="s">
        <v>183</v>
      </c>
      <c r="D33881">
        <v>78</v>
      </c>
      <c r="G33881" t="s">
        <v>171</v>
      </c>
      <c r="I33881">
        <v>831</v>
      </c>
    </row>
    <row r="33882" spans="2:9" ht="19.5" customHeight="1">
      <c r="G33882" t="s">
        <v>154</v>
      </c>
      <c r="I33882">
        <v>23</v>
      </c>
    </row>
    <row r="33883" spans="2:9" ht="19.5" customHeight="1">
      <c r="B33883" t="s">
        <v>184</v>
      </c>
      <c r="G33883" t="s">
        <v>155</v>
      </c>
      <c r="I33883">
        <v>57</v>
      </c>
    </row>
    <row r="33884" spans="2:9" ht="19.5" customHeight="1">
      <c r="B33884" t="s">
        <v>185</v>
      </c>
      <c r="D33884">
        <v>40</v>
      </c>
      <c r="G33884" t="s">
        <v>156</v>
      </c>
      <c r="I33884">
        <v>24</v>
      </c>
    </row>
    <row r="33885" spans="2:9" ht="19.5" customHeight="1">
      <c r="B33885" t="s">
        <v>186</v>
      </c>
      <c r="D33885">
        <v>93</v>
      </c>
      <c r="G33885" t="s">
        <v>157</v>
      </c>
      <c r="I33885">
        <v>50</v>
      </c>
    </row>
    <row r="33886" spans="2:9" ht="19.5" customHeight="1">
      <c r="G33886" t="s">
        <v>158</v>
      </c>
      <c r="I33886">
        <v>60</v>
      </c>
    </row>
    <row r="33887" spans="2:9" ht="19.5" customHeight="1">
      <c r="G33887" t="s">
        <v>159</v>
      </c>
      <c r="I33887">
        <v>173</v>
      </c>
    </row>
    <row r="33888" spans="2:9" ht="19.5" customHeight="1">
      <c r="B33888" t="s">
        <v>148</v>
      </c>
      <c r="D33888">
        <v>600</v>
      </c>
      <c r="G33888" t="s">
        <v>160</v>
      </c>
      <c r="I33888">
        <v>105</v>
      </c>
    </row>
    <row r="33889" spans="1:9" ht="19.5" customHeight="1">
      <c r="B33889" t="s">
        <v>149</v>
      </c>
      <c r="D33889">
        <v>1942</v>
      </c>
      <c r="G33889" t="s">
        <v>161</v>
      </c>
      <c r="I33889">
        <v>347</v>
      </c>
    </row>
    <row r="33890" spans="1:9" ht="19.5" customHeight="1">
      <c r="G33890" t="s">
        <v>162</v>
      </c>
      <c r="I33890">
        <v>34</v>
      </c>
    </row>
    <row r="33891" spans="1:9" ht="19.5" customHeight="1">
      <c r="A33891" t="s">
        <v>168</v>
      </c>
      <c r="G33891" t="s">
        <v>163</v>
      </c>
      <c r="I33891">
        <v>62</v>
      </c>
    </row>
    <row r="33892" spans="1:9" ht="19.5" customHeight="1">
      <c r="A33892" t="s">
        <v>187</v>
      </c>
      <c r="G33892" t="s">
        <v>164</v>
      </c>
      <c r="I33892">
        <v>16</v>
      </c>
    </row>
    <row r="33893" spans="1:9" ht="19.5" customHeight="1">
      <c r="G33893" t="s">
        <v>165</v>
      </c>
      <c r="I33893">
        <v>39</v>
      </c>
    </row>
    <row r="33894" spans="1:9" ht="19.5" customHeight="1">
      <c r="G33894" t="s">
        <v>166</v>
      </c>
      <c r="I33894">
        <v>70</v>
      </c>
    </row>
    <row r="33895" spans="1:9" ht="19.5" customHeight="1">
      <c r="G33895" t="s">
        <v>167</v>
      </c>
      <c r="I33895">
        <v>172</v>
      </c>
    </row>
    <row r="33897" spans="1:9" ht="19.5" customHeight="1">
      <c r="G33897" t="s">
        <v>148</v>
      </c>
      <c r="I33897">
        <v>600</v>
      </c>
    </row>
    <row r="33898" spans="1:9" ht="19.5" customHeight="1">
      <c r="G33898" t="s">
        <v>149</v>
      </c>
      <c r="I33898">
        <v>1942</v>
      </c>
    </row>
    <row r="33900" spans="1:9" ht="19.5" customHeight="1">
      <c r="F33900" t="s">
        <v>168</v>
      </c>
    </row>
    <row r="33901" spans="1:9" ht="19.5" customHeight="1">
      <c r="F33901" t="s">
        <v>187</v>
      </c>
    </row>
    <row r="33902" spans="1:9" ht="19.5" customHeight="1">
      <c r="A33902" t="s">
        <v>1033</v>
      </c>
    </row>
    <row r="33904" spans="1:9" ht="19.5" customHeight="1">
      <c r="A33904" t="s">
        <v>1621</v>
      </c>
      <c r="F33904" t="s">
        <v>147</v>
      </c>
    </row>
    <row r="33905" spans="2:9" ht="19.5" customHeight="1">
      <c r="B33905" t="s">
        <v>336</v>
      </c>
    </row>
    <row r="33906" spans="2:9" ht="19.5" customHeight="1">
      <c r="B33906" t="s">
        <v>176</v>
      </c>
      <c r="D33906">
        <v>115</v>
      </c>
      <c r="F33906" t="s">
        <v>1620</v>
      </c>
    </row>
    <row r="33907" spans="2:9" ht="19.5" customHeight="1">
      <c r="B33907" t="s">
        <v>177</v>
      </c>
      <c r="D33907">
        <v>702</v>
      </c>
    </row>
    <row r="33908" spans="2:9" ht="19.5" customHeight="1">
      <c r="B33908" t="s">
        <v>178</v>
      </c>
      <c r="D33908">
        <v>30</v>
      </c>
      <c r="G33908" t="s">
        <v>150</v>
      </c>
      <c r="I33908">
        <v>266</v>
      </c>
    </row>
    <row r="33909" spans="2:9" ht="19.5" customHeight="1">
      <c r="B33909" t="s">
        <v>179</v>
      </c>
      <c r="D33909">
        <v>182</v>
      </c>
      <c r="G33909" t="s">
        <v>151</v>
      </c>
      <c r="I33909">
        <v>666</v>
      </c>
    </row>
    <row r="33910" spans="2:9" ht="19.5" customHeight="1">
      <c r="B33910" t="s">
        <v>180</v>
      </c>
      <c r="D33910">
        <v>42</v>
      </c>
      <c r="G33910" t="s">
        <v>152</v>
      </c>
      <c r="I33910">
        <v>268</v>
      </c>
    </row>
    <row r="33911" spans="2:9" ht="19.5" customHeight="1">
      <c r="B33911" t="s">
        <v>181</v>
      </c>
      <c r="D33911">
        <v>240</v>
      </c>
      <c r="G33911" t="s">
        <v>153</v>
      </c>
      <c r="I33911">
        <v>526</v>
      </c>
    </row>
    <row r="33912" spans="2:9" ht="19.5" customHeight="1">
      <c r="B33912" t="s">
        <v>182</v>
      </c>
      <c r="D33912">
        <v>52</v>
      </c>
      <c r="G33912" t="s">
        <v>170</v>
      </c>
      <c r="I33912">
        <v>368</v>
      </c>
    </row>
    <row r="33913" spans="2:9" ht="19.5" customHeight="1">
      <c r="B33913" t="s">
        <v>183</v>
      </c>
      <c r="D33913">
        <v>236</v>
      </c>
      <c r="G33913" t="s">
        <v>171</v>
      </c>
      <c r="I33913">
        <v>1725</v>
      </c>
    </row>
    <row r="33914" spans="2:9" ht="19.5" customHeight="1">
      <c r="G33914" t="s">
        <v>154</v>
      </c>
      <c r="I33914">
        <v>190</v>
      </c>
    </row>
    <row r="33915" spans="2:9" ht="19.5" customHeight="1">
      <c r="B33915" t="s">
        <v>184</v>
      </c>
      <c r="G33915" t="s">
        <v>155</v>
      </c>
      <c r="I33915">
        <v>378</v>
      </c>
    </row>
    <row r="33916" spans="2:9" ht="19.5" customHeight="1">
      <c r="B33916" t="s">
        <v>185</v>
      </c>
      <c r="D33916">
        <v>129</v>
      </c>
      <c r="G33916" t="s">
        <v>156</v>
      </c>
      <c r="I33916">
        <v>110</v>
      </c>
    </row>
    <row r="33917" spans="2:9" ht="19.5" customHeight="1">
      <c r="B33917" t="s">
        <v>186</v>
      </c>
      <c r="D33917">
        <v>365</v>
      </c>
      <c r="G33917" t="s">
        <v>157</v>
      </c>
      <c r="I33917">
        <v>310</v>
      </c>
    </row>
    <row r="33918" spans="2:9" ht="19.5" customHeight="1">
      <c r="G33918" t="s">
        <v>158</v>
      </c>
      <c r="I33918">
        <v>231</v>
      </c>
    </row>
    <row r="33919" spans="2:9" ht="19.5" customHeight="1">
      <c r="G33919" t="s">
        <v>159</v>
      </c>
      <c r="I33919">
        <v>778</v>
      </c>
    </row>
    <row r="33920" spans="2:9" ht="19.5" customHeight="1">
      <c r="B33920" t="s">
        <v>148</v>
      </c>
      <c r="D33920">
        <v>2269</v>
      </c>
      <c r="G33920" t="s">
        <v>160</v>
      </c>
      <c r="I33920">
        <v>237</v>
      </c>
    </row>
    <row r="33921" spans="1:9" ht="19.5" customHeight="1">
      <c r="B33921" t="s">
        <v>149</v>
      </c>
      <c r="D33921">
        <v>6663</v>
      </c>
      <c r="G33921" t="s">
        <v>161</v>
      </c>
      <c r="I33921">
        <v>754</v>
      </c>
    </row>
    <row r="33922" spans="1:9" ht="19.5" customHeight="1">
      <c r="G33922" t="s">
        <v>162</v>
      </c>
      <c r="I33922">
        <v>165</v>
      </c>
    </row>
    <row r="33923" spans="1:9" ht="19.5" customHeight="1">
      <c r="A33923" t="s">
        <v>168</v>
      </c>
      <c r="G33923" t="s">
        <v>163</v>
      </c>
      <c r="I33923">
        <v>370</v>
      </c>
    </row>
    <row r="33924" spans="1:9" ht="19.5" customHeight="1">
      <c r="A33924" t="s">
        <v>187</v>
      </c>
      <c r="G33924" t="s">
        <v>164</v>
      </c>
      <c r="I33924">
        <v>121</v>
      </c>
    </row>
    <row r="33925" spans="1:9" ht="19.5" customHeight="1">
      <c r="G33925" t="s">
        <v>165</v>
      </c>
      <c r="I33925">
        <v>290</v>
      </c>
    </row>
    <row r="33926" spans="1:9" ht="19.5" customHeight="1">
      <c r="G33926" t="s">
        <v>166</v>
      </c>
      <c r="I33926">
        <v>308</v>
      </c>
    </row>
    <row r="33927" spans="1:9" ht="19.5" customHeight="1">
      <c r="G33927" t="s">
        <v>167</v>
      </c>
      <c r="I33927">
        <v>845</v>
      </c>
    </row>
    <row r="33929" spans="1:9" ht="19.5" customHeight="1">
      <c r="G33929" t="s">
        <v>148</v>
      </c>
      <c r="I33929">
        <v>2269</v>
      </c>
    </row>
    <row r="33930" spans="1:9" ht="19.5" customHeight="1">
      <c r="G33930" t="s">
        <v>149</v>
      </c>
      <c r="I33930">
        <v>6663</v>
      </c>
    </row>
    <row r="33932" spans="1:9" ht="19.5" customHeight="1">
      <c r="F33932" t="s">
        <v>168</v>
      </c>
    </row>
    <row r="33933" spans="1:9" ht="19.5" customHeight="1">
      <c r="A33933" t="s">
        <v>1033</v>
      </c>
      <c r="F33933" t="s">
        <v>187</v>
      </c>
    </row>
    <row r="33935" spans="1:9" ht="19.5" customHeight="1">
      <c r="A33935" t="s">
        <v>1622</v>
      </c>
      <c r="F33935" t="s">
        <v>147</v>
      </c>
    </row>
    <row r="33936" spans="1:9" ht="19.5" customHeight="1">
      <c r="B33936" t="s">
        <v>336</v>
      </c>
    </row>
    <row r="33937" spans="2:15" ht="19.5" customHeight="1">
      <c r="B33937" t="s">
        <v>176</v>
      </c>
      <c r="D33937">
        <v>12473</v>
      </c>
      <c r="F33937" t="s">
        <v>1623</v>
      </c>
    </row>
    <row r="33938" spans="2:15" ht="19.5" customHeight="1">
      <c r="B33938" t="s">
        <v>177</v>
      </c>
      <c r="D33938">
        <v>28378</v>
      </c>
    </row>
    <row r="33939" spans="2:15" ht="19.5" customHeight="1">
      <c r="B33939" t="s">
        <v>178</v>
      </c>
      <c r="D33939">
        <v>2524</v>
      </c>
      <c r="G33939" t="s">
        <v>150</v>
      </c>
      <c r="I33939">
        <v>941</v>
      </c>
    </row>
    <row r="33940" spans="2:15" ht="19.5" customHeight="1">
      <c r="B33940" t="s">
        <v>179</v>
      </c>
      <c r="D33940">
        <v>4200</v>
      </c>
      <c r="G33940" t="s">
        <v>151</v>
      </c>
      <c r="I33940">
        <v>1266</v>
      </c>
    </row>
    <row r="33941" spans="2:15" ht="19.5" customHeight="1">
      <c r="B33941" t="s">
        <v>180</v>
      </c>
      <c r="D33941">
        <v>2165</v>
      </c>
      <c r="G33941" t="s">
        <v>152</v>
      </c>
      <c r="I33941">
        <v>1890</v>
      </c>
    </row>
    <row r="33942" spans="2:15" ht="19.5" customHeight="1">
      <c r="B33942" t="s">
        <v>181</v>
      </c>
      <c r="D33942">
        <v>3535</v>
      </c>
      <c r="G33942" t="s">
        <v>153</v>
      </c>
      <c r="I33942">
        <v>2293</v>
      </c>
    </row>
    <row r="33943" spans="2:15" ht="19.5" customHeight="1">
      <c r="B33943" t="s">
        <v>182</v>
      </c>
      <c r="D33943">
        <v>1480</v>
      </c>
      <c r="G33943" t="s">
        <v>170</v>
      </c>
      <c r="I33943">
        <v>20753</v>
      </c>
      <c r="J33943">
        <f>SUM(K33943:AA33943)</f>
        <v>20753</v>
      </c>
      <c r="K33943">
        <v>12473</v>
      </c>
      <c r="L33943">
        <v>2524</v>
      </c>
      <c r="M33943">
        <v>2165</v>
      </c>
      <c r="N33943">
        <v>1480</v>
      </c>
      <c r="O33943">
        <v>2111</v>
      </c>
    </row>
    <row r="33944" spans="2:15" ht="19.5" customHeight="1">
      <c r="B33944" t="s">
        <v>183</v>
      </c>
      <c r="D33944">
        <v>2308</v>
      </c>
      <c r="G33944" t="s">
        <v>171</v>
      </c>
      <c r="I33944">
        <v>41124</v>
      </c>
      <c r="J33944">
        <f>SUM(K33944:AA33944)</f>
        <v>41124</v>
      </c>
      <c r="K33944">
        <v>28378</v>
      </c>
      <c r="L33944">
        <v>4200</v>
      </c>
      <c r="M33944">
        <v>3535</v>
      </c>
      <c r="N33944">
        <v>2308</v>
      </c>
      <c r="O33944">
        <v>2703</v>
      </c>
    </row>
    <row r="33945" spans="2:15" ht="19.5" customHeight="1">
      <c r="G33945" t="s">
        <v>154</v>
      </c>
      <c r="I33945">
        <v>3588</v>
      </c>
    </row>
    <row r="33946" spans="2:15" ht="19.5" customHeight="1">
      <c r="B33946" t="s">
        <v>184</v>
      </c>
      <c r="G33946" t="s">
        <v>155</v>
      </c>
      <c r="I33946">
        <v>4258</v>
      </c>
    </row>
    <row r="33947" spans="2:15" ht="19.5" customHeight="1">
      <c r="B33947" t="s">
        <v>185</v>
      </c>
      <c r="D33947">
        <v>2111</v>
      </c>
      <c r="G33947" t="s">
        <v>156</v>
      </c>
      <c r="I33947">
        <v>1374</v>
      </c>
    </row>
    <row r="33948" spans="2:15" ht="19.5" customHeight="1">
      <c r="B33948" t="s">
        <v>186</v>
      </c>
      <c r="D33948">
        <v>2703</v>
      </c>
      <c r="G33948" t="s">
        <v>157</v>
      </c>
      <c r="I33948">
        <v>1571</v>
      </c>
    </row>
    <row r="33949" spans="2:15" ht="19.5" customHeight="1">
      <c r="G33949" t="s">
        <v>158</v>
      </c>
      <c r="I33949">
        <v>7178</v>
      </c>
    </row>
    <row r="33950" spans="2:15" ht="19.5" customHeight="1">
      <c r="G33950" t="s">
        <v>159</v>
      </c>
      <c r="I33950">
        <v>10487</v>
      </c>
    </row>
    <row r="33951" spans="2:15" ht="19.5" customHeight="1">
      <c r="B33951" t="s">
        <v>148</v>
      </c>
      <c r="D33951">
        <v>52020</v>
      </c>
      <c r="G33951" t="s">
        <v>160</v>
      </c>
      <c r="I33951">
        <v>8802</v>
      </c>
    </row>
    <row r="33952" spans="2:15" ht="19.5" customHeight="1">
      <c r="B33952" t="s">
        <v>149</v>
      </c>
      <c r="D33952">
        <v>84574</v>
      </c>
      <c r="G33952" t="s">
        <v>161</v>
      </c>
      <c r="I33952">
        <v>14113</v>
      </c>
    </row>
    <row r="33953" spans="1:20" ht="19.5" customHeight="1">
      <c r="G33953" t="s">
        <v>162</v>
      </c>
      <c r="I33953">
        <v>2654</v>
      </c>
    </row>
    <row r="33954" spans="1:20" ht="19.5" customHeight="1">
      <c r="A33954" t="s">
        <v>168</v>
      </c>
      <c r="G33954" t="s">
        <v>163</v>
      </c>
      <c r="I33954">
        <v>3277</v>
      </c>
    </row>
    <row r="33955" spans="1:20" ht="19.5" customHeight="1">
      <c r="A33955" t="s">
        <v>187</v>
      </c>
      <c r="G33955" t="s">
        <v>164</v>
      </c>
      <c r="I33955">
        <v>1145</v>
      </c>
    </row>
    <row r="33956" spans="1:20" ht="19.5" customHeight="1">
      <c r="G33956" t="s">
        <v>165</v>
      </c>
      <c r="I33956">
        <v>1371</v>
      </c>
    </row>
    <row r="33957" spans="1:20" ht="19.5" customHeight="1">
      <c r="G33957" t="s">
        <v>166</v>
      </c>
      <c r="I33957">
        <v>3695</v>
      </c>
    </row>
    <row r="33958" spans="1:20" ht="19.5" customHeight="1">
      <c r="G33958" t="s">
        <v>167</v>
      </c>
      <c r="I33958">
        <v>4814</v>
      </c>
    </row>
    <row r="33960" spans="1:20" ht="19.5" customHeight="1">
      <c r="G33960" t="s">
        <v>148</v>
      </c>
      <c r="I33960">
        <v>52020</v>
      </c>
      <c r="J33960">
        <f>SUM(K33960:AB33960)</f>
        <v>52020</v>
      </c>
      <c r="K33960">
        <v>3695</v>
      </c>
      <c r="L33960">
        <v>941</v>
      </c>
      <c r="M33960">
        <v>2654</v>
      </c>
      <c r="N33960">
        <v>1890</v>
      </c>
      <c r="O33960">
        <v>20753</v>
      </c>
      <c r="P33960">
        <v>1145</v>
      </c>
      <c r="Q33960">
        <v>3588</v>
      </c>
      <c r="R33960">
        <v>1374</v>
      </c>
      <c r="S33960">
        <v>7178</v>
      </c>
      <c r="T33960">
        <v>8802</v>
      </c>
    </row>
    <row r="33961" spans="1:20" ht="19.5" customHeight="1">
      <c r="G33961" t="s">
        <v>149</v>
      </c>
      <c r="I33961">
        <v>84574</v>
      </c>
      <c r="J33961">
        <f>SUM(K33961:AB33961)</f>
        <v>84574</v>
      </c>
      <c r="K33961">
        <v>4814</v>
      </c>
      <c r="L33961">
        <v>1266</v>
      </c>
      <c r="M33961">
        <v>3277</v>
      </c>
      <c r="N33961">
        <v>2293</v>
      </c>
      <c r="O33961">
        <v>41124</v>
      </c>
      <c r="P33961">
        <v>1371</v>
      </c>
      <c r="Q33961">
        <v>4258</v>
      </c>
      <c r="R33961">
        <v>1571</v>
      </c>
      <c r="S33961">
        <v>10487</v>
      </c>
      <c r="T33961">
        <v>14113</v>
      </c>
    </row>
    <row r="33963" spans="1:20" ht="19.5" customHeight="1">
      <c r="F33963" t="s">
        <v>168</v>
      </c>
    </row>
    <row r="33964" spans="1:20" ht="19.5" customHeight="1">
      <c r="A33964" t="s">
        <v>1033</v>
      </c>
      <c r="F33964" t="s">
        <v>187</v>
      </c>
    </row>
    <row r="33966" spans="1:20" ht="19.5" customHeight="1">
      <c r="A33966" t="s">
        <v>1625</v>
      </c>
      <c r="F33966" t="s">
        <v>147</v>
      </c>
    </row>
    <row r="33967" spans="1:20" ht="19.5" customHeight="1">
      <c r="B33967" t="s">
        <v>336</v>
      </c>
    </row>
    <row r="33968" spans="1:20" ht="19.5" customHeight="1">
      <c r="B33968" t="s">
        <v>176</v>
      </c>
      <c r="D33968">
        <v>2337</v>
      </c>
      <c r="F33968" t="s">
        <v>1624</v>
      </c>
    </row>
    <row r="33969" spans="2:15" ht="19.5" customHeight="1">
      <c r="B33969" t="s">
        <v>177</v>
      </c>
      <c r="D33969">
        <v>4394</v>
      </c>
    </row>
    <row r="33970" spans="2:15" ht="19.5" customHeight="1">
      <c r="B33970" t="s">
        <v>178</v>
      </c>
      <c r="D33970">
        <v>510</v>
      </c>
      <c r="G33970" t="s">
        <v>150</v>
      </c>
      <c r="I33970">
        <v>141</v>
      </c>
    </row>
    <row r="33971" spans="2:15" ht="19.5" customHeight="1">
      <c r="B33971" t="s">
        <v>179</v>
      </c>
      <c r="D33971">
        <v>746</v>
      </c>
      <c r="G33971" t="s">
        <v>151</v>
      </c>
      <c r="I33971">
        <v>169</v>
      </c>
    </row>
    <row r="33972" spans="2:15" ht="19.5" customHeight="1">
      <c r="B33972" t="s">
        <v>180</v>
      </c>
      <c r="D33972">
        <v>449</v>
      </c>
      <c r="G33972" t="s">
        <v>152</v>
      </c>
      <c r="I33972">
        <v>361</v>
      </c>
    </row>
    <row r="33973" spans="2:15" ht="19.5" customHeight="1">
      <c r="B33973" t="s">
        <v>181</v>
      </c>
      <c r="D33973">
        <v>669</v>
      </c>
      <c r="G33973" t="s">
        <v>153</v>
      </c>
      <c r="I33973">
        <v>400</v>
      </c>
    </row>
    <row r="33974" spans="2:15" ht="19.5" customHeight="1">
      <c r="B33974" t="s">
        <v>182</v>
      </c>
      <c r="D33974">
        <v>319</v>
      </c>
      <c r="G33974" t="s">
        <v>170</v>
      </c>
      <c r="I33974">
        <v>4085</v>
      </c>
      <c r="J33974">
        <f>SUM(K33974:AB33974)</f>
        <v>4085</v>
      </c>
      <c r="K33974">
        <v>2337</v>
      </c>
      <c r="L33974">
        <v>510</v>
      </c>
      <c r="M33974">
        <v>449</v>
      </c>
      <c r="N33974">
        <v>319</v>
      </c>
      <c r="O33974">
        <v>470</v>
      </c>
    </row>
    <row r="33975" spans="2:15" ht="19.5" customHeight="1">
      <c r="B33975" t="s">
        <v>183</v>
      </c>
      <c r="D33975">
        <v>447</v>
      </c>
      <c r="G33975" t="s">
        <v>171</v>
      </c>
      <c r="I33975">
        <v>6808</v>
      </c>
      <c r="J33975">
        <f>SUM(K33975:AB33975)</f>
        <v>6808</v>
      </c>
      <c r="K33975">
        <v>4394</v>
      </c>
      <c r="L33975">
        <v>746</v>
      </c>
      <c r="M33975">
        <v>669</v>
      </c>
      <c r="N33975">
        <v>447</v>
      </c>
      <c r="O33975">
        <v>552</v>
      </c>
    </row>
    <row r="33976" spans="2:15" ht="19.5" customHeight="1">
      <c r="G33976" t="s">
        <v>154</v>
      </c>
      <c r="I33976">
        <v>350</v>
      </c>
    </row>
    <row r="33977" spans="2:15" ht="19.5" customHeight="1">
      <c r="B33977" t="s">
        <v>184</v>
      </c>
      <c r="G33977" t="s">
        <v>155</v>
      </c>
      <c r="I33977">
        <v>377</v>
      </c>
    </row>
    <row r="33978" spans="2:15" ht="19.5" customHeight="1">
      <c r="B33978" t="s">
        <v>185</v>
      </c>
      <c r="D33978">
        <v>470</v>
      </c>
      <c r="G33978" t="s">
        <v>156</v>
      </c>
      <c r="I33978">
        <v>303</v>
      </c>
    </row>
    <row r="33979" spans="2:15" ht="19.5" customHeight="1">
      <c r="B33979" t="s">
        <v>186</v>
      </c>
      <c r="D33979">
        <v>552</v>
      </c>
      <c r="G33979" t="s">
        <v>157</v>
      </c>
      <c r="I33979">
        <v>325</v>
      </c>
    </row>
    <row r="33980" spans="2:15" ht="19.5" customHeight="1">
      <c r="G33980" t="s">
        <v>158</v>
      </c>
      <c r="I33980">
        <v>1649</v>
      </c>
    </row>
    <row r="33981" spans="2:15" ht="19.5" customHeight="1">
      <c r="G33981" t="s">
        <v>159</v>
      </c>
      <c r="I33981">
        <v>2160</v>
      </c>
    </row>
    <row r="33982" spans="2:15" ht="19.5" customHeight="1">
      <c r="B33982" t="s">
        <v>148</v>
      </c>
      <c r="D33982">
        <v>10400</v>
      </c>
      <c r="G33982" t="s">
        <v>160</v>
      </c>
      <c r="I33982">
        <v>1898</v>
      </c>
    </row>
    <row r="33983" spans="2:15" ht="19.5" customHeight="1">
      <c r="B33983" t="s">
        <v>149</v>
      </c>
      <c r="D33983">
        <v>14655</v>
      </c>
      <c r="G33983" t="s">
        <v>161</v>
      </c>
      <c r="I33983">
        <v>2616</v>
      </c>
    </row>
    <row r="33984" spans="2:15" ht="19.5" customHeight="1">
      <c r="G33984" t="s">
        <v>162</v>
      </c>
      <c r="I33984">
        <v>569</v>
      </c>
    </row>
    <row r="33985" spans="1:20" ht="19.5" customHeight="1">
      <c r="A33985" t="s">
        <v>168</v>
      </c>
      <c r="G33985" t="s">
        <v>163</v>
      </c>
      <c r="I33985">
        <v>631</v>
      </c>
    </row>
    <row r="33986" spans="1:20" ht="19.5" customHeight="1">
      <c r="A33986" t="s">
        <v>187</v>
      </c>
      <c r="G33986" t="s">
        <v>164</v>
      </c>
      <c r="I33986">
        <v>250</v>
      </c>
    </row>
    <row r="33987" spans="1:20" ht="19.5" customHeight="1">
      <c r="G33987" t="s">
        <v>165</v>
      </c>
      <c r="I33987">
        <v>273</v>
      </c>
    </row>
    <row r="33988" spans="1:20" ht="19.5" customHeight="1">
      <c r="G33988" t="s">
        <v>166</v>
      </c>
      <c r="I33988">
        <v>794</v>
      </c>
    </row>
    <row r="33989" spans="1:20" ht="19.5" customHeight="1">
      <c r="G33989" t="s">
        <v>167</v>
      </c>
      <c r="I33989">
        <v>896</v>
      </c>
    </row>
    <row r="33991" spans="1:20" ht="19.5" customHeight="1">
      <c r="G33991" t="s">
        <v>148</v>
      </c>
      <c r="I33991">
        <v>10400</v>
      </c>
      <c r="J33991">
        <f>SUM(K33991:AB33991)</f>
        <v>10400</v>
      </c>
      <c r="K33991">
        <v>4085</v>
      </c>
      <c r="L33991">
        <v>141</v>
      </c>
      <c r="M33991">
        <v>361</v>
      </c>
      <c r="N33991">
        <v>350</v>
      </c>
      <c r="O33991">
        <v>303</v>
      </c>
      <c r="P33991">
        <v>1649</v>
      </c>
      <c r="Q33991">
        <v>1898</v>
      </c>
      <c r="R33991">
        <v>250</v>
      </c>
      <c r="S33991">
        <v>569</v>
      </c>
      <c r="T33991">
        <v>794</v>
      </c>
    </row>
    <row r="33992" spans="1:20" ht="19.5" customHeight="1">
      <c r="G33992" t="s">
        <v>149</v>
      </c>
      <c r="I33992">
        <v>14655</v>
      </c>
      <c r="J33992">
        <f>SUM(K33992:AB33992)</f>
        <v>14655</v>
      </c>
      <c r="K33992">
        <v>6808</v>
      </c>
      <c r="L33992">
        <v>169</v>
      </c>
      <c r="M33992">
        <v>400</v>
      </c>
      <c r="N33992">
        <v>377</v>
      </c>
      <c r="O33992">
        <v>325</v>
      </c>
      <c r="P33992">
        <v>2160</v>
      </c>
      <c r="Q33992">
        <v>2616</v>
      </c>
      <c r="R33992">
        <v>273</v>
      </c>
      <c r="S33992">
        <v>631</v>
      </c>
      <c r="T33992">
        <v>896</v>
      </c>
    </row>
    <row r="33994" spans="1:20" ht="19.5" customHeight="1">
      <c r="F33994" t="s">
        <v>168</v>
      </c>
    </row>
    <row r="33995" spans="1:20" ht="19.5" customHeight="1">
      <c r="F33995" t="s">
        <v>187</v>
      </c>
    </row>
    <row r="33996" spans="1:20" ht="19.5" customHeight="1">
      <c r="A33996" t="s">
        <v>1033</v>
      </c>
    </row>
    <row r="33998" spans="1:20" ht="19.5" customHeight="1">
      <c r="A33998" t="s">
        <v>1627</v>
      </c>
      <c r="F33998" t="s">
        <v>147</v>
      </c>
    </row>
    <row r="33999" spans="1:20" ht="19.5" customHeight="1">
      <c r="B33999" t="s">
        <v>336</v>
      </c>
    </row>
    <row r="34000" spans="1:20" ht="19.5" customHeight="1">
      <c r="B34000" t="s">
        <v>176</v>
      </c>
      <c r="D34000">
        <v>2840</v>
      </c>
      <c r="F34000" t="s">
        <v>1626</v>
      </c>
    </row>
    <row r="34001" spans="2:9" ht="19.5" customHeight="1">
      <c r="B34001" t="s">
        <v>177</v>
      </c>
      <c r="D34001">
        <v>5613</v>
      </c>
    </row>
    <row r="34002" spans="2:9" ht="19.5" customHeight="1">
      <c r="B34002" t="s">
        <v>178</v>
      </c>
      <c r="D34002">
        <v>668</v>
      </c>
      <c r="G34002" t="s">
        <v>150</v>
      </c>
      <c r="I34002">
        <v>250</v>
      </c>
    </row>
    <row r="34003" spans="2:9" ht="19.5" customHeight="1">
      <c r="B34003" t="s">
        <v>179</v>
      </c>
      <c r="D34003">
        <v>963</v>
      </c>
      <c r="G34003" t="s">
        <v>151</v>
      </c>
      <c r="I34003">
        <v>298</v>
      </c>
    </row>
    <row r="34004" spans="2:9" ht="19.5" customHeight="1">
      <c r="B34004" t="s">
        <v>180</v>
      </c>
      <c r="D34004">
        <v>626</v>
      </c>
      <c r="G34004" t="s">
        <v>152</v>
      </c>
      <c r="I34004">
        <v>538</v>
      </c>
    </row>
    <row r="34005" spans="2:9" ht="19.5" customHeight="1">
      <c r="B34005" t="s">
        <v>181</v>
      </c>
      <c r="D34005">
        <v>876</v>
      </c>
      <c r="G34005" t="s">
        <v>153</v>
      </c>
      <c r="I34005">
        <v>593</v>
      </c>
    </row>
    <row r="34006" spans="2:9" ht="19.5" customHeight="1">
      <c r="B34006" t="s">
        <v>182</v>
      </c>
      <c r="D34006">
        <v>383</v>
      </c>
      <c r="G34006" t="s">
        <v>170</v>
      </c>
      <c r="I34006">
        <v>5130</v>
      </c>
    </row>
    <row r="34007" spans="2:9" ht="19.5" customHeight="1">
      <c r="B34007" t="s">
        <v>183</v>
      </c>
      <c r="D34007">
        <v>546</v>
      </c>
      <c r="G34007" t="s">
        <v>171</v>
      </c>
      <c r="I34007">
        <v>8721</v>
      </c>
    </row>
    <row r="34008" spans="2:9" ht="19.5" customHeight="1">
      <c r="G34008" t="s">
        <v>154</v>
      </c>
      <c r="I34008">
        <v>518</v>
      </c>
    </row>
    <row r="34009" spans="2:9" ht="19.5" customHeight="1">
      <c r="B34009" t="s">
        <v>184</v>
      </c>
      <c r="G34009" t="s">
        <v>155</v>
      </c>
      <c r="I34009">
        <v>577</v>
      </c>
    </row>
    <row r="34010" spans="2:9" ht="19.5" customHeight="1">
      <c r="B34010" t="s">
        <v>185</v>
      </c>
      <c r="D34010">
        <v>608</v>
      </c>
      <c r="G34010" t="s">
        <v>156</v>
      </c>
      <c r="I34010">
        <v>428</v>
      </c>
    </row>
    <row r="34011" spans="2:9" ht="19.5" customHeight="1">
      <c r="B34011" t="s">
        <v>186</v>
      </c>
      <c r="D34011">
        <v>716</v>
      </c>
      <c r="G34011" t="s">
        <v>157</v>
      </c>
      <c r="I34011">
        <v>461</v>
      </c>
    </row>
    <row r="34012" spans="2:9" ht="19.5" customHeight="1">
      <c r="G34012" t="s">
        <v>158</v>
      </c>
      <c r="I34012">
        <v>2074</v>
      </c>
    </row>
    <row r="34013" spans="2:9" ht="19.5" customHeight="1">
      <c r="G34013" t="s">
        <v>159</v>
      </c>
      <c r="I34013">
        <v>2744</v>
      </c>
    </row>
    <row r="34014" spans="2:9" ht="19.5" customHeight="1">
      <c r="B34014" t="s">
        <v>148</v>
      </c>
      <c r="D34014">
        <v>10401</v>
      </c>
      <c r="G34014" t="s">
        <v>160</v>
      </c>
      <c r="I34014">
        <v>2444</v>
      </c>
    </row>
    <row r="34015" spans="2:9" ht="19.5" customHeight="1">
      <c r="B34015" t="s">
        <v>149</v>
      </c>
      <c r="D34015">
        <v>14658</v>
      </c>
      <c r="G34015" t="s">
        <v>161</v>
      </c>
      <c r="I34015">
        <v>3529</v>
      </c>
    </row>
    <row r="34016" spans="2:9" ht="19.5" customHeight="1">
      <c r="G34016" t="s">
        <v>162</v>
      </c>
      <c r="I34016">
        <v>749</v>
      </c>
    </row>
    <row r="34017" spans="1:9" ht="19.5" customHeight="1">
      <c r="A34017" t="s">
        <v>168</v>
      </c>
      <c r="G34017" t="s">
        <v>163</v>
      </c>
      <c r="I34017">
        <v>860</v>
      </c>
    </row>
    <row r="34018" spans="1:9" ht="19.5" customHeight="1">
      <c r="A34018" t="s">
        <v>187</v>
      </c>
      <c r="G34018" t="s">
        <v>164</v>
      </c>
      <c r="I34018">
        <v>350</v>
      </c>
    </row>
    <row r="34019" spans="1:9" ht="19.5" customHeight="1">
      <c r="G34019" t="s">
        <v>165</v>
      </c>
      <c r="I34019">
        <v>394</v>
      </c>
    </row>
    <row r="34020" spans="1:9" ht="19.5" customHeight="1">
      <c r="G34020" t="s">
        <v>166</v>
      </c>
      <c r="I34020">
        <v>1038</v>
      </c>
    </row>
    <row r="34021" spans="1:9" ht="19.5" customHeight="1">
      <c r="G34021" t="s">
        <v>167</v>
      </c>
      <c r="I34021">
        <v>1214</v>
      </c>
    </row>
    <row r="34023" spans="1:9" ht="19.5" customHeight="1">
      <c r="G34023" t="s">
        <v>148</v>
      </c>
    </row>
    <row r="34024" spans="1:9" ht="19.5" customHeight="1">
      <c r="G34024" t="s">
        <v>149</v>
      </c>
    </row>
    <row r="34026" spans="1:9" ht="19.5" customHeight="1">
      <c r="F34026" t="s">
        <v>168</v>
      </c>
    </row>
    <row r="34027" spans="1:9" ht="19.5" customHeight="1">
      <c r="A34027" t="s">
        <v>1033</v>
      </c>
      <c r="F34027" t="s">
        <v>187</v>
      </c>
    </row>
    <row r="34029" spans="1:9" ht="19.5" customHeight="1">
      <c r="A34029" t="s">
        <v>1629</v>
      </c>
      <c r="F34029" t="s">
        <v>147</v>
      </c>
    </row>
    <row r="34030" spans="1:9" ht="19.5" customHeight="1">
      <c r="B34030" t="s">
        <v>336</v>
      </c>
    </row>
    <row r="34031" spans="1:9" ht="19.5" customHeight="1">
      <c r="B34031" t="s">
        <v>176</v>
      </c>
      <c r="D34031">
        <v>4127</v>
      </c>
      <c r="F34031" t="s">
        <v>1628</v>
      </c>
    </row>
    <row r="34032" spans="1:9" ht="19.5" customHeight="1">
      <c r="B34032" t="s">
        <v>177</v>
      </c>
      <c r="D34032">
        <v>8557</v>
      </c>
    </row>
    <row r="34033" spans="1:9" ht="19.5" customHeight="1">
      <c r="B34033" t="s">
        <v>178</v>
      </c>
      <c r="D34033">
        <v>860</v>
      </c>
      <c r="G34033" t="s">
        <v>150</v>
      </c>
      <c r="I34033">
        <v>754</v>
      </c>
    </row>
    <row r="34034" spans="1:9" ht="19.5" customHeight="1">
      <c r="B34034" t="s">
        <v>179</v>
      </c>
      <c r="D34034">
        <v>1334</v>
      </c>
      <c r="G34034" t="s">
        <v>151</v>
      </c>
      <c r="I34034">
        <v>918</v>
      </c>
    </row>
    <row r="34035" spans="1:9" ht="19.5" customHeight="1">
      <c r="B34035" t="s">
        <v>180</v>
      </c>
      <c r="D34035">
        <v>1069</v>
      </c>
      <c r="G34035" t="s">
        <v>152</v>
      </c>
      <c r="I34035">
        <v>1273</v>
      </c>
    </row>
    <row r="34036" spans="1:9" ht="19.5" customHeight="1">
      <c r="B34036" t="s">
        <v>181</v>
      </c>
      <c r="D34036">
        <v>694</v>
      </c>
      <c r="G34036" t="s">
        <v>153</v>
      </c>
      <c r="I34036">
        <v>1432</v>
      </c>
    </row>
    <row r="34037" spans="1:9" ht="19.5" customHeight="1">
      <c r="B34037" t="s">
        <v>182</v>
      </c>
      <c r="D34037">
        <v>513</v>
      </c>
      <c r="G34037" t="s">
        <v>170</v>
      </c>
      <c r="I34037">
        <v>6890</v>
      </c>
    </row>
    <row r="34038" spans="1:9" ht="19.5" customHeight="1">
      <c r="B34038" t="s">
        <v>183</v>
      </c>
      <c r="D34038">
        <v>752</v>
      </c>
      <c r="G34038" t="s">
        <v>171</v>
      </c>
      <c r="I34038">
        <v>12556</v>
      </c>
    </row>
    <row r="34039" spans="1:9" ht="19.5" customHeight="1">
      <c r="G34039" t="s">
        <v>154</v>
      </c>
      <c r="I34039">
        <v>985</v>
      </c>
    </row>
    <row r="34040" spans="1:9" ht="19.5" customHeight="1">
      <c r="B34040" t="s">
        <v>184</v>
      </c>
      <c r="G34040" t="s">
        <v>155</v>
      </c>
      <c r="I34040">
        <v>1087</v>
      </c>
    </row>
    <row r="34041" spans="1:9" ht="19.5" customHeight="1">
      <c r="B34041" t="s">
        <v>185</v>
      </c>
      <c r="D34041">
        <v>692</v>
      </c>
      <c r="G34041" t="s">
        <v>156</v>
      </c>
      <c r="I34041">
        <v>803</v>
      </c>
    </row>
    <row r="34042" spans="1:9" ht="19.5" customHeight="1">
      <c r="B34042" t="s">
        <v>186</v>
      </c>
      <c r="D34042">
        <v>838</v>
      </c>
      <c r="G34042" t="s">
        <v>157</v>
      </c>
      <c r="I34042">
        <v>905</v>
      </c>
    </row>
    <row r="34043" spans="1:9" ht="19.5" customHeight="1">
      <c r="G34043" t="s">
        <v>158</v>
      </c>
      <c r="I34043">
        <v>3584</v>
      </c>
    </row>
    <row r="34044" spans="1:9" ht="19.5" customHeight="1">
      <c r="G34044" t="s">
        <v>159</v>
      </c>
      <c r="I34044">
        <v>4790</v>
      </c>
    </row>
    <row r="34045" spans="1:9" ht="19.5" customHeight="1">
      <c r="B34045" t="s">
        <v>148</v>
      </c>
      <c r="D34045">
        <v>16855</v>
      </c>
      <c r="G34045" t="s">
        <v>160</v>
      </c>
      <c r="I34045">
        <v>3584</v>
      </c>
    </row>
    <row r="34046" spans="1:9" ht="19.5" customHeight="1">
      <c r="B34046" t="s">
        <v>149</v>
      </c>
      <c r="D34046">
        <v>26012</v>
      </c>
      <c r="G34046" t="s">
        <v>161</v>
      </c>
      <c r="I34046">
        <v>4790</v>
      </c>
    </row>
    <row r="34047" spans="1:9" ht="19.5" customHeight="1">
      <c r="G34047" t="s">
        <v>162</v>
      </c>
      <c r="I34047">
        <v>932</v>
      </c>
    </row>
    <row r="34048" spans="1:9" ht="19.5" customHeight="1">
      <c r="A34048" t="s">
        <v>168</v>
      </c>
      <c r="G34048" t="s">
        <v>163</v>
      </c>
      <c r="I34048">
        <v>1134</v>
      </c>
    </row>
    <row r="34049" spans="1:10" ht="19.5" customHeight="1">
      <c r="A34049" t="s">
        <v>187</v>
      </c>
      <c r="G34049" t="s">
        <v>164</v>
      </c>
      <c r="I34049">
        <v>379</v>
      </c>
    </row>
    <row r="34050" spans="1:10" ht="19.5" customHeight="1">
      <c r="G34050" t="s">
        <v>165</v>
      </c>
      <c r="I34050">
        <v>439</v>
      </c>
    </row>
    <row r="34051" spans="1:10" ht="19.5" customHeight="1">
      <c r="G34051" t="s">
        <v>166</v>
      </c>
      <c r="I34051">
        <v>1273</v>
      </c>
    </row>
    <row r="34052" spans="1:10" ht="19.5" customHeight="1">
      <c r="G34052" t="s">
        <v>167</v>
      </c>
      <c r="I34052">
        <v>1618</v>
      </c>
    </row>
    <row r="34054" spans="1:10" ht="19.5" customHeight="1">
      <c r="G34054" t="s">
        <v>148</v>
      </c>
      <c r="I34054">
        <v>16855</v>
      </c>
    </row>
    <row r="34055" spans="1:10" ht="19.5" customHeight="1">
      <c r="G34055" t="s">
        <v>149</v>
      </c>
      <c r="I34055">
        <v>26012</v>
      </c>
    </row>
    <row r="34057" spans="1:10" ht="19.5" customHeight="1">
      <c r="F34057" t="s">
        <v>168</v>
      </c>
    </row>
    <row r="34058" spans="1:10" ht="19.5" customHeight="1">
      <c r="A34058" t="s">
        <v>1033</v>
      </c>
      <c r="F34058" t="s">
        <v>187</v>
      </c>
    </row>
    <row r="34060" spans="1:10" ht="19.5" customHeight="1">
      <c r="A34060" t="s">
        <v>1631</v>
      </c>
      <c r="F34060" t="s">
        <v>147</v>
      </c>
    </row>
    <row r="34061" spans="1:10" ht="19.5" customHeight="1">
      <c r="B34061" t="s">
        <v>336</v>
      </c>
    </row>
    <row r="34062" spans="1:10" ht="19.5" customHeight="1">
      <c r="B34062" t="s">
        <v>176</v>
      </c>
      <c r="D34062">
        <v>1551</v>
      </c>
      <c r="F34062" t="s">
        <v>1630</v>
      </c>
    </row>
    <row r="34063" spans="1:10" ht="19.5" customHeight="1">
      <c r="B34063" t="s">
        <v>177</v>
      </c>
      <c r="D34063">
        <v>3233</v>
      </c>
      <c r="J34063">
        <v>1</v>
      </c>
    </row>
    <row r="34064" spans="1:10" ht="19.5" customHeight="1">
      <c r="B34064" t="s">
        <v>178</v>
      </c>
      <c r="D34064">
        <v>265</v>
      </c>
      <c r="G34064" t="s">
        <v>150</v>
      </c>
      <c r="I34064">
        <v>100</v>
      </c>
    </row>
    <row r="34065" spans="1:9" ht="19.5" customHeight="1">
      <c r="B34065" t="s">
        <v>179</v>
      </c>
      <c r="D34065">
        <v>400</v>
      </c>
      <c r="G34065" t="s">
        <v>151</v>
      </c>
      <c r="I34065">
        <v>124</v>
      </c>
    </row>
    <row r="34066" spans="1:9" ht="19.5" customHeight="1">
      <c r="B34066" t="s">
        <v>180</v>
      </c>
      <c r="D34066">
        <v>223</v>
      </c>
      <c r="G34066" t="s">
        <v>152</v>
      </c>
      <c r="I34066">
        <v>205</v>
      </c>
    </row>
    <row r="34067" spans="1:9" ht="19.5" customHeight="1">
      <c r="B34067" t="s">
        <v>181</v>
      </c>
      <c r="D34067">
        <v>321</v>
      </c>
      <c r="G34067" t="s">
        <v>153</v>
      </c>
      <c r="I34067">
        <v>253</v>
      </c>
    </row>
    <row r="34068" spans="1:9" ht="19.5" customHeight="1">
      <c r="B34068" t="s">
        <v>182</v>
      </c>
      <c r="D34068">
        <v>148</v>
      </c>
      <c r="G34068" t="s">
        <v>170</v>
      </c>
      <c r="I34068">
        <v>2396</v>
      </c>
    </row>
    <row r="34069" spans="1:9" ht="19.5" customHeight="1">
      <c r="B34069" t="s">
        <v>183</v>
      </c>
      <c r="D34069">
        <v>220</v>
      </c>
      <c r="G34069" t="s">
        <v>171</v>
      </c>
      <c r="I34069">
        <v>4435</v>
      </c>
    </row>
    <row r="34070" spans="1:9" ht="19.5" customHeight="1">
      <c r="G34070" t="s">
        <v>154</v>
      </c>
      <c r="I34070">
        <v>166</v>
      </c>
    </row>
    <row r="34071" spans="1:9" ht="19.5" customHeight="1">
      <c r="B34071" t="s">
        <v>184</v>
      </c>
      <c r="G34071" t="s">
        <v>155</v>
      </c>
      <c r="I34071">
        <v>213</v>
      </c>
    </row>
    <row r="34072" spans="1:9" ht="19.5" customHeight="1">
      <c r="B34072" t="s">
        <v>185</v>
      </c>
      <c r="D34072">
        <v>219</v>
      </c>
      <c r="G34072" t="s">
        <v>156</v>
      </c>
      <c r="I34072">
        <v>103</v>
      </c>
    </row>
    <row r="34073" spans="1:9" ht="19.5" customHeight="1">
      <c r="B34073" t="s">
        <v>186</v>
      </c>
      <c r="D34073">
        <v>271</v>
      </c>
      <c r="G34073" t="s">
        <v>157</v>
      </c>
      <c r="I34073">
        <v>120</v>
      </c>
    </row>
    <row r="34074" spans="1:9" ht="19.5" customHeight="1">
      <c r="G34074" t="s">
        <v>158</v>
      </c>
      <c r="I34074">
        <v>653</v>
      </c>
    </row>
    <row r="34075" spans="1:9" ht="19.5" customHeight="1">
      <c r="G34075" t="s">
        <v>159</v>
      </c>
      <c r="I34075">
        <v>915</v>
      </c>
    </row>
    <row r="34076" spans="1:9" ht="19.5" customHeight="1">
      <c r="B34076" t="s">
        <v>148</v>
      </c>
      <c r="D34076">
        <v>8016</v>
      </c>
      <c r="G34076" t="s">
        <v>160</v>
      </c>
      <c r="I34076">
        <v>828</v>
      </c>
    </row>
    <row r="34077" spans="1:9" ht="19.5" customHeight="1">
      <c r="B34077" t="s">
        <v>149</v>
      </c>
      <c r="D34077">
        <v>12040</v>
      </c>
      <c r="G34077" t="s">
        <v>161</v>
      </c>
      <c r="I34077">
        <v>1298</v>
      </c>
    </row>
    <row r="34078" spans="1:9" ht="19.5" customHeight="1">
      <c r="G34078" t="s">
        <v>162</v>
      </c>
      <c r="I34078">
        <v>245</v>
      </c>
    </row>
    <row r="34079" spans="1:9" ht="19.5" customHeight="1">
      <c r="A34079" t="s">
        <v>168</v>
      </c>
      <c r="G34079" t="s">
        <v>163</v>
      </c>
      <c r="I34079">
        <v>313</v>
      </c>
    </row>
    <row r="34080" spans="1:9" ht="19.5" customHeight="1">
      <c r="A34080" t="s">
        <v>187</v>
      </c>
      <c r="G34080" t="s">
        <v>164</v>
      </c>
      <c r="I34080">
        <v>101</v>
      </c>
    </row>
    <row r="34081" spans="1:10" ht="19.5" customHeight="1">
      <c r="G34081" t="s">
        <v>165</v>
      </c>
      <c r="I34081">
        <v>128</v>
      </c>
    </row>
    <row r="34082" spans="1:10" ht="19.5" customHeight="1">
      <c r="G34082" t="s">
        <v>166</v>
      </c>
      <c r="I34082">
        <v>347</v>
      </c>
    </row>
    <row r="34083" spans="1:10" ht="19.5" customHeight="1">
      <c r="G34083" t="s">
        <v>167</v>
      </c>
      <c r="I34083">
        <v>459</v>
      </c>
    </row>
    <row r="34085" spans="1:10" ht="19.5" customHeight="1">
      <c r="G34085" t="s">
        <v>148</v>
      </c>
      <c r="I34085">
        <v>8016</v>
      </c>
    </row>
    <row r="34086" spans="1:10" ht="19.5" customHeight="1">
      <c r="G34086" t="s">
        <v>149</v>
      </c>
      <c r="I34086">
        <v>12040</v>
      </c>
    </row>
    <row r="34088" spans="1:10" ht="19.5" customHeight="1">
      <c r="F34088" t="s">
        <v>168</v>
      </c>
    </row>
    <row r="34089" spans="1:10" ht="19.5" customHeight="1">
      <c r="A34089" t="s">
        <v>1033</v>
      </c>
      <c r="F34089" t="s">
        <v>187</v>
      </c>
    </row>
    <row r="34091" spans="1:10" ht="19.5" customHeight="1">
      <c r="A34091" t="s">
        <v>1633</v>
      </c>
      <c r="F34091" t="s">
        <v>147</v>
      </c>
    </row>
    <row r="34092" spans="1:10" ht="19.5" customHeight="1">
      <c r="B34092" t="s">
        <v>336</v>
      </c>
      <c r="J34092">
        <v>2</v>
      </c>
    </row>
    <row r="34093" spans="1:10" ht="19.5" customHeight="1">
      <c r="B34093" t="s">
        <v>176</v>
      </c>
      <c r="D34093">
        <v>609</v>
      </c>
      <c r="F34093" t="s">
        <v>1632</v>
      </c>
    </row>
    <row r="34094" spans="1:10" ht="19.5" customHeight="1">
      <c r="B34094" t="s">
        <v>177</v>
      </c>
      <c r="D34094">
        <v>2000</v>
      </c>
    </row>
    <row r="34095" spans="1:10" ht="19.5" customHeight="1">
      <c r="B34095" t="s">
        <v>178</v>
      </c>
      <c r="D34095">
        <v>103</v>
      </c>
      <c r="G34095" t="s">
        <v>150</v>
      </c>
      <c r="I34095">
        <v>28</v>
      </c>
    </row>
    <row r="34096" spans="1:10" ht="19.5" customHeight="1">
      <c r="B34096" t="s">
        <v>179</v>
      </c>
      <c r="D34096">
        <v>268</v>
      </c>
      <c r="G34096" t="s">
        <v>151</v>
      </c>
      <c r="I34096">
        <v>57</v>
      </c>
    </row>
    <row r="34097" spans="1:9" ht="19.5" customHeight="1">
      <c r="B34097" t="s">
        <v>180</v>
      </c>
      <c r="D34097">
        <v>50</v>
      </c>
      <c r="G34097" t="s">
        <v>152</v>
      </c>
      <c r="I34097">
        <v>33</v>
      </c>
    </row>
    <row r="34098" spans="1:9" ht="19.5" customHeight="1">
      <c r="B34098" t="s">
        <v>181</v>
      </c>
      <c r="D34098">
        <v>124</v>
      </c>
      <c r="G34098" t="s">
        <v>153</v>
      </c>
      <c r="I34098">
        <v>70</v>
      </c>
    </row>
    <row r="34099" spans="1:9" ht="19.5" customHeight="1">
      <c r="B34099" t="s">
        <v>182</v>
      </c>
      <c r="D34099">
        <v>35</v>
      </c>
      <c r="G34099" t="s">
        <v>170</v>
      </c>
      <c r="I34099">
        <v>826</v>
      </c>
    </row>
    <row r="34100" spans="1:9" ht="19.5" customHeight="1">
      <c r="B34100" t="s">
        <v>183</v>
      </c>
      <c r="D34100">
        <v>83</v>
      </c>
      <c r="G34100" t="s">
        <v>171</v>
      </c>
      <c r="I34100">
        <v>2537</v>
      </c>
    </row>
    <row r="34101" spans="1:9" ht="19.5" customHeight="1">
      <c r="G34101" t="s">
        <v>154</v>
      </c>
      <c r="I34101">
        <v>43</v>
      </c>
    </row>
    <row r="34102" spans="1:9" ht="19.5" customHeight="1">
      <c r="B34102" t="s">
        <v>184</v>
      </c>
      <c r="G34102" t="s">
        <v>155</v>
      </c>
      <c r="I34102">
        <v>54</v>
      </c>
    </row>
    <row r="34103" spans="1:9" ht="19.5" customHeight="1">
      <c r="B34103" t="s">
        <v>185</v>
      </c>
      <c r="D34103">
        <v>25</v>
      </c>
      <c r="G34103" t="s">
        <v>156</v>
      </c>
      <c r="I34103">
        <v>23</v>
      </c>
    </row>
    <row r="34104" spans="1:9" ht="19.5" customHeight="1">
      <c r="B34104" t="s">
        <v>186</v>
      </c>
      <c r="D34104">
        <v>61</v>
      </c>
      <c r="G34104" t="s">
        <v>157</v>
      </c>
      <c r="I34104">
        <v>35</v>
      </c>
    </row>
    <row r="34105" spans="1:9" ht="19.5" customHeight="1">
      <c r="G34105" t="s">
        <v>158</v>
      </c>
      <c r="I34105">
        <v>200</v>
      </c>
    </row>
    <row r="34106" spans="1:9" ht="19.5" customHeight="1">
      <c r="G34106" t="s">
        <v>159</v>
      </c>
      <c r="I34106">
        <v>442</v>
      </c>
    </row>
    <row r="34107" spans="1:9" ht="19.5" customHeight="1">
      <c r="B34107" t="s">
        <v>148</v>
      </c>
      <c r="D34107">
        <v>1216</v>
      </c>
      <c r="G34107" t="s">
        <v>160</v>
      </c>
      <c r="I34107">
        <v>248</v>
      </c>
    </row>
    <row r="34108" spans="1:9" ht="19.5" customHeight="1">
      <c r="B34108" t="s">
        <v>149</v>
      </c>
      <c r="D34108">
        <v>3399</v>
      </c>
      <c r="G34108" t="s">
        <v>161</v>
      </c>
      <c r="I34108">
        <v>611</v>
      </c>
    </row>
    <row r="34109" spans="1:9" ht="19.5" customHeight="1">
      <c r="G34109" t="s">
        <v>162</v>
      </c>
      <c r="I34109">
        <v>52</v>
      </c>
    </row>
    <row r="34110" spans="1:9" ht="19.5" customHeight="1">
      <c r="A34110" t="s">
        <v>168</v>
      </c>
      <c r="G34110" t="s">
        <v>163</v>
      </c>
      <c r="I34110">
        <v>101</v>
      </c>
    </row>
    <row r="34111" spans="1:9" ht="19.5" customHeight="1">
      <c r="A34111" t="s">
        <v>187</v>
      </c>
      <c r="G34111" t="s">
        <v>164</v>
      </c>
      <c r="I34111">
        <v>22</v>
      </c>
    </row>
    <row r="34112" spans="1:9" ht="19.5" customHeight="1">
      <c r="G34112" t="s">
        <v>165</v>
      </c>
      <c r="I34112">
        <v>37</v>
      </c>
    </row>
    <row r="34113" spans="1:10" ht="19.5" customHeight="1">
      <c r="G34113" t="s">
        <v>166</v>
      </c>
      <c r="I34113">
        <v>65</v>
      </c>
    </row>
    <row r="34114" spans="1:10" ht="19.5" customHeight="1">
      <c r="G34114" t="s">
        <v>167</v>
      </c>
      <c r="I34114">
        <v>150</v>
      </c>
    </row>
    <row r="34116" spans="1:10" ht="19.5" customHeight="1">
      <c r="G34116" t="s">
        <v>148</v>
      </c>
      <c r="I34116">
        <v>1216</v>
      </c>
    </row>
    <row r="34117" spans="1:10" ht="19.5" customHeight="1">
      <c r="G34117" t="s">
        <v>149</v>
      </c>
      <c r="I34117">
        <v>3399</v>
      </c>
    </row>
    <row r="34119" spans="1:10" ht="19.5" customHeight="1">
      <c r="F34119" t="s">
        <v>168</v>
      </c>
    </row>
    <row r="34120" spans="1:10" ht="19.5" customHeight="1">
      <c r="F34120" t="s">
        <v>187</v>
      </c>
    </row>
    <row r="34121" spans="1:10" ht="19.5" customHeight="1">
      <c r="A34121" t="s">
        <v>1033</v>
      </c>
    </row>
    <row r="34123" spans="1:10" ht="19.5" customHeight="1">
      <c r="A34123" t="s">
        <v>1653</v>
      </c>
      <c r="F34123" t="s">
        <v>147</v>
      </c>
    </row>
    <row r="34124" spans="1:10" ht="19.5" customHeight="1">
      <c r="B34124" t="s">
        <v>336</v>
      </c>
    </row>
    <row r="34125" spans="1:10" ht="19.5" customHeight="1">
      <c r="B34125" t="s">
        <v>176</v>
      </c>
      <c r="D34125">
        <v>481</v>
      </c>
      <c r="F34125" t="s">
        <v>1634</v>
      </c>
    </row>
    <row r="34126" spans="1:10" ht="19.5" customHeight="1">
      <c r="B34126" t="s">
        <v>177</v>
      </c>
      <c r="D34126">
        <v>1753</v>
      </c>
      <c r="J34126">
        <v>3</v>
      </c>
    </row>
    <row r="34127" spans="1:10" ht="19.5" customHeight="1">
      <c r="B34127" t="s">
        <v>178</v>
      </c>
      <c r="D34127">
        <v>70</v>
      </c>
      <c r="G34127" t="s">
        <v>150</v>
      </c>
      <c r="I34127">
        <v>18</v>
      </c>
    </row>
    <row r="34128" spans="1:10" ht="19.5" customHeight="1">
      <c r="B34128" t="s">
        <v>179</v>
      </c>
      <c r="D34128">
        <v>181</v>
      </c>
      <c r="G34128" t="s">
        <v>151</v>
      </c>
      <c r="I34128">
        <v>40</v>
      </c>
    </row>
    <row r="34129" spans="1:9" ht="19.5" customHeight="1">
      <c r="B34129" t="s">
        <v>180</v>
      </c>
      <c r="D34129">
        <v>38</v>
      </c>
      <c r="G34129" t="s">
        <v>152</v>
      </c>
      <c r="I34129">
        <v>40</v>
      </c>
    </row>
    <row r="34130" spans="1:9" ht="19.5" customHeight="1">
      <c r="B34130" t="s">
        <v>181</v>
      </c>
      <c r="D34130">
        <v>97</v>
      </c>
      <c r="G34130" t="s">
        <v>153</v>
      </c>
      <c r="I34130">
        <v>60</v>
      </c>
    </row>
    <row r="34131" spans="1:9" ht="19.5" customHeight="1">
      <c r="B34131" t="s">
        <v>182</v>
      </c>
      <c r="D34131">
        <v>30</v>
      </c>
      <c r="G34131" t="s">
        <v>170</v>
      </c>
      <c r="I34131">
        <v>646</v>
      </c>
    </row>
    <row r="34132" spans="1:9" ht="19.5" customHeight="1">
      <c r="B34132" t="s">
        <v>183</v>
      </c>
      <c r="D34132">
        <v>70</v>
      </c>
      <c r="G34132" t="s">
        <v>171</v>
      </c>
      <c r="I34132">
        <v>2167</v>
      </c>
    </row>
    <row r="34133" spans="1:9" ht="19.5" customHeight="1">
      <c r="G34133" t="s">
        <v>154</v>
      </c>
      <c r="I34133">
        <v>22</v>
      </c>
    </row>
    <row r="34134" spans="1:9" ht="19.5" customHeight="1">
      <c r="B34134" t="s">
        <v>184</v>
      </c>
      <c r="G34134" t="s">
        <v>155</v>
      </c>
      <c r="I34134">
        <v>36</v>
      </c>
    </row>
    <row r="34135" spans="1:9" ht="19.5" customHeight="1">
      <c r="B34135" t="s">
        <v>185</v>
      </c>
      <c r="D34135">
        <v>26</v>
      </c>
      <c r="G34135" t="s">
        <v>156</v>
      </c>
      <c r="I34135">
        <v>13</v>
      </c>
    </row>
    <row r="34136" spans="1:9" ht="19.5" customHeight="1">
      <c r="B34136" t="s">
        <v>186</v>
      </c>
      <c r="D34136">
        <v>65</v>
      </c>
      <c r="G34136" t="s">
        <v>157</v>
      </c>
      <c r="I34136">
        <v>31</v>
      </c>
    </row>
    <row r="34137" spans="1:9" ht="19.5" customHeight="1">
      <c r="G34137" t="s">
        <v>158</v>
      </c>
      <c r="I34137">
        <v>104</v>
      </c>
    </row>
    <row r="34138" spans="1:9" ht="19.5" customHeight="1">
      <c r="G34138" t="s">
        <v>159</v>
      </c>
      <c r="I34138">
        <v>311</v>
      </c>
    </row>
    <row r="34139" spans="1:9" ht="19.5" customHeight="1">
      <c r="B34139" t="s">
        <v>148</v>
      </c>
      <c r="D34139">
        <v>893</v>
      </c>
      <c r="G34139" t="s">
        <v>160</v>
      </c>
      <c r="I34139">
        <v>206</v>
      </c>
    </row>
    <row r="34140" spans="1:9" ht="19.5" customHeight="1">
      <c r="B34140" t="s">
        <v>149</v>
      </c>
      <c r="D34140">
        <v>2818</v>
      </c>
      <c r="G34140" t="s">
        <v>161</v>
      </c>
      <c r="I34140">
        <v>575</v>
      </c>
    </row>
    <row r="34141" spans="1:9" ht="19.5" customHeight="1">
      <c r="G34141" t="s">
        <v>162</v>
      </c>
      <c r="I34141">
        <v>41</v>
      </c>
    </row>
    <row r="34142" spans="1:9" ht="19.5" customHeight="1">
      <c r="A34142" t="s">
        <v>168</v>
      </c>
      <c r="G34142" t="s">
        <v>163</v>
      </c>
      <c r="I34142">
        <v>85</v>
      </c>
    </row>
    <row r="34143" spans="1:9" ht="19.5" customHeight="1">
      <c r="A34143" t="s">
        <v>187</v>
      </c>
      <c r="G34143" t="s">
        <v>164</v>
      </c>
      <c r="I34143">
        <v>18</v>
      </c>
    </row>
    <row r="34144" spans="1:9" ht="19.5" customHeight="1">
      <c r="G34144" t="s">
        <v>165</v>
      </c>
      <c r="I34144">
        <v>42</v>
      </c>
    </row>
    <row r="34145" spans="1:10" ht="19.5" customHeight="1">
      <c r="G34145" t="s">
        <v>166</v>
      </c>
      <c r="I34145">
        <v>57</v>
      </c>
    </row>
    <row r="34146" spans="1:10" ht="19.5" customHeight="1">
      <c r="G34146" t="s">
        <v>167</v>
      </c>
      <c r="I34146">
        <v>127</v>
      </c>
    </row>
    <row r="34148" spans="1:10" ht="19.5" customHeight="1">
      <c r="G34148" t="s">
        <v>148</v>
      </c>
      <c r="I34148">
        <v>893</v>
      </c>
    </row>
    <row r="34149" spans="1:10" ht="19.5" customHeight="1">
      <c r="G34149" t="s">
        <v>149</v>
      </c>
      <c r="I34149">
        <v>2818</v>
      </c>
    </row>
    <row r="34151" spans="1:10" ht="19.5" customHeight="1">
      <c r="F34151" t="s">
        <v>168</v>
      </c>
    </row>
    <row r="34152" spans="1:10" ht="19.5" customHeight="1">
      <c r="F34152" t="s">
        <v>187</v>
      </c>
    </row>
    <row r="34153" spans="1:10" ht="19.5" customHeight="1">
      <c r="A34153" t="s">
        <v>1033</v>
      </c>
    </row>
    <row r="34155" spans="1:10" ht="19.5" customHeight="1">
      <c r="A34155" t="s">
        <v>1636</v>
      </c>
      <c r="F34155" t="s">
        <v>147</v>
      </c>
    </row>
    <row r="34156" spans="1:10" ht="19.5" customHeight="1">
      <c r="B34156" t="s">
        <v>336</v>
      </c>
      <c r="J34156">
        <v>4</v>
      </c>
    </row>
    <row r="34157" spans="1:10" ht="19.5" customHeight="1">
      <c r="B34157" t="s">
        <v>176</v>
      </c>
      <c r="D34157">
        <v>422</v>
      </c>
      <c r="F34157" t="s">
        <v>1635</v>
      </c>
    </row>
    <row r="34158" spans="1:10" ht="19.5" customHeight="1">
      <c r="B34158" t="s">
        <v>177</v>
      </c>
      <c r="D34158">
        <v>1746</v>
      </c>
    </row>
    <row r="34159" spans="1:10" ht="19.5" customHeight="1">
      <c r="B34159" t="s">
        <v>178</v>
      </c>
      <c r="D34159">
        <v>56</v>
      </c>
      <c r="G34159" t="s">
        <v>150</v>
      </c>
      <c r="I34159">
        <v>17</v>
      </c>
    </row>
    <row r="34160" spans="1:10" ht="19.5" customHeight="1">
      <c r="B34160" t="s">
        <v>179</v>
      </c>
      <c r="D34160">
        <v>183</v>
      </c>
      <c r="G34160" t="s">
        <v>151</v>
      </c>
      <c r="I34160">
        <v>38</v>
      </c>
    </row>
    <row r="34161" spans="1:9" ht="19.5" customHeight="1">
      <c r="B34161" t="s">
        <v>180</v>
      </c>
      <c r="D34161">
        <v>58</v>
      </c>
      <c r="G34161" t="s">
        <v>152</v>
      </c>
      <c r="I34161">
        <v>31</v>
      </c>
    </row>
    <row r="34162" spans="1:9" ht="19.5" customHeight="1">
      <c r="B34162" t="s">
        <v>181</v>
      </c>
      <c r="D34162">
        <v>137</v>
      </c>
      <c r="G34162" t="s">
        <v>153</v>
      </c>
      <c r="I34162">
        <v>55</v>
      </c>
    </row>
    <row r="34163" spans="1:9" ht="19.5" customHeight="1">
      <c r="B34163" t="s">
        <v>182</v>
      </c>
      <c r="D34163">
        <v>58</v>
      </c>
      <c r="G34163" t="s">
        <v>170</v>
      </c>
      <c r="I34163">
        <v>604</v>
      </c>
    </row>
    <row r="34164" spans="1:9" ht="19.5" customHeight="1">
      <c r="B34164" t="s">
        <v>183</v>
      </c>
      <c r="D34164">
        <v>137</v>
      </c>
      <c r="G34164" t="s">
        <v>171</v>
      </c>
      <c r="I34164">
        <v>2211</v>
      </c>
    </row>
    <row r="34165" spans="1:9" ht="19.5" customHeight="1">
      <c r="G34165" t="s">
        <v>154</v>
      </c>
      <c r="I34165">
        <v>22</v>
      </c>
    </row>
    <row r="34166" spans="1:9" ht="19.5" customHeight="1">
      <c r="B34166" t="s">
        <v>184</v>
      </c>
      <c r="G34166" t="s">
        <v>155</v>
      </c>
      <c r="I34166">
        <v>39</v>
      </c>
    </row>
    <row r="34167" spans="1:9" ht="19.5" customHeight="1">
      <c r="B34167" t="s">
        <v>185</v>
      </c>
      <c r="D34167">
        <v>35</v>
      </c>
      <c r="G34167" t="s">
        <v>156</v>
      </c>
      <c r="I34167">
        <v>9</v>
      </c>
    </row>
    <row r="34168" spans="1:9" ht="19.5" customHeight="1">
      <c r="B34168" t="s">
        <v>186</v>
      </c>
      <c r="D34168">
        <v>59</v>
      </c>
      <c r="G34168" t="s">
        <v>157</v>
      </c>
      <c r="I34168">
        <v>19</v>
      </c>
    </row>
    <row r="34169" spans="1:9" ht="19.5" customHeight="1">
      <c r="G34169" t="s">
        <v>158</v>
      </c>
      <c r="I34169">
        <v>98</v>
      </c>
    </row>
    <row r="34170" spans="1:9" ht="19.5" customHeight="1">
      <c r="G34170" t="s">
        <v>159</v>
      </c>
      <c r="I34170">
        <v>249</v>
      </c>
    </row>
    <row r="34171" spans="1:9" ht="19.5" customHeight="1">
      <c r="B34171" t="s">
        <v>148</v>
      </c>
      <c r="D34171">
        <v>742</v>
      </c>
      <c r="G34171" t="s">
        <v>160</v>
      </c>
      <c r="I34171">
        <v>126</v>
      </c>
    </row>
    <row r="34172" spans="1:9" ht="19.5" customHeight="1">
      <c r="B34172" t="s">
        <v>149</v>
      </c>
      <c r="D34172">
        <v>2480</v>
      </c>
      <c r="G34172" t="s">
        <v>161</v>
      </c>
      <c r="I34172">
        <v>477</v>
      </c>
    </row>
    <row r="34173" spans="1:9" ht="19.5" customHeight="1">
      <c r="G34173" t="s">
        <v>162</v>
      </c>
      <c r="I34173">
        <v>40</v>
      </c>
    </row>
    <row r="34174" spans="1:9" ht="19.5" customHeight="1">
      <c r="A34174" t="s">
        <v>168</v>
      </c>
      <c r="G34174" t="s">
        <v>163</v>
      </c>
      <c r="I34174">
        <v>82</v>
      </c>
    </row>
    <row r="34175" spans="1:9" ht="19.5" customHeight="1">
      <c r="A34175" t="s">
        <v>187</v>
      </c>
      <c r="G34175" t="s">
        <v>164</v>
      </c>
      <c r="I34175">
        <v>6</v>
      </c>
    </row>
    <row r="34176" spans="1:9" ht="19.5" customHeight="1">
      <c r="G34176" t="s">
        <v>165</v>
      </c>
      <c r="I34176">
        <v>14</v>
      </c>
    </row>
    <row r="34177" spans="1:10" ht="19.5" customHeight="1">
      <c r="G34177" t="s">
        <v>166</v>
      </c>
      <c r="I34177">
        <v>46</v>
      </c>
    </row>
    <row r="34178" spans="1:10" ht="19.5" customHeight="1">
      <c r="G34178" t="s">
        <v>167</v>
      </c>
      <c r="I34178">
        <v>116</v>
      </c>
    </row>
    <row r="34180" spans="1:10" ht="19.5" customHeight="1">
      <c r="G34180" t="s">
        <v>148</v>
      </c>
      <c r="I34180">
        <v>742</v>
      </c>
    </row>
    <row r="34181" spans="1:10" ht="19.5" customHeight="1">
      <c r="G34181" t="s">
        <v>149</v>
      </c>
      <c r="I34181">
        <v>2480</v>
      </c>
    </row>
    <row r="34183" spans="1:10" ht="19.5" customHeight="1">
      <c r="F34183" t="s">
        <v>168</v>
      </c>
    </row>
    <row r="34184" spans="1:10" ht="19.5" customHeight="1">
      <c r="F34184" t="s">
        <v>187</v>
      </c>
    </row>
    <row r="34185" spans="1:10" ht="19.5" customHeight="1">
      <c r="A34185" t="s">
        <v>1033</v>
      </c>
    </row>
    <row r="34187" spans="1:10" ht="19.5" customHeight="1">
      <c r="A34187" t="s">
        <v>1638</v>
      </c>
      <c r="F34187" t="s">
        <v>147</v>
      </c>
    </row>
    <row r="34188" spans="1:10" ht="19.5" customHeight="1">
      <c r="B34188" t="s">
        <v>336</v>
      </c>
    </row>
    <row r="34189" spans="1:10" ht="19.5" customHeight="1">
      <c r="B34189" t="s">
        <v>176</v>
      </c>
      <c r="D34189">
        <v>235</v>
      </c>
      <c r="F34189" t="s">
        <v>1637</v>
      </c>
    </row>
    <row r="34190" spans="1:10" ht="19.5" customHeight="1">
      <c r="B34190" t="s">
        <v>177</v>
      </c>
      <c r="D34190">
        <v>1116</v>
      </c>
      <c r="J34190">
        <v>5</v>
      </c>
    </row>
    <row r="34191" spans="1:10" ht="19.5" customHeight="1">
      <c r="B34191" t="s">
        <v>178</v>
      </c>
      <c r="D34191">
        <v>33</v>
      </c>
      <c r="G34191" t="s">
        <v>150</v>
      </c>
      <c r="I34191">
        <v>7</v>
      </c>
    </row>
    <row r="34192" spans="1:10" ht="19.5" customHeight="1">
      <c r="B34192" t="s">
        <v>179</v>
      </c>
      <c r="D34192">
        <v>136</v>
      </c>
      <c r="G34192" t="s">
        <v>151</v>
      </c>
      <c r="I34192">
        <v>22</v>
      </c>
    </row>
    <row r="34193" spans="1:9" ht="19.5" customHeight="1">
      <c r="B34193" t="s">
        <v>180</v>
      </c>
      <c r="D34193">
        <v>35</v>
      </c>
      <c r="G34193" t="s">
        <v>152</v>
      </c>
      <c r="I34193">
        <v>20</v>
      </c>
    </row>
    <row r="34194" spans="1:9" ht="19.5" customHeight="1">
      <c r="B34194" t="s">
        <v>181</v>
      </c>
      <c r="D34194">
        <v>96</v>
      </c>
      <c r="G34194" t="s">
        <v>153</v>
      </c>
      <c r="I34194">
        <v>38</v>
      </c>
    </row>
    <row r="34195" spans="1:9" ht="19.5" customHeight="1">
      <c r="B34195" t="s">
        <v>182</v>
      </c>
      <c r="D34195">
        <v>20</v>
      </c>
      <c r="G34195" t="s">
        <v>170</v>
      </c>
      <c r="I34195">
        <v>348</v>
      </c>
    </row>
    <row r="34196" spans="1:9" ht="19.5" customHeight="1">
      <c r="B34196" t="s">
        <v>183</v>
      </c>
      <c r="D34196">
        <v>65</v>
      </c>
      <c r="G34196" t="s">
        <v>171</v>
      </c>
      <c r="I34196">
        <v>1459</v>
      </c>
    </row>
    <row r="34197" spans="1:9" ht="19.5" customHeight="1">
      <c r="G34197" t="s">
        <v>154</v>
      </c>
      <c r="I34197">
        <v>14</v>
      </c>
    </row>
    <row r="34198" spans="1:9" ht="19.5" customHeight="1">
      <c r="B34198" t="s">
        <v>184</v>
      </c>
      <c r="G34198" t="s">
        <v>155</v>
      </c>
      <c r="I34198">
        <v>28</v>
      </c>
    </row>
    <row r="34199" spans="1:9" ht="19.5" customHeight="1">
      <c r="B34199" t="s">
        <v>185</v>
      </c>
      <c r="D34199">
        <v>24</v>
      </c>
      <c r="G34199" t="s">
        <v>156</v>
      </c>
      <c r="I34199">
        <v>5</v>
      </c>
    </row>
    <row r="34200" spans="1:9" ht="19.5" customHeight="1">
      <c r="B34200" t="s">
        <v>186</v>
      </c>
      <c r="D34200">
        <v>44</v>
      </c>
      <c r="G34200" t="s">
        <v>157</v>
      </c>
      <c r="I34200">
        <v>15</v>
      </c>
    </row>
    <row r="34201" spans="1:9" ht="19.5" customHeight="1">
      <c r="G34201" t="s">
        <v>158</v>
      </c>
      <c r="I34201">
        <v>78</v>
      </c>
    </row>
    <row r="34202" spans="1:9" ht="19.5" customHeight="1">
      <c r="G34202" t="s">
        <v>159</v>
      </c>
      <c r="I34202">
        <v>189</v>
      </c>
    </row>
    <row r="34203" spans="1:9" ht="19.5" customHeight="1">
      <c r="B34203" t="s">
        <v>148</v>
      </c>
      <c r="D34203">
        <v>463</v>
      </c>
      <c r="G34203" t="s">
        <v>160</v>
      </c>
      <c r="I34203">
        <v>75</v>
      </c>
    </row>
    <row r="34204" spans="1:9" ht="19.5" customHeight="1">
      <c r="B34204" t="s">
        <v>149</v>
      </c>
      <c r="D34204">
        <v>1625</v>
      </c>
      <c r="G34204" t="s">
        <v>161</v>
      </c>
      <c r="I34204">
        <v>343</v>
      </c>
    </row>
    <row r="34205" spans="1:9" ht="19.5" customHeight="1">
      <c r="G34205" t="s">
        <v>162</v>
      </c>
      <c r="I34205">
        <v>24</v>
      </c>
    </row>
    <row r="34206" spans="1:9" ht="19.5" customHeight="1">
      <c r="A34206" t="s">
        <v>168</v>
      </c>
      <c r="G34206" t="s">
        <v>163</v>
      </c>
      <c r="I34206">
        <v>55</v>
      </c>
    </row>
    <row r="34207" spans="1:9" ht="19.5" customHeight="1">
      <c r="A34207" t="s">
        <v>187</v>
      </c>
      <c r="G34207" t="s">
        <v>164</v>
      </c>
      <c r="I34207">
        <v>5</v>
      </c>
    </row>
    <row r="34208" spans="1:9" ht="19.5" customHeight="1">
      <c r="G34208" t="s">
        <v>165</v>
      </c>
      <c r="I34208">
        <v>12</v>
      </c>
    </row>
    <row r="34209" spans="1:10" ht="19.5" customHeight="1">
      <c r="G34209" t="s">
        <v>166</v>
      </c>
      <c r="I34209">
        <v>25</v>
      </c>
    </row>
    <row r="34210" spans="1:10" ht="19.5" customHeight="1">
      <c r="G34210" t="s">
        <v>167</v>
      </c>
      <c r="I34210">
        <v>73</v>
      </c>
    </row>
    <row r="34212" spans="1:10" ht="19.5" customHeight="1">
      <c r="G34212" t="s">
        <v>148</v>
      </c>
      <c r="I34212">
        <v>463</v>
      </c>
    </row>
    <row r="34213" spans="1:10" ht="19.5" customHeight="1">
      <c r="G34213" t="s">
        <v>149</v>
      </c>
      <c r="I34213">
        <v>1625</v>
      </c>
    </row>
    <row r="34215" spans="1:10" ht="19.5" customHeight="1">
      <c r="F34215" t="s">
        <v>168</v>
      </c>
    </row>
    <row r="34216" spans="1:10" ht="19.5" customHeight="1">
      <c r="A34216" t="s">
        <v>1033</v>
      </c>
      <c r="F34216" t="s">
        <v>187</v>
      </c>
    </row>
    <row r="34218" spans="1:10" ht="19.5" customHeight="1">
      <c r="A34218" t="s">
        <v>1640</v>
      </c>
      <c r="F34218" t="s">
        <v>147</v>
      </c>
    </row>
    <row r="34219" spans="1:10" ht="19.5" customHeight="1">
      <c r="B34219" t="s">
        <v>336</v>
      </c>
    </row>
    <row r="34220" spans="1:10" ht="19.5" customHeight="1">
      <c r="B34220" t="s">
        <v>176</v>
      </c>
      <c r="D34220">
        <v>288</v>
      </c>
      <c r="F34220" t="s">
        <v>1639</v>
      </c>
    </row>
    <row r="34221" spans="1:10" ht="19.5" customHeight="1">
      <c r="B34221" t="s">
        <v>177</v>
      </c>
      <c r="D34221">
        <v>995</v>
      </c>
      <c r="J34221">
        <v>6</v>
      </c>
    </row>
    <row r="34222" spans="1:10" ht="19.5" customHeight="1">
      <c r="B34222" t="s">
        <v>178</v>
      </c>
      <c r="D34222">
        <v>41</v>
      </c>
      <c r="G34222" t="s">
        <v>150</v>
      </c>
      <c r="I34222">
        <v>15</v>
      </c>
    </row>
    <row r="34223" spans="1:10" ht="19.5" customHeight="1">
      <c r="B34223" t="s">
        <v>179</v>
      </c>
      <c r="D34223">
        <v>100</v>
      </c>
      <c r="G34223" t="s">
        <v>151</v>
      </c>
      <c r="I34223">
        <v>26</v>
      </c>
    </row>
    <row r="34224" spans="1:10" ht="19.5" customHeight="1">
      <c r="B34224" t="s">
        <v>180</v>
      </c>
      <c r="D34224">
        <v>23</v>
      </c>
      <c r="G34224" t="s">
        <v>152</v>
      </c>
      <c r="I34224">
        <v>23</v>
      </c>
    </row>
    <row r="34225" spans="1:9" ht="19.5" customHeight="1">
      <c r="B34225" t="s">
        <v>181</v>
      </c>
      <c r="D34225">
        <v>53</v>
      </c>
      <c r="G34225" t="s">
        <v>153</v>
      </c>
      <c r="I34225">
        <v>30</v>
      </c>
    </row>
    <row r="34226" spans="1:9" ht="19.5" customHeight="1">
      <c r="B34226" t="s">
        <v>182</v>
      </c>
      <c r="D34226">
        <v>19</v>
      </c>
      <c r="G34226" t="s">
        <v>170</v>
      </c>
      <c r="I34226">
        <v>390</v>
      </c>
    </row>
    <row r="34227" spans="1:9" ht="19.5" customHeight="1">
      <c r="B34227" t="s">
        <v>183</v>
      </c>
      <c r="D34227">
        <v>40</v>
      </c>
      <c r="G34227" t="s">
        <v>171</v>
      </c>
      <c r="I34227">
        <v>1234</v>
      </c>
    </row>
    <row r="34228" spans="1:9" ht="19.5" customHeight="1">
      <c r="G34228" t="s">
        <v>154</v>
      </c>
      <c r="I34228">
        <v>8</v>
      </c>
    </row>
    <row r="34229" spans="1:9" ht="19.5" customHeight="1">
      <c r="B34229" t="s">
        <v>184</v>
      </c>
      <c r="G34229" t="s">
        <v>155</v>
      </c>
      <c r="I34229">
        <v>14</v>
      </c>
    </row>
    <row r="34230" spans="1:9" ht="19.5" customHeight="1">
      <c r="B34230" t="s">
        <v>185</v>
      </c>
      <c r="D34230">
        <v>18</v>
      </c>
      <c r="G34230" t="s">
        <v>156</v>
      </c>
      <c r="I34230">
        <v>6</v>
      </c>
    </row>
    <row r="34231" spans="1:9" ht="19.5" customHeight="1">
      <c r="B34231" t="s">
        <v>186</v>
      </c>
      <c r="D34231">
        <v>45</v>
      </c>
      <c r="G34231" t="s">
        <v>157</v>
      </c>
      <c r="I34231">
        <v>19</v>
      </c>
    </row>
    <row r="34232" spans="1:9" ht="19.5" customHeight="1">
      <c r="G34232" t="s">
        <v>158</v>
      </c>
      <c r="I34232">
        <v>59</v>
      </c>
    </row>
    <row r="34233" spans="1:9" ht="19.5" customHeight="1">
      <c r="G34233" t="s">
        <v>159</v>
      </c>
      <c r="I34233">
        <v>191</v>
      </c>
    </row>
    <row r="34234" spans="1:9" ht="19.5" customHeight="1">
      <c r="B34234" t="s">
        <v>148</v>
      </c>
      <c r="D34234">
        <v>539</v>
      </c>
      <c r="G34234" t="s">
        <v>160</v>
      </c>
      <c r="I34234">
        <v>134</v>
      </c>
    </row>
    <row r="34235" spans="1:9" ht="19.5" customHeight="1">
      <c r="B34235" t="s">
        <v>149</v>
      </c>
      <c r="D34235">
        <v>1647</v>
      </c>
      <c r="G34235" t="s">
        <v>161</v>
      </c>
      <c r="I34235">
        <v>383</v>
      </c>
    </row>
    <row r="34236" spans="1:9" ht="19.5" customHeight="1">
      <c r="G34236" t="s">
        <v>162</v>
      </c>
      <c r="I34236">
        <v>29</v>
      </c>
    </row>
    <row r="34237" spans="1:9" ht="19.5" customHeight="1">
      <c r="A34237" t="s">
        <v>168</v>
      </c>
      <c r="G34237" t="s">
        <v>163</v>
      </c>
      <c r="I34237">
        <v>56</v>
      </c>
    </row>
    <row r="34238" spans="1:9" ht="19.5" customHeight="1">
      <c r="A34238" t="s">
        <v>187</v>
      </c>
      <c r="G34238" t="s">
        <v>164</v>
      </c>
      <c r="I34238">
        <v>11</v>
      </c>
    </row>
    <row r="34239" spans="1:9" ht="19.5" customHeight="1">
      <c r="G34239" t="s">
        <v>165</v>
      </c>
      <c r="I34239">
        <v>27</v>
      </c>
    </row>
    <row r="34240" spans="1:9" ht="19.5" customHeight="1">
      <c r="G34240" t="s">
        <v>166</v>
      </c>
      <c r="I34240">
        <v>37</v>
      </c>
    </row>
    <row r="34241" spans="1:10" ht="19.5" customHeight="1">
      <c r="G34241" t="s">
        <v>167</v>
      </c>
      <c r="I34241">
        <v>82</v>
      </c>
    </row>
    <row r="34243" spans="1:10" ht="19.5" customHeight="1">
      <c r="G34243" t="s">
        <v>148</v>
      </c>
      <c r="I34243">
        <v>539</v>
      </c>
    </row>
    <row r="34244" spans="1:10" ht="19.5" customHeight="1">
      <c r="G34244" t="s">
        <v>149</v>
      </c>
      <c r="I34244">
        <v>1647</v>
      </c>
    </row>
    <row r="34246" spans="1:10" ht="19.5" customHeight="1">
      <c r="F34246" t="s">
        <v>168</v>
      </c>
    </row>
    <row r="34247" spans="1:10" ht="19.5" customHeight="1">
      <c r="A34247" t="s">
        <v>1033</v>
      </c>
      <c r="F34247" t="s">
        <v>187</v>
      </c>
    </row>
    <row r="34249" spans="1:10" ht="19.5" customHeight="1">
      <c r="A34249" t="s">
        <v>1642</v>
      </c>
      <c r="F34249" t="s">
        <v>147</v>
      </c>
    </row>
    <row r="34250" spans="1:10" ht="19.5" customHeight="1">
      <c r="B34250" t="s">
        <v>336</v>
      </c>
    </row>
    <row r="34251" spans="1:10" ht="19.5" customHeight="1">
      <c r="B34251" t="s">
        <v>176</v>
      </c>
      <c r="D34251">
        <v>349</v>
      </c>
      <c r="F34251" t="s">
        <v>1641</v>
      </c>
    </row>
    <row r="34252" spans="1:10" ht="19.5" customHeight="1">
      <c r="B34252" t="s">
        <v>177</v>
      </c>
      <c r="D34252">
        <v>1204</v>
      </c>
      <c r="J34252">
        <v>7</v>
      </c>
    </row>
    <row r="34253" spans="1:10" ht="19.5" customHeight="1">
      <c r="B34253" t="s">
        <v>178</v>
      </c>
      <c r="D34253">
        <v>66</v>
      </c>
      <c r="G34253" t="s">
        <v>150</v>
      </c>
      <c r="I34253">
        <v>14</v>
      </c>
    </row>
    <row r="34254" spans="1:10" ht="19.5" customHeight="1">
      <c r="B34254" t="s">
        <v>179</v>
      </c>
      <c r="D34254">
        <v>162</v>
      </c>
      <c r="G34254" t="s">
        <v>151</v>
      </c>
      <c r="I34254">
        <v>31</v>
      </c>
    </row>
    <row r="34255" spans="1:10" ht="19.5" customHeight="1">
      <c r="B34255" t="s">
        <v>180</v>
      </c>
      <c r="D34255">
        <v>29</v>
      </c>
      <c r="G34255" t="s">
        <v>152</v>
      </c>
      <c r="I34255">
        <v>22</v>
      </c>
    </row>
    <row r="34256" spans="1:10" ht="19.5" customHeight="1">
      <c r="B34256" t="s">
        <v>181</v>
      </c>
      <c r="D34256">
        <v>73</v>
      </c>
      <c r="G34256" t="s">
        <v>153</v>
      </c>
      <c r="I34256">
        <v>47</v>
      </c>
    </row>
    <row r="34257" spans="1:9" ht="19.5" customHeight="1">
      <c r="B34257" t="s">
        <v>182</v>
      </c>
      <c r="D34257">
        <v>24</v>
      </c>
      <c r="G34257" t="s">
        <v>170</v>
      </c>
      <c r="I34257">
        <v>487</v>
      </c>
    </row>
    <row r="34258" spans="1:9" ht="19.5" customHeight="1">
      <c r="B34258" t="s">
        <v>183</v>
      </c>
      <c r="D34258">
        <v>53</v>
      </c>
      <c r="G34258" t="s">
        <v>171</v>
      </c>
      <c r="I34258">
        <v>1523</v>
      </c>
    </row>
    <row r="34259" spans="1:9" ht="19.5" customHeight="1">
      <c r="G34259" t="s">
        <v>154</v>
      </c>
      <c r="I34259">
        <v>29</v>
      </c>
    </row>
    <row r="34260" spans="1:9" ht="19.5" customHeight="1">
      <c r="B34260" t="s">
        <v>184</v>
      </c>
      <c r="G34260" t="s">
        <v>155</v>
      </c>
      <c r="I34260">
        <v>35</v>
      </c>
    </row>
    <row r="34261" spans="1:9" ht="19.5" customHeight="1">
      <c r="B34261" t="s">
        <v>185</v>
      </c>
      <c r="D34261">
        <v>19</v>
      </c>
      <c r="G34261" t="s">
        <v>156</v>
      </c>
      <c r="I34261">
        <v>17</v>
      </c>
    </row>
    <row r="34262" spans="1:9" ht="19.5" customHeight="1">
      <c r="B34262" t="s">
        <v>186</v>
      </c>
      <c r="D34262">
        <v>31</v>
      </c>
      <c r="G34262" t="s">
        <v>157</v>
      </c>
      <c r="I34262">
        <v>27</v>
      </c>
    </row>
    <row r="34263" spans="1:9" ht="19.5" customHeight="1">
      <c r="G34263" t="s">
        <v>158</v>
      </c>
      <c r="I34263">
        <v>133</v>
      </c>
    </row>
    <row r="34264" spans="1:9" ht="19.5" customHeight="1">
      <c r="G34264" t="s">
        <v>159</v>
      </c>
      <c r="I34264">
        <v>286</v>
      </c>
    </row>
    <row r="34265" spans="1:9" ht="19.5" customHeight="1">
      <c r="B34265" t="s">
        <v>148</v>
      </c>
      <c r="D34265">
        <v>751</v>
      </c>
      <c r="G34265" t="s">
        <v>160</v>
      </c>
      <c r="I34265">
        <v>150</v>
      </c>
    </row>
    <row r="34266" spans="1:9" ht="19.5" customHeight="1">
      <c r="B34266" t="s">
        <v>149</v>
      </c>
      <c r="D34266">
        <v>2095</v>
      </c>
      <c r="G34266" t="s">
        <v>161</v>
      </c>
      <c r="I34266">
        <v>393</v>
      </c>
    </row>
    <row r="34267" spans="1:9" ht="19.5" customHeight="1">
      <c r="G34267" t="s">
        <v>162</v>
      </c>
      <c r="I34267">
        <v>33</v>
      </c>
    </row>
    <row r="34268" spans="1:9" ht="19.5" customHeight="1">
      <c r="A34268" t="s">
        <v>168</v>
      </c>
      <c r="G34268" t="s">
        <v>163</v>
      </c>
      <c r="I34268">
        <v>65</v>
      </c>
    </row>
    <row r="34269" spans="1:9" ht="19.5" customHeight="1">
      <c r="A34269" t="s">
        <v>187</v>
      </c>
      <c r="G34269" t="s">
        <v>164</v>
      </c>
      <c r="I34269">
        <v>18</v>
      </c>
    </row>
    <row r="34270" spans="1:9" ht="19.5" customHeight="1">
      <c r="G34270" t="s">
        <v>165</v>
      </c>
      <c r="I34270">
        <v>29</v>
      </c>
    </row>
    <row r="34271" spans="1:9" ht="19.5" customHeight="1">
      <c r="G34271" t="s">
        <v>166</v>
      </c>
      <c r="I34271">
        <v>49</v>
      </c>
    </row>
    <row r="34272" spans="1:9" ht="19.5" customHeight="1">
      <c r="G34272" t="s">
        <v>167</v>
      </c>
      <c r="I34272">
        <v>112</v>
      </c>
    </row>
    <row r="34274" spans="1:10" ht="19.5" customHeight="1">
      <c r="G34274" t="s">
        <v>148</v>
      </c>
      <c r="I34274">
        <v>751</v>
      </c>
    </row>
    <row r="34275" spans="1:10" ht="19.5" customHeight="1">
      <c r="G34275" t="s">
        <v>149</v>
      </c>
      <c r="I34275">
        <v>2095</v>
      </c>
    </row>
    <row r="34277" spans="1:10" ht="19.5" customHeight="1">
      <c r="F34277" t="s">
        <v>168</v>
      </c>
    </row>
    <row r="34278" spans="1:10" ht="19.5" customHeight="1">
      <c r="F34278" t="s">
        <v>187</v>
      </c>
    </row>
    <row r="34279" spans="1:10" ht="19.5" customHeight="1">
      <c r="A34279" t="s">
        <v>1033</v>
      </c>
    </row>
    <row r="34281" spans="1:10" ht="19.5" customHeight="1">
      <c r="A34281" t="s">
        <v>1644</v>
      </c>
      <c r="F34281" t="s">
        <v>147</v>
      </c>
    </row>
    <row r="34282" spans="1:10" ht="19.5" customHeight="1">
      <c r="B34282" t="s">
        <v>336</v>
      </c>
    </row>
    <row r="34283" spans="1:10" ht="19.5" customHeight="1">
      <c r="B34283" t="s">
        <v>176</v>
      </c>
      <c r="D34283">
        <v>1184</v>
      </c>
      <c r="F34283" t="s">
        <v>1643</v>
      </c>
    </row>
    <row r="34284" spans="1:10" ht="19.5" customHeight="1">
      <c r="B34284" t="s">
        <v>177</v>
      </c>
      <c r="D34284">
        <v>2244</v>
      </c>
      <c r="J34284">
        <v>8</v>
      </c>
    </row>
    <row r="34285" spans="1:10" ht="19.5" customHeight="1">
      <c r="B34285" t="s">
        <v>178</v>
      </c>
      <c r="D34285">
        <v>242</v>
      </c>
      <c r="G34285" t="s">
        <v>150</v>
      </c>
      <c r="I34285">
        <v>113</v>
      </c>
    </row>
    <row r="34286" spans="1:10" ht="19.5" customHeight="1">
      <c r="B34286" t="s">
        <v>179</v>
      </c>
      <c r="D34286">
        <v>330</v>
      </c>
      <c r="G34286" t="s">
        <v>151</v>
      </c>
      <c r="I34286">
        <v>143</v>
      </c>
    </row>
    <row r="34287" spans="1:10" ht="19.5" customHeight="1">
      <c r="B34287" t="s">
        <v>180</v>
      </c>
      <c r="D34287">
        <v>180</v>
      </c>
      <c r="G34287" t="s">
        <v>152</v>
      </c>
      <c r="I34287">
        <v>171</v>
      </c>
    </row>
    <row r="34288" spans="1:10" ht="19.5" customHeight="1">
      <c r="B34288" t="s">
        <v>181</v>
      </c>
      <c r="D34288">
        <v>250</v>
      </c>
      <c r="G34288" t="s">
        <v>153</v>
      </c>
      <c r="I34288">
        <v>202</v>
      </c>
    </row>
    <row r="34289" spans="1:9" ht="19.5" customHeight="1">
      <c r="B34289" t="s">
        <v>182</v>
      </c>
      <c r="D34289">
        <v>126</v>
      </c>
      <c r="G34289" t="s">
        <v>170</v>
      </c>
      <c r="I34289">
        <v>1917</v>
      </c>
    </row>
    <row r="34290" spans="1:9" ht="19.5" customHeight="1">
      <c r="B34290" t="s">
        <v>183</v>
      </c>
      <c r="D34290">
        <v>162</v>
      </c>
      <c r="G34290" t="s">
        <v>171</v>
      </c>
      <c r="I34290">
        <v>3209</v>
      </c>
    </row>
    <row r="34291" spans="1:9" ht="19.5" customHeight="1">
      <c r="G34291" t="s">
        <v>154</v>
      </c>
      <c r="I34291">
        <v>171</v>
      </c>
    </row>
    <row r="34292" spans="1:9" ht="19.5" customHeight="1">
      <c r="B34292" t="s">
        <v>184</v>
      </c>
      <c r="G34292" t="s">
        <v>155</v>
      </c>
      <c r="I34292">
        <v>215</v>
      </c>
    </row>
    <row r="34293" spans="1:9" ht="19.5" customHeight="1">
      <c r="B34293" t="s">
        <v>185</v>
      </c>
      <c r="D34293">
        <v>183</v>
      </c>
      <c r="G34293" t="s">
        <v>156</v>
      </c>
      <c r="I34293">
        <v>112</v>
      </c>
    </row>
    <row r="34294" spans="1:9" ht="19.5" customHeight="1">
      <c r="B34294" t="s">
        <v>186</v>
      </c>
      <c r="D34294">
        <v>221</v>
      </c>
      <c r="G34294" t="s">
        <v>157</v>
      </c>
      <c r="I34294">
        <v>131</v>
      </c>
    </row>
    <row r="34295" spans="1:9" ht="19.5" customHeight="1">
      <c r="G34295" t="s">
        <v>158</v>
      </c>
      <c r="I34295">
        <v>531</v>
      </c>
    </row>
    <row r="34296" spans="1:9" ht="19.5" customHeight="1">
      <c r="G34296" t="s">
        <v>159</v>
      </c>
      <c r="I34296">
        <v>741</v>
      </c>
    </row>
    <row r="34297" spans="1:9" ht="19.5" customHeight="1">
      <c r="B34297" t="s">
        <v>148</v>
      </c>
      <c r="D34297">
        <v>2992</v>
      </c>
      <c r="G34297" t="s">
        <v>160</v>
      </c>
      <c r="I34297">
        <v>803</v>
      </c>
    </row>
    <row r="34298" spans="1:9" ht="19.5" customHeight="1">
      <c r="B34298" t="s">
        <v>149</v>
      </c>
      <c r="D34298">
        <v>4769</v>
      </c>
      <c r="G34298" t="s">
        <v>161</v>
      </c>
      <c r="I34298">
        <v>1146</v>
      </c>
    </row>
    <row r="34299" spans="1:9" ht="19.5" customHeight="1">
      <c r="G34299" t="s">
        <v>162</v>
      </c>
      <c r="I34299">
        <v>238</v>
      </c>
    </row>
    <row r="34300" spans="1:9" ht="19.5" customHeight="1">
      <c r="A34300" t="s">
        <v>168</v>
      </c>
      <c r="G34300" t="s">
        <v>163</v>
      </c>
      <c r="I34300">
        <v>293</v>
      </c>
    </row>
    <row r="34301" spans="1:9" ht="19.5" customHeight="1">
      <c r="A34301" t="s">
        <v>187</v>
      </c>
      <c r="G34301" t="s">
        <v>164</v>
      </c>
      <c r="I34301">
        <v>114</v>
      </c>
    </row>
    <row r="34302" spans="1:9" ht="19.5" customHeight="1">
      <c r="G34302" t="s">
        <v>165</v>
      </c>
      <c r="I34302">
        <v>138</v>
      </c>
    </row>
    <row r="34303" spans="1:9" ht="19.5" customHeight="1">
      <c r="G34303" t="s">
        <v>166</v>
      </c>
      <c r="I34303">
        <v>328</v>
      </c>
    </row>
    <row r="34304" spans="1:9" ht="19.5" customHeight="1">
      <c r="G34304" t="s">
        <v>167</v>
      </c>
      <c r="I34304">
        <v>419</v>
      </c>
    </row>
    <row r="34306" spans="1:10" ht="19.5" customHeight="1">
      <c r="G34306" t="s">
        <v>148</v>
      </c>
      <c r="I34306">
        <v>2992</v>
      </c>
    </row>
    <row r="34307" spans="1:10" ht="19.5" customHeight="1">
      <c r="G34307" t="s">
        <v>149</v>
      </c>
      <c r="I34307">
        <v>4769</v>
      </c>
    </row>
    <row r="34309" spans="1:10" ht="19.5" customHeight="1">
      <c r="F34309" t="s">
        <v>168</v>
      </c>
    </row>
    <row r="34310" spans="1:10" ht="19.5" customHeight="1">
      <c r="A34310" t="s">
        <v>1033</v>
      </c>
      <c r="F34310" t="s">
        <v>187</v>
      </c>
    </row>
    <row r="34312" spans="1:10" ht="19.5" customHeight="1">
      <c r="A34312" t="s">
        <v>1646</v>
      </c>
      <c r="F34312" t="s">
        <v>147</v>
      </c>
    </row>
    <row r="34313" spans="1:10" ht="19.5" customHeight="1">
      <c r="B34313" t="s">
        <v>336</v>
      </c>
      <c r="J34313">
        <v>9</v>
      </c>
    </row>
    <row r="34314" spans="1:10" ht="19.5" customHeight="1">
      <c r="B34314" t="s">
        <v>176</v>
      </c>
      <c r="D34314">
        <v>3488</v>
      </c>
      <c r="F34314" t="s">
        <v>1645</v>
      </c>
    </row>
    <row r="34315" spans="1:10" ht="19.5" customHeight="1">
      <c r="B34315" t="s">
        <v>177</v>
      </c>
      <c r="D34315">
        <v>6359</v>
      </c>
    </row>
    <row r="34316" spans="1:10" ht="19.5" customHeight="1">
      <c r="B34316" t="s">
        <v>178</v>
      </c>
      <c r="D34316">
        <v>751</v>
      </c>
      <c r="G34316" t="s">
        <v>150</v>
      </c>
      <c r="I34316">
        <v>443</v>
      </c>
    </row>
    <row r="34317" spans="1:10" ht="19.5" customHeight="1">
      <c r="B34317" t="s">
        <v>179</v>
      </c>
      <c r="D34317">
        <v>1077</v>
      </c>
      <c r="G34317" t="s">
        <v>151</v>
      </c>
      <c r="I34317">
        <v>537</v>
      </c>
    </row>
    <row r="34318" spans="1:10" ht="19.5" customHeight="1">
      <c r="B34318" t="s">
        <v>180</v>
      </c>
      <c r="D34318">
        <v>554</v>
      </c>
      <c r="G34318" t="s">
        <v>152</v>
      </c>
      <c r="I34318">
        <v>735</v>
      </c>
    </row>
    <row r="34319" spans="1:10" ht="19.5" customHeight="1">
      <c r="B34319" t="s">
        <v>181</v>
      </c>
      <c r="D34319">
        <v>784</v>
      </c>
      <c r="G34319" t="s">
        <v>153</v>
      </c>
      <c r="I34319">
        <v>824</v>
      </c>
    </row>
    <row r="34320" spans="1:10" ht="19.5" customHeight="1">
      <c r="B34320" t="s">
        <v>182</v>
      </c>
      <c r="D34320">
        <v>424</v>
      </c>
      <c r="G34320" t="s">
        <v>170</v>
      </c>
      <c r="I34320">
        <v>5848</v>
      </c>
    </row>
    <row r="34321" spans="1:9" ht="19.5" customHeight="1">
      <c r="B34321" t="s">
        <v>183</v>
      </c>
      <c r="D34321">
        <v>561</v>
      </c>
      <c r="G34321" t="s">
        <v>171</v>
      </c>
      <c r="I34321">
        <v>9521</v>
      </c>
    </row>
    <row r="34322" spans="1:9" ht="19.5" customHeight="1">
      <c r="G34322" t="s">
        <v>154</v>
      </c>
      <c r="I34322">
        <v>610</v>
      </c>
    </row>
    <row r="34323" spans="1:9" ht="19.5" customHeight="1">
      <c r="B34323" t="s">
        <v>184</v>
      </c>
      <c r="G34323" t="s">
        <v>155</v>
      </c>
      <c r="I34323">
        <v>679</v>
      </c>
    </row>
    <row r="34324" spans="1:9" ht="19.5" customHeight="1">
      <c r="B34324" t="s">
        <v>185</v>
      </c>
      <c r="D34324">
        <v>625</v>
      </c>
      <c r="G34324" t="s">
        <v>156</v>
      </c>
      <c r="I34324">
        <v>477</v>
      </c>
    </row>
    <row r="34325" spans="1:9" ht="19.5" customHeight="1">
      <c r="B34325" t="s">
        <v>186</v>
      </c>
      <c r="D34325">
        <v>734</v>
      </c>
      <c r="G34325" t="s">
        <v>157</v>
      </c>
      <c r="I34325">
        <v>538</v>
      </c>
    </row>
    <row r="34326" spans="1:9" ht="19.5" customHeight="1">
      <c r="G34326" t="s">
        <v>158</v>
      </c>
      <c r="I34326">
        <v>2103</v>
      </c>
    </row>
    <row r="34327" spans="1:9" ht="19.5" customHeight="1">
      <c r="G34327" t="s">
        <v>159</v>
      </c>
      <c r="I34327">
        <v>2838</v>
      </c>
    </row>
    <row r="34328" spans="1:9" ht="19.5" customHeight="1">
      <c r="B34328" t="s">
        <v>148</v>
      </c>
      <c r="G34328" t="s">
        <v>160</v>
      </c>
      <c r="I34328">
        <v>2927</v>
      </c>
    </row>
    <row r="34329" spans="1:9" ht="19.5" customHeight="1">
      <c r="B34329" t="s">
        <v>149</v>
      </c>
      <c r="G34329" t="s">
        <v>161</v>
      </c>
      <c r="I34329">
        <v>4184</v>
      </c>
    </row>
    <row r="34330" spans="1:9" ht="19.5" customHeight="1">
      <c r="G34330" t="s">
        <v>162</v>
      </c>
      <c r="I34330">
        <v>941</v>
      </c>
    </row>
    <row r="34331" spans="1:9" ht="19.5" customHeight="1">
      <c r="A34331" t="s">
        <v>168</v>
      </c>
      <c r="G34331" t="s">
        <v>163</v>
      </c>
      <c r="I34331">
        <v>1102</v>
      </c>
    </row>
    <row r="34332" spans="1:9" ht="19.5" customHeight="1">
      <c r="A34332" t="s">
        <v>187</v>
      </c>
      <c r="G34332" t="s">
        <v>164</v>
      </c>
      <c r="I34332">
        <v>393</v>
      </c>
    </row>
    <row r="34333" spans="1:9" ht="19.5" customHeight="1">
      <c r="G34333" t="s">
        <v>165</v>
      </c>
      <c r="I34333">
        <v>456</v>
      </c>
    </row>
    <row r="34334" spans="1:9" ht="19.5" customHeight="1">
      <c r="G34334" t="s">
        <v>166</v>
      </c>
      <c r="I34334">
        <v>1252</v>
      </c>
    </row>
    <row r="34335" spans="1:9" ht="19.5" customHeight="1">
      <c r="G34335" t="s">
        <v>167</v>
      </c>
      <c r="I34335">
        <v>1535</v>
      </c>
    </row>
    <row r="34337" spans="1:10" ht="19.5" customHeight="1">
      <c r="G34337" t="s">
        <v>148</v>
      </c>
      <c r="I34337">
        <v>9942</v>
      </c>
    </row>
    <row r="34338" spans="1:10" ht="19.5" customHeight="1">
      <c r="G34338" t="s">
        <v>149</v>
      </c>
      <c r="I34338">
        <v>15053</v>
      </c>
    </row>
    <row r="34340" spans="1:10" ht="19.5" customHeight="1">
      <c r="F34340" t="s">
        <v>168</v>
      </c>
    </row>
    <row r="34341" spans="1:10" ht="19.5" customHeight="1">
      <c r="A34341" t="s">
        <v>1033</v>
      </c>
      <c r="F34341" t="s">
        <v>187</v>
      </c>
    </row>
    <row r="34343" spans="1:10" ht="19.5" customHeight="1">
      <c r="A34343" t="s">
        <v>1648</v>
      </c>
      <c r="F34343" t="s">
        <v>147</v>
      </c>
    </row>
    <row r="34344" spans="1:10" ht="19.5" customHeight="1">
      <c r="B34344" t="s">
        <v>336</v>
      </c>
    </row>
    <row r="34345" spans="1:10" ht="19.5" customHeight="1">
      <c r="B34345" t="s">
        <v>176</v>
      </c>
      <c r="D34345">
        <v>1268</v>
      </c>
      <c r="F34345" t="s">
        <v>1647</v>
      </c>
    </row>
    <row r="34346" spans="1:10" ht="19.5" customHeight="1">
      <c r="B34346" t="s">
        <v>177</v>
      </c>
      <c r="D34346">
        <v>2458</v>
      </c>
      <c r="J34346">
        <v>10</v>
      </c>
    </row>
    <row r="34347" spans="1:10" ht="19.5" customHeight="1">
      <c r="B34347" t="s">
        <v>178</v>
      </c>
      <c r="D34347">
        <v>304</v>
      </c>
      <c r="G34347" t="s">
        <v>150</v>
      </c>
      <c r="I34347">
        <v>312</v>
      </c>
    </row>
    <row r="34348" spans="1:10" ht="19.5" customHeight="1">
      <c r="B34348" t="s">
        <v>179</v>
      </c>
      <c r="D34348">
        <v>423</v>
      </c>
      <c r="G34348" t="s">
        <v>151</v>
      </c>
      <c r="I34348">
        <v>357</v>
      </c>
    </row>
    <row r="34349" spans="1:10" ht="19.5" customHeight="1">
      <c r="B34349" t="s">
        <v>180</v>
      </c>
      <c r="D34349">
        <v>293</v>
      </c>
      <c r="G34349" t="s">
        <v>152</v>
      </c>
      <c r="I34349">
        <v>532</v>
      </c>
    </row>
    <row r="34350" spans="1:10" ht="19.5" customHeight="1">
      <c r="B34350" t="s">
        <v>181</v>
      </c>
      <c r="D34350">
        <v>423</v>
      </c>
      <c r="G34350" t="s">
        <v>153</v>
      </c>
      <c r="I34350">
        <v>571</v>
      </c>
    </row>
    <row r="34351" spans="1:10" ht="19.5" customHeight="1">
      <c r="B34351" t="s">
        <v>182</v>
      </c>
      <c r="D34351">
        <v>162</v>
      </c>
      <c r="G34351" t="s">
        <v>170</v>
      </c>
      <c r="I34351">
        <v>2345</v>
      </c>
    </row>
    <row r="34352" spans="1:10" ht="19.5" customHeight="1">
      <c r="B34352" t="s">
        <v>183</v>
      </c>
      <c r="D34352">
        <v>225</v>
      </c>
      <c r="G34352" t="s">
        <v>171</v>
      </c>
      <c r="I34352">
        <v>3908</v>
      </c>
    </row>
    <row r="34353" spans="1:9" ht="19.5" customHeight="1">
      <c r="G34353" t="s">
        <v>154</v>
      </c>
      <c r="I34353">
        <v>599</v>
      </c>
    </row>
    <row r="34354" spans="1:9" ht="19.5" customHeight="1">
      <c r="B34354" t="s">
        <v>184</v>
      </c>
      <c r="G34354" t="s">
        <v>155</v>
      </c>
      <c r="I34354">
        <v>638</v>
      </c>
    </row>
    <row r="34355" spans="1:9" ht="19.5" customHeight="1">
      <c r="B34355" t="s">
        <v>185</v>
      </c>
      <c r="D34355">
        <v>315</v>
      </c>
      <c r="G34355" t="s">
        <v>156</v>
      </c>
      <c r="I34355">
        <v>432</v>
      </c>
    </row>
    <row r="34356" spans="1:9" ht="19.5" customHeight="1">
      <c r="B34356" t="s">
        <v>186</v>
      </c>
      <c r="D34356">
        <v>375</v>
      </c>
      <c r="G34356" t="s">
        <v>157</v>
      </c>
      <c r="I34356">
        <v>457</v>
      </c>
    </row>
    <row r="34357" spans="1:9" ht="19.5" customHeight="1">
      <c r="G34357" t="s">
        <v>158</v>
      </c>
      <c r="I34357">
        <v>1147</v>
      </c>
    </row>
    <row r="34358" spans="1:9" ht="19.5" customHeight="1">
      <c r="G34358" t="s">
        <v>159</v>
      </c>
      <c r="I34358">
        <v>1505</v>
      </c>
    </row>
    <row r="34359" spans="1:9" ht="19.5" customHeight="1">
      <c r="B34359" t="s">
        <v>148</v>
      </c>
      <c r="D34359">
        <v>6907</v>
      </c>
      <c r="G34359" t="s">
        <v>160</v>
      </c>
      <c r="I34359">
        <v>1401</v>
      </c>
    </row>
    <row r="34360" spans="1:9" ht="19.5" customHeight="1">
      <c r="B34360" t="s">
        <v>149</v>
      </c>
      <c r="D34360">
        <v>9645</v>
      </c>
      <c r="G34360" t="s">
        <v>161</v>
      </c>
      <c r="I34360">
        <v>1963</v>
      </c>
    </row>
    <row r="34361" spans="1:9" ht="19.5" customHeight="1">
      <c r="G34361" t="s">
        <v>162</v>
      </c>
      <c r="I34361">
        <v>435</v>
      </c>
    </row>
    <row r="34362" spans="1:9" ht="19.5" customHeight="1">
      <c r="A34362" t="s">
        <v>168</v>
      </c>
      <c r="G34362" t="s">
        <v>163</v>
      </c>
      <c r="I34362">
        <v>498</v>
      </c>
    </row>
    <row r="34363" spans="1:9" ht="19.5" customHeight="1">
      <c r="A34363" t="s">
        <v>187</v>
      </c>
      <c r="G34363" t="s">
        <v>164</v>
      </c>
      <c r="I34363">
        <v>187</v>
      </c>
    </row>
    <row r="34364" spans="1:9" ht="19.5" customHeight="1">
      <c r="G34364" t="s">
        <v>165</v>
      </c>
      <c r="I34364">
        <v>209</v>
      </c>
    </row>
    <row r="34365" spans="1:9" ht="19.5" customHeight="1">
      <c r="G34365" t="s">
        <v>166</v>
      </c>
      <c r="I34365">
        <v>904</v>
      </c>
    </row>
    <row r="34366" spans="1:9" ht="19.5" customHeight="1">
      <c r="G34366" t="s">
        <v>167</v>
      </c>
      <c r="I34366">
        <v>1032</v>
      </c>
    </row>
    <row r="34368" spans="1:9" ht="19.5" customHeight="1">
      <c r="G34368" t="s">
        <v>148</v>
      </c>
      <c r="I34368">
        <v>6907</v>
      </c>
    </row>
    <row r="34369" spans="1:10" ht="19.5" customHeight="1">
      <c r="G34369" t="s">
        <v>149</v>
      </c>
      <c r="I34369">
        <v>9645</v>
      </c>
    </row>
    <row r="34371" spans="1:10" ht="19.5" customHeight="1">
      <c r="F34371" t="s">
        <v>168</v>
      </c>
    </row>
    <row r="34372" spans="1:10" ht="19.5" customHeight="1">
      <c r="A34372" t="s">
        <v>1033</v>
      </c>
      <c r="F34372" t="s">
        <v>187</v>
      </c>
    </row>
    <row r="34374" spans="1:10" ht="19.5" customHeight="1">
      <c r="A34374" t="s">
        <v>1650</v>
      </c>
      <c r="F34374" t="s">
        <v>147</v>
      </c>
    </row>
    <row r="34375" spans="1:10" ht="19.5" customHeight="1">
      <c r="B34375" t="s">
        <v>336</v>
      </c>
      <c r="J34375">
        <v>11</v>
      </c>
    </row>
    <row r="34376" spans="1:10" ht="19.5" customHeight="1">
      <c r="B34376" t="s">
        <v>176</v>
      </c>
      <c r="D34376">
        <v>853</v>
      </c>
      <c r="F34376" t="s">
        <v>1649</v>
      </c>
    </row>
    <row r="34377" spans="1:10" ht="19.5" customHeight="1">
      <c r="B34377" t="s">
        <v>177</v>
      </c>
      <c r="D34377">
        <v>1535</v>
      </c>
    </row>
    <row r="34378" spans="1:10" ht="19.5" customHeight="1">
      <c r="B34378" t="s">
        <v>178</v>
      </c>
      <c r="D34378">
        <v>171</v>
      </c>
      <c r="G34378" t="s">
        <v>150</v>
      </c>
      <c r="I34378">
        <v>56</v>
      </c>
    </row>
    <row r="34379" spans="1:10" ht="19.5" customHeight="1">
      <c r="B34379" t="s">
        <v>179</v>
      </c>
      <c r="D34379">
        <v>229</v>
      </c>
      <c r="G34379" t="s">
        <v>151</v>
      </c>
      <c r="I34379">
        <v>63</v>
      </c>
    </row>
    <row r="34380" spans="1:10" ht="19.5" customHeight="1">
      <c r="B34380" t="s">
        <v>180</v>
      </c>
      <c r="D34380">
        <v>165</v>
      </c>
      <c r="G34380" t="s">
        <v>152</v>
      </c>
      <c r="I34380">
        <v>131</v>
      </c>
    </row>
    <row r="34381" spans="1:10" ht="19.5" customHeight="1">
      <c r="B34381" t="s">
        <v>181</v>
      </c>
      <c r="D34381">
        <v>230</v>
      </c>
      <c r="G34381" t="s">
        <v>153</v>
      </c>
      <c r="I34381">
        <v>141</v>
      </c>
    </row>
    <row r="34382" spans="1:10" ht="19.5" customHeight="1">
      <c r="B34382" t="s">
        <v>182</v>
      </c>
      <c r="D34382">
        <v>107</v>
      </c>
      <c r="G34382" t="s">
        <v>170</v>
      </c>
      <c r="I34382">
        <v>1497</v>
      </c>
    </row>
    <row r="34383" spans="1:10" ht="19.5" customHeight="1">
      <c r="B34383" t="s">
        <v>183</v>
      </c>
      <c r="D34383">
        <v>146</v>
      </c>
      <c r="G34383" t="s">
        <v>171</v>
      </c>
      <c r="I34383">
        <v>2375</v>
      </c>
    </row>
    <row r="34384" spans="1:10" ht="19.5" customHeight="1">
      <c r="G34384" t="s">
        <v>154</v>
      </c>
      <c r="I34384">
        <v>165</v>
      </c>
    </row>
    <row r="34385" spans="1:9" ht="19.5" customHeight="1">
      <c r="B34385" t="s">
        <v>184</v>
      </c>
      <c r="G34385" t="s">
        <v>155</v>
      </c>
      <c r="I34385">
        <v>178</v>
      </c>
    </row>
    <row r="34386" spans="1:9" ht="19.5" customHeight="1">
      <c r="B34386" t="s">
        <v>185</v>
      </c>
      <c r="D34386">
        <v>200</v>
      </c>
      <c r="G34386" t="s">
        <v>156</v>
      </c>
      <c r="I34386">
        <v>131</v>
      </c>
    </row>
    <row r="34387" spans="1:9" ht="19.5" customHeight="1">
      <c r="B34387" t="s">
        <v>186</v>
      </c>
      <c r="D34387">
        <v>234</v>
      </c>
      <c r="G34387" t="s">
        <v>157</v>
      </c>
      <c r="I34387">
        <v>138</v>
      </c>
    </row>
    <row r="34388" spans="1:9" ht="19.5" customHeight="1">
      <c r="G34388" t="s">
        <v>158</v>
      </c>
      <c r="I34388">
        <v>715</v>
      </c>
    </row>
    <row r="34389" spans="1:9" ht="19.5" customHeight="1">
      <c r="G34389" t="s">
        <v>159</v>
      </c>
      <c r="I34389">
        <v>895</v>
      </c>
    </row>
    <row r="34390" spans="1:9" ht="19.5" customHeight="1">
      <c r="B34390" t="s">
        <v>148</v>
      </c>
      <c r="D34390">
        <v>4188</v>
      </c>
      <c r="G34390" t="s">
        <v>160</v>
      </c>
      <c r="I34390">
        <v>834</v>
      </c>
    </row>
    <row r="34391" spans="1:9" ht="19.5" customHeight="1">
      <c r="B34391" t="s">
        <v>149</v>
      </c>
      <c r="D34391">
        <v>5651</v>
      </c>
      <c r="G34391" t="s">
        <v>161</v>
      </c>
      <c r="I34391">
        <v>1127</v>
      </c>
    </row>
    <row r="34392" spans="1:9" ht="19.5" customHeight="1">
      <c r="G34392" t="s">
        <v>162</v>
      </c>
      <c r="I34392">
        <v>252</v>
      </c>
    </row>
    <row r="34393" spans="1:9" ht="19.5" customHeight="1">
      <c r="A34393" t="s">
        <v>168</v>
      </c>
      <c r="G34393" t="s">
        <v>163</v>
      </c>
      <c r="I34393">
        <v>281</v>
      </c>
    </row>
    <row r="34394" spans="1:9" ht="19.5" customHeight="1">
      <c r="A34394" t="s">
        <v>187</v>
      </c>
      <c r="G34394" t="s">
        <v>164</v>
      </c>
      <c r="I34394">
        <v>115</v>
      </c>
    </row>
    <row r="34395" spans="1:9" ht="19.5" customHeight="1">
      <c r="G34395" t="s">
        <v>165</v>
      </c>
      <c r="I34395">
        <v>121</v>
      </c>
    </row>
    <row r="34396" spans="1:9" ht="19.5" customHeight="1">
      <c r="G34396" t="s">
        <v>166</v>
      </c>
      <c r="I34396">
        <v>292</v>
      </c>
    </row>
    <row r="34397" spans="1:9" ht="19.5" customHeight="1">
      <c r="G34397" t="s">
        <v>167</v>
      </c>
      <c r="I34397">
        <v>332</v>
      </c>
    </row>
    <row r="34399" spans="1:9" ht="19.5" customHeight="1">
      <c r="G34399" t="s">
        <v>148</v>
      </c>
      <c r="I34399">
        <v>4188</v>
      </c>
    </row>
    <row r="34400" spans="1:9" ht="19.5" customHeight="1">
      <c r="G34400" t="s">
        <v>149</v>
      </c>
      <c r="I34400">
        <v>5651</v>
      </c>
    </row>
    <row r="34402" spans="1:10" ht="19.5" customHeight="1">
      <c r="F34402" t="s">
        <v>168</v>
      </c>
    </row>
    <row r="34403" spans="1:10" ht="19.5" customHeight="1">
      <c r="F34403" t="s">
        <v>187</v>
      </c>
    </row>
    <row r="34404" spans="1:10" ht="19.5" customHeight="1">
      <c r="A34404" t="s">
        <v>1033</v>
      </c>
    </row>
    <row r="34406" spans="1:10" ht="19.5" customHeight="1">
      <c r="A34406" t="s">
        <v>1652</v>
      </c>
      <c r="F34406" t="s">
        <v>147</v>
      </c>
    </row>
    <row r="34407" spans="1:10" ht="19.5" customHeight="1">
      <c r="B34407" t="s">
        <v>336</v>
      </c>
      <c r="J34407">
        <v>12</v>
      </c>
    </row>
    <row r="34408" spans="1:10" ht="19.5" customHeight="1">
      <c r="B34408" t="s">
        <v>176</v>
      </c>
      <c r="D34408">
        <v>6146</v>
      </c>
      <c r="F34408" t="s">
        <v>1651</v>
      </c>
    </row>
    <row r="34409" spans="1:10" ht="19.5" customHeight="1">
      <c r="B34409" t="s">
        <v>177</v>
      </c>
      <c r="D34409">
        <v>14002</v>
      </c>
    </row>
    <row r="34410" spans="1:10" ht="19.5" customHeight="1">
      <c r="B34410" t="s">
        <v>178</v>
      </c>
      <c r="D34410">
        <v>1219</v>
      </c>
      <c r="G34410" t="s">
        <v>150</v>
      </c>
      <c r="I34410">
        <v>500</v>
      </c>
    </row>
    <row r="34411" spans="1:10" ht="19.5" customHeight="1">
      <c r="B34411" t="s">
        <v>179</v>
      </c>
      <c r="D34411">
        <v>2011</v>
      </c>
      <c r="G34411" t="s">
        <v>151</v>
      </c>
      <c r="I34411">
        <v>665</v>
      </c>
    </row>
    <row r="34412" spans="1:10" ht="19.5" customHeight="1">
      <c r="B34412" t="s">
        <v>180</v>
      </c>
      <c r="D34412">
        <v>1032</v>
      </c>
      <c r="G34412" t="s">
        <v>152</v>
      </c>
      <c r="I34412">
        <v>959</v>
      </c>
    </row>
    <row r="34413" spans="1:10" ht="19.5" customHeight="1">
      <c r="B34413" t="s">
        <v>181</v>
      </c>
      <c r="D34413">
        <v>1681</v>
      </c>
      <c r="G34413" t="s">
        <v>153</v>
      </c>
      <c r="I34413">
        <v>1153</v>
      </c>
    </row>
    <row r="34414" spans="1:10" ht="19.5" customHeight="1">
      <c r="B34414" t="s">
        <v>182</v>
      </c>
      <c r="D34414">
        <v>686</v>
      </c>
      <c r="G34414" t="s">
        <v>170</v>
      </c>
      <c r="I34414">
        <v>10226</v>
      </c>
    </row>
    <row r="34415" spans="1:10" ht="19.5" customHeight="1">
      <c r="B34415" t="s">
        <v>183</v>
      </c>
      <c r="D34415">
        <v>1045</v>
      </c>
      <c r="G34415" t="s">
        <v>171</v>
      </c>
      <c r="I34415">
        <v>20186</v>
      </c>
    </row>
    <row r="34416" spans="1:10" ht="19.5" customHeight="1">
      <c r="G34416" t="s">
        <v>154</v>
      </c>
      <c r="I34416">
        <v>999</v>
      </c>
    </row>
    <row r="34417" spans="1:20" ht="19.5" customHeight="1">
      <c r="B34417" t="s">
        <v>184</v>
      </c>
      <c r="G34417" t="s">
        <v>155</v>
      </c>
      <c r="I34417">
        <v>1172</v>
      </c>
    </row>
    <row r="34418" spans="1:20" ht="19.5" customHeight="1">
      <c r="B34418" t="s">
        <v>185</v>
      </c>
      <c r="D34418">
        <v>1135</v>
      </c>
      <c r="G34418" t="s">
        <v>156</v>
      </c>
      <c r="I34418">
        <v>775</v>
      </c>
    </row>
    <row r="34419" spans="1:20" ht="19.5" customHeight="1">
      <c r="B34419" t="s">
        <v>186</v>
      </c>
      <c r="D34419">
        <v>1438</v>
      </c>
      <c r="G34419" t="s">
        <v>157</v>
      </c>
      <c r="I34419">
        <v>888</v>
      </c>
    </row>
    <row r="34420" spans="1:20" ht="19.5" customHeight="1">
      <c r="G34420" t="s">
        <v>158</v>
      </c>
      <c r="I34420">
        <v>3998</v>
      </c>
    </row>
    <row r="34421" spans="1:20" ht="19.5" customHeight="1">
      <c r="G34421" t="s">
        <v>159</v>
      </c>
      <c r="I34421">
        <v>5796</v>
      </c>
    </row>
    <row r="34422" spans="1:20" ht="19.5" customHeight="1">
      <c r="B34422" t="s">
        <v>148</v>
      </c>
      <c r="D34422">
        <v>26364</v>
      </c>
      <c r="G34422" t="s">
        <v>160</v>
      </c>
      <c r="I34422">
        <v>4900</v>
      </c>
    </row>
    <row r="34423" spans="1:20" ht="19.5" customHeight="1">
      <c r="B34423" t="s">
        <v>149</v>
      </c>
      <c r="D34423">
        <v>42779</v>
      </c>
      <c r="G34423" t="s">
        <v>161</v>
      </c>
      <c r="I34423">
        <v>7837</v>
      </c>
    </row>
    <row r="34424" spans="1:20" ht="19.5" customHeight="1">
      <c r="G34424" t="s">
        <v>162</v>
      </c>
      <c r="I34424">
        <v>1537</v>
      </c>
    </row>
    <row r="34425" spans="1:20" ht="19.5" customHeight="1">
      <c r="A34425" t="s">
        <v>168</v>
      </c>
      <c r="G34425" t="s">
        <v>163</v>
      </c>
      <c r="I34425">
        <v>1897</v>
      </c>
    </row>
    <row r="34426" spans="1:20" ht="19.5" customHeight="1">
      <c r="A34426" t="s">
        <v>187</v>
      </c>
      <c r="G34426" t="s">
        <v>164</v>
      </c>
      <c r="I34426">
        <v>666</v>
      </c>
    </row>
    <row r="34427" spans="1:20" ht="19.5" customHeight="1">
      <c r="G34427" t="s">
        <v>165</v>
      </c>
      <c r="I34427">
        <v>801</v>
      </c>
    </row>
    <row r="34428" spans="1:20" ht="19.5" customHeight="1">
      <c r="G34428" t="s">
        <v>166</v>
      </c>
      <c r="I34428">
        <v>1804</v>
      </c>
    </row>
    <row r="34429" spans="1:20" ht="19.5" customHeight="1">
      <c r="G34429" t="s">
        <v>167</v>
      </c>
      <c r="I34429">
        <v>2384</v>
      </c>
    </row>
    <row r="34431" spans="1:20" ht="19.5" customHeight="1">
      <c r="G34431" t="s">
        <v>148</v>
      </c>
      <c r="I34431">
        <v>26364</v>
      </c>
      <c r="J34431">
        <f>SUM(K34431:AC34431)</f>
        <v>26364</v>
      </c>
      <c r="K34431">
        <v>500</v>
      </c>
      <c r="L34431">
        <v>959</v>
      </c>
      <c r="M34431">
        <v>10226</v>
      </c>
      <c r="N34431">
        <v>999</v>
      </c>
      <c r="O34431">
        <v>775</v>
      </c>
      <c r="P34431">
        <v>3998</v>
      </c>
      <c r="Q34431">
        <v>4900</v>
      </c>
      <c r="R34431">
        <v>1537</v>
      </c>
      <c r="S34431">
        <v>666</v>
      </c>
      <c r="T34431">
        <v>1804</v>
      </c>
    </row>
    <row r="34432" spans="1:20" ht="19.5" customHeight="1">
      <c r="G34432" t="s">
        <v>149</v>
      </c>
      <c r="I34432">
        <v>42779</v>
      </c>
      <c r="J34432">
        <f>SUM(K34432:AC34432)</f>
        <v>42779</v>
      </c>
      <c r="K34432">
        <v>665</v>
      </c>
      <c r="L34432">
        <v>1153</v>
      </c>
      <c r="M34432">
        <v>20186</v>
      </c>
      <c r="N34432">
        <v>1172</v>
      </c>
      <c r="O34432">
        <v>888</v>
      </c>
      <c r="P34432">
        <v>5796</v>
      </c>
      <c r="Q34432">
        <v>7837</v>
      </c>
      <c r="R34432">
        <v>1897</v>
      </c>
      <c r="S34432">
        <v>801</v>
      </c>
      <c r="T34432">
        <v>2384</v>
      </c>
    </row>
    <row r="34434" spans="1:9" ht="19.5" customHeight="1">
      <c r="F34434" t="s">
        <v>168</v>
      </c>
    </row>
    <row r="34435" spans="1:9" ht="19.5" customHeight="1">
      <c r="F34435" t="s">
        <v>187</v>
      </c>
    </row>
    <row r="34436" spans="1:9" ht="19.5" customHeight="1">
      <c r="A34436" t="s">
        <v>1033</v>
      </c>
    </row>
    <row r="34438" spans="1:9" ht="19.5" customHeight="1">
      <c r="A34438" t="s">
        <v>1654</v>
      </c>
      <c r="F34438" t="s">
        <v>147</v>
      </c>
    </row>
    <row r="34439" spans="1:9" ht="19.5" customHeight="1">
      <c r="B34439" t="s">
        <v>336</v>
      </c>
    </row>
    <row r="34440" spans="1:9" ht="19.5" customHeight="1">
      <c r="B34440" t="s">
        <v>176</v>
      </c>
      <c r="D34440">
        <v>308</v>
      </c>
      <c r="F34440" t="s">
        <v>1655</v>
      </c>
    </row>
    <row r="34441" spans="1:9" ht="19.5" customHeight="1">
      <c r="B34441" t="s">
        <v>177</v>
      </c>
      <c r="D34441">
        <v>4634</v>
      </c>
    </row>
    <row r="34442" spans="1:9" ht="19.5" customHeight="1">
      <c r="B34442" t="s">
        <v>178</v>
      </c>
      <c r="D34442">
        <v>83</v>
      </c>
      <c r="G34442" t="s">
        <v>150</v>
      </c>
      <c r="I34442">
        <v>91</v>
      </c>
    </row>
    <row r="34443" spans="1:9" ht="19.5" customHeight="1">
      <c r="B34443" t="s">
        <v>179</v>
      </c>
      <c r="D34443">
        <v>1248</v>
      </c>
      <c r="G34443" t="s">
        <v>151</v>
      </c>
      <c r="I34443">
        <v>973</v>
      </c>
    </row>
    <row r="34444" spans="1:9" ht="19.5" customHeight="1">
      <c r="B34444" t="s">
        <v>180</v>
      </c>
      <c r="D34444">
        <v>49</v>
      </c>
      <c r="G34444" t="s">
        <v>152</v>
      </c>
      <c r="I34444">
        <v>132</v>
      </c>
    </row>
    <row r="34445" spans="1:9" ht="19.5" customHeight="1">
      <c r="B34445" t="s">
        <v>181</v>
      </c>
      <c r="D34445">
        <v>720</v>
      </c>
      <c r="G34445" t="s">
        <v>153</v>
      </c>
      <c r="I34445">
        <v>859</v>
      </c>
    </row>
    <row r="34446" spans="1:9" ht="19.5" customHeight="1">
      <c r="B34446" t="s">
        <v>182</v>
      </c>
      <c r="D34446">
        <v>53</v>
      </c>
      <c r="G34446" t="s">
        <v>170</v>
      </c>
      <c r="I34446">
        <v>561</v>
      </c>
    </row>
    <row r="34447" spans="1:9" ht="19.5" customHeight="1">
      <c r="B34447" t="s">
        <v>183</v>
      </c>
      <c r="D34447">
        <v>614</v>
      </c>
      <c r="G34447" t="s">
        <v>171</v>
      </c>
      <c r="I34447">
        <v>7794</v>
      </c>
    </row>
    <row r="34448" spans="1:9" ht="19.5" customHeight="1">
      <c r="G34448" t="s">
        <v>154</v>
      </c>
      <c r="I34448">
        <v>68</v>
      </c>
    </row>
    <row r="34449" spans="1:20" ht="19.5" customHeight="1">
      <c r="B34449" t="s">
        <v>184</v>
      </c>
      <c r="G34449" t="s">
        <v>155</v>
      </c>
      <c r="I34449">
        <v>503</v>
      </c>
    </row>
    <row r="34450" spans="1:20" ht="19.5" customHeight="1">
      <c r="B34450" t="s">
        <v>185</v>
      </c>
      <c r="D34450">
        <v>67</v>
      </c>
      <c r="G34450" t="s">
        <v>156</v>
      </c>
      <c r="I34450">
        <v>40</v>
      </c>
    </row>
    <row r="34451" spans="1:20" ht="19.5" customHeight="1">
      <c r="B34451" t="s">
        <v>186</v>
      </c>
      <c r="D34451">
        <v>576</v>
      </c>
      <c r="G34451" t="s">
        <v>157</v>
      </c>
      <c r="I34451">
        <v>322</v>
      </c>
    </row>
    <row r="34452" spans="1:20" ht="19.5" customHeight="1">
      <c r="G34452" t="s">
        <v>158</v>
      </c>
      <c r="I34452">
        <v>181</v>
      </c>
    </row>
    <row r="34453" spans="1:20" ht="19.5" customHeight="1">
      <c r="G34453" t="s">
        <v>159</v>
      </c>
      <c r="I34453">
        <v>1947</v>
      </c>
    </row>
    <row r="34454" spans="1:20" ht="19.5" customHeight="1">
      <c r="B34454" t="s">
        <v>148</v>
      </c>
      <c r="D34454">
        <v>1797</v>
      </c>
      <c r="G34454" t="s">
        <v>160</v>
      </c>
      <c r="I34454">
        <v>356</v>
      </c>
    </row>
    <row r="34455" spans="1:20" ht="19.5" customHeight="1">
      <c r="B34455" t="s">
        <v>149</v>
      </c>
      <c r="D34455">
        <v>19839</v>
      </c>
      <c r="G34455" t="s">
        <v>161</v>
      </c>
      <c r="I34455">
        <v>3932</v>
      </c>
    </row>
    <row r="34456" spans="1:20" ht="19.5" customHeight="1">
      <c r="G34456" t="s">
        <v>162</v>
      </c>
      <c r="I34456">
        <v>104</v>
      </c>
    </row>
    <row r="34457" spans="1:20" ht="19.5" customHeight="1">
      <c r="A34457" t="s">
        <v>168</v>
      </c>
      <c r="G34457" t="s">
        <v>163</v>
      </c>
      <c r="I34457">
        <v>876</v>
      </c>
    </row>
    <row r="34458" spans="1:20" ht="19.5" customHeight="1">
      <c r="A34458" t="s">
        <v>187</v>
      </c>
      <c r="G34458" t="s">
        <v>164</v>
      </c>
      <c r="I34458">
        <v>44</v>
      </c>
    </row>
    <row r="34459" spans="1:20" ht="19.5" customHeight="1">
      <c r="G34459" t="s">
        <v>165</v>
      </c>
      <c r="I34459">
        <v>409</v>
      </c>
    </row>
    <row r="34460" spans="1:20" ht="19.5" customHeight="1">
      <c r="G34460" t="s">
        <v>166</v>
      </c>
      <c r="I34460">
        <v>220</v>
      </c>
    </row>
    <row r="34461" spans="1:20" ht="19.5" customHeight="1">
      <c r="G34461" t="s">
        <v>167</v>
      </c>
      <c r="I34461">
        <v>2224</v>
      </c>
    </row>
    <row r="34463" spans="1:20" ht="19.5" customHeight="1">
      <c r="G34463" t="s">
        <v>148</v>
      </c>
      <c r="I34463">
        <v>1797</v>
      </c>
      <c r="J34463">
        <f>SUM(K34463:X34463)</f>
        <v>1797</v>
      </c>
      <c r="K34463">
        <v>91</v>
      </c>
      <c r="L34463">
        <v>132</v>
      </c>
      <c r="M34463">
        <v>561</v>
      </c>
      <c r="N34463">
        <v>68</v>
      </c>
      <c r="O34463">
        <v>40</v>
      </c>
      <c r="P34463">
        <v>181</v>
      </c>
      <c r="Q34463">
        <v>356</v>
      </c>
      <c r="R34463">
        <v>104</v>
      </c>
      <c r="S34463">
        <v>44</v>
      </c>
      <c r="T34463">
        <v>220</v>
      </c>
    </row>
    <row r="34464" spans="1:20" ht="19.5" customHeight="1">
      <c r="G34464" t="s">
        <v>149</v>
      </c>
      <c r="I34464">
        <v>19839</v>
      </c>
      <c r="J34464">
        <f>SUM(K34464:X34464)</f>
        <v>19839</v>
      </c>
      <c r="K34464">
        <v>973</v>
      </c>
      <c r="L34464">
        <v>859</v>
      </c>
      <c r="M34464">
        <v>7794</v>
      </c>
      <c r="N34464">
        <v>503</v>
      </c>
      <c r="O34464">
        <v>322</v>
      </c>
      <c r="P34464">
        <v>1947</v>
      </c>
      <c r="Q34464">
        <v>3932</v>
      </c>
      <c r="R34464">
        <v>876</v>
      </c>
      <c r="S34464">
        <v>409</v>
      </c>
      <c r="T34464">
        <v>2224</v>
      </c>
    </row>
    <row r="34466" spans="1:10" ht="19.5" customHeight="1">
      <c r="F34466" t="s">
        <v>168</v>
      </c>
    </row>
    <row r="34467" spans="1:10" ht="19.5" customHeight="1">
      <c r="F34467" t="s">
        <v>187</v>
      </c>
    </row>
    <row r="34468" spans="1:10" ht="19.5" customHeight="1">
      <c r="A34468" t="s">
        <v>1033</v>
      </c>
    </row>
    <row r="34470" spans="1:10" ht="19.5" customHeight="1">
      <c r="A34470" t="s">
        <v>1657</v>
      </c>
      <c r="F34470" t="s">
        <v>147</v>
      </c>
    </row>
    <row r="34471" spans="1:10" ht="19.5" customHeight="1">
      <c r="B34471" t="s">
        <v>336</v>
      </c>
      <c r="J34471">
        <v>1</v>
      </c>
    </row>
    <row r="34472" spans="1:10" ht="19.5" customHeight="1">
      <c r="B34472" t="s">
        <v>176</v>
      </c>
      <c r="D34472">
        <v>77</v>
      </c>
      <c r="F34472" t="s">
        <v>1656</v>
      </c>
    </row>
    <row r="34473" spans="1:10" ht="19.5" customHeight="1">
      <c r="B34473" t="s">
        <v>177</v>
      </c>
      <c r="D34473">
        <v>127</v>
      </c>
    </row>
    <row r="34474" spans="1:10" ht="19.5" customHeight="1">
      <c r="B34474" t="s">
        <v>178</v>
      </c>
      <c r="D34474">
        <v>13</v>
      </c>
      <c r="G34474" t="s">
        <v>150</v>
      </c>
      <c r="I34474">
        <v>0</v>
      </c>
    </row>
    <row r="34475" spans="1:10" ht="19.5" customHeight="1">
      <c r="B34475" t="s">
        <v>179</v>
      </c>
      <c r="D34475">
        <v>20</v>
      </c>
      <c r="G34475" t="s">
        <v>151</v>
      </c>
      <c r="I34475">
        <v>0</v>
      </c>
    </row>
    <row r="34476" spans="1:10" ht="19.5" customHeight="1">
      <c r="B34476" t="s">
        <v>180</v>
      </c>
      <c r="D34476">
        <v>7</v>
      </c>
      <c r="G34476" t="s">
        <v>152</v>
      </c>
      <c r="I34476">
        <v>3</v>
      </c>
    </row>
    <row r="34477" spans="1:10" ht="19.5" customHeight="1">
      <c r="B34477" t="s">
        <v>181</v>
      </c>
      <c r="D34477">
        <v>10</v>
      </c>
      <c r="G34477" t="s">
        <v>153</v>
      </c>
      <c r="I34477">
        <v>3</v>
      </c>
    </row>
    <row r="34478" spans="1:10" ht="19.5" customHeight="1">
      <c r="B34478" t="s">
        <v>182</v>
      </c>
      <c r="D34478">
        <v>6</v>
      </c>
      <c r="G34478" t="s">
        <v>170</v>
      </c>
      <c r="I34478">
        <v>111</v>
      </c>
    </row>
    <row r="34479" spans="1:10" ht="19.5" customHeight="1">
      <c r="B34479" t="s">
        <v>183</v>
      </c>
      <c r="D34479">
        <v>8</v>
      </c>
      <c r="G34479" t="s">
        <v>171</v>
      </c>
      <c r="I34479">
        <v>178</v>
      </c>
    </row>
    <row r="34480" spans="1:10" ht="19.5" customHeight="1">
      <c r="G34480" t="s">
        <v>154</v>
      </c>
      <c r="I34480">
        <v>5</v>
      </c>
    </row>
    <row r="34481" spans="1:9" ht="19.5" customHeight="1">
      <c r="B34481" t="s">
        <v>184</v>
      </c>
      <c r="G34481" t="s">
        <v>155</v>
      </c>
      <c r="I34481">
        <v>7</v>
      </c>
    </row>
    <row r="34482" spans="1:9" ht="19.5" customHeight="1">
      <c r="B34482" t="s">
        <v>185</v>
      </c>
      <c r="D34482">
        <v>15</v>
      </c>
      <c r="G34482" t="s">
        <v>156</v>
      </c>
      <c r="I34482">
        <v>0</v>
      </c>
    </row>
    <row r="34483" spans="1:9" ht="19.5" customHeight="1">
      <c r="B34483" t="s">
        <v>186</v>
      </c>
      <c r="D34483">
        <v>19</v>
      </c>
      <c r="G34483" t="s">
        <v>157</v>
      </c>
      <c r="I34483">
        <v>0</v>
      </c>
    </row>
    <row r="34484" spans="1:9" ht="19.5" customHeight="1">
      <c r="G34484" t="s">
        <v>158</v>
      </c>
      <c r="I34484">
        <v>5</v>
      </c>
    </row>
    <row r="34485" spans="1:9" ht="19.5" customHeight="1">
      <c r="G34485" t="s">
        <v>159</v>
      </c>
      <c r="I34485">
        <v>9</v>
      </c>
    </row>
    <row r="34486" spans="1:9" ht="19.5" customHeight="1">
      <c r="B34486" t="s">
        <v>148</v>
      </c>
      <c r="D34486">
        <v>67</v>
      </c>
      <c r="G34486" t="s">
        <v>160</v>
      </c>
      <c r="I34486">
        <v>9</v>
      </c>
    </row>
    <row r="34487" spans="1:9" ht="19.5" customHeight="1">
      <c r="B34487" t="s">
        <v>149</v>
      </c>
      <c r="D34487">
        <v>129</v>
      </c>
      <c r="G34487" t="s">
        <v>161</v>
      </c>
      <c r="I34487">
        <v>21</v>
      </c>
    </row>
    <row r="34488" spans="1:9" ht="19.5" customHeight="1">
      <c r="G34488" t="s">
        <v>162</v>
      </c>
      <c r="I34488">
        <v>3</v>
      </c>
    </row>
    <row r="34489" spans="1:9" ht="19.5" customHeight="1">
      <c r="A34489" t="s">
        <v>168</v>
      </c>
      <c r="G34489" t="s">
        <v>163</v>
      </c>
      <c r="I34489">
        <v>4</v>
      </c>
    </row>
    <row r="34490" spans="1:9" ht="19.5" customHeight="1">
      <c r="A34490" t="s">
        <v>187</v>
      </c>
      <c r="G34490" t="s">
        <v>164</v>
      </c>
      <c r="I34490">
        <v>3</v>
      </c>
    </row>
    <row r="34491" spans="1:9" ht="19.5" customHeight="1">
      <c r="G34491" t="s">
        <v>165</v>
      </c>
      <c r="I34491">
        <v>4</v>
      </c>
    </row>
    <row r="34492" spans="1:9" ht="19.5" customHeight="1">
      <c r="G34492" t="s">
        <v>166</v>
      </c>
      <c r="I34492">
        <v>56</v>
      </c>
    </row>
    <row r="34493" spans="1:9" ht="19.5" customHeight="1">
      <c r="G34493" t="s">
        <v>167</v>
      </c>
      <c r="I34493">
        <v>67</v>
      </c>
    </row>
    <row r="34495" spans="1:9" ht="19.5" customHeight="1">
      <c r="G34495" t="s">
        <v>148</v>
      </c>
      <c r="I34495">
        <v>67</v>
      </c>
    </row>
    <row r="34496" spans="1:9" ht="19.5" customHeight="1">
      <c r="G34496" t="s">
        <v>149</v>
      </c>
      <c r="I34496">
        <v>129</v>
      </c>
    </row>
    <row r="34498" spans="1:10" ht="19.5" customHeight="1">
      <c r="F34498" t="s">
        <v>168</v>
      </c>
    </row>
    <row r="34499" spans="1:10" ht="19.5" customHeight="1">
      <c r="A34499" t="s">
        <v>1033</v>
      </c>
      <c r="F34499" t="s">
        <v>187</v>
      </c>
    </row>
    <row r="34501" spans="1:10" ht="19.5" customHeight="1">
      <c r="A34501" t="s">
        <v>1659</v>
      </c>
      <c r="F34501" t="s">
        <v>147</v>
      </c>
    </row>
    <row r="34502" spans="1:10" ht="19.5" customHeight="1">
      <c r="B34502" t="s">
        <v>336</v>
      </c>
    </row>
    <row r="34503" spans="1:10" ht="19.5" customHeight="1">
      <c r="B34503" t="s">
        <v>176</v>
      </c>
      <c r="D34503">
        <v>9</v>
      </c>
      <c r="F34503" t="s">
        <v>1658</v>
      </c>
    </row>
    <row r="34504" spans="1:10" ht="19.5" customHeight="1">
      <c r="B34504" t="s">
        <v>177</v>
      </c>
      <c r="D34504">
        <v>20</v>
      </c>
      <c r="J34504">
        <v>2</v>
      </c>
    </row>
    <row r="34505" spans="1:10" ht="19.5" customHeight="1">
      <c r="B34505" t="s">
        <v>178</v>
      </c>
      <c r="D34505">
        <v>5</v>
      </c>
      <c r="G34505" t="s">
        <v>150</v>
      </c>
      <c r="I34505">
        <v>3</v>
      </c>
    </row>
    <row r="34506" spans="1:10" ht="19.5" customHeight="1">
      <c r="B34506" t="s">
        <v>179</v>
      </c>
      <c r="D34506">
        <v>6</v>
      </c>
      <c r="G34506" t="s">
        <v>151</v>
      </c>
      <c r="I34506">
        <v>4</v>
      </c>
    </row>
    <row r="34507" spans="1:10" ht="19.5" customHeight="1">
      <c r="B34507" t="s">
        <v>180</v>
      </c>
      <c r="D34507">
        <v>0</v>
      </c>
      <c r="G34507" t="s">
        <v>152</v>
      </c>
      <c r="I34507">
        <v>16</v>
      </c>
    </row>
    <row r="34508" spans="1:10" ht="19.5" customHeight="1">
      <c r="B34508" t="s">
        <v>181</v>
      </c>
      <c r="D34508">
        <v>2</v>
      </c>
      <c r="G34508" t="s">
        <v>153</v>
      </c>
      <c r="I34508">
        <v>19</v>
      </c>
    </row>
    <row r="34509" spans="1:10" ht="19.5" customHeight="1">
      <c r="B34509" t="s">
        <v>182</v>
      </c>
      <c r="D34509">
        <v>3</v>
      </c>
      <c r="G34509" t="s">
        <v>170</v>
      </c>
      <c r="I34509">
        <v>20</v>
      </c>
    </row>
    <row r="34510" spans="1:10" ht="19.5" customHeight="1">
      <c r="B34510" t="s">
        <v>183</v>
      </c>
      <c r="D34510">
        <v>4</v>
      </c>
      <c r="G34510" t="s">
        <v>171</v>
      </c>
      <c r="I34510">
        <v>35</v>
      </c>
    </row>
    <row r="34511" spans="1:10" ht="19.5" customHeight="1">
      <c r="G34511" t="s">
        <v>154</v>
      </c>
      <c r="I34511">
        <v>2</v>
      </c>
    </row>
    <row r="34512" spans="1:10" ht="19.5" customHeight="1">
      <c r="B34512" t="s">
        <v>184</v>
      </c>
      <c r="G34512" t="s">
        <v>155</v>
      </c>
      <c r="I34512">
        <v>2</v>
      </c>
    </row>
    <row r="34513" spans="1:9" ht="19.5" customHeight="1">
      <c r="B34513" t="s">
        <v>185</v>
      </c>
      <c r="D34513">
        <v>5</v>
      </c>
      <c r="G34513" t="s">
        <v>156</v>
      </c>
      <c r="I34513">
        <v>4</v>
      </c>
    </row>
    <row r="34514" spans="1:9" ht="19.5" customHeight="1">
      <c r="B34514" t="s">
        <v>186</v>
      </c>
      <c r="D34514">
        <v>5</v>
      </c>
      <c r="G34514" t="s">
        <v>157</v>
      </c>
      <c r="I34514">
        <v>5</v>
      </c>
    </row>
    <row r="34515" spans="1:9" ht="19.5" customHeight="1">
      <c r="G34515" t="s">
        <v>158</v>
      </c>
      <c r="I34515">
        <v>14</v>
      </c>
    </row>
    <row r="34516" spans="1:9" ht="19.5" customHeight="1">
      <c r="G34516" t="s">
        <v>159</v>
      </c>
      <c r="I34516">
        <v>15</v>
      </c>
    </row>
    <row r="34517" spans="1:9" ht="19.5" customHeight="1">
      <c r="B34517" t="s">
        <v>148</v>
      </c>
      <c r="D34517">
        <v>17</v>
      </c>
      <c r="G34517" t="s">
        <v>160</v>
      </c>
      <c r="I34517">
        <v>20</v>
      </c>
    </row>
    <row r="34518" spans="1:9" ht="19.5" customHeight="1">
      <c r="B34518" t="s">
        <v>149</v>
      </c>
      <c r="D34518">
        <v>32</v>
      </c>
      <c r="G34518" t="s">
        <v>161</v>
      </c>
      <c r="I34518">
        <v>24</v>
      </c>
    </row>
    <row r="34519" spans="1:9" ht="19.5" customHeight="1">
      <c r="G34519" t="s">
        <v>162</v>
      </c>
      <c r="I34519">
        <v>5</v>
      </c>
    </row>
    <row r="34520" spans="1:9" ht="19.5" customHeight="1">
      <c r="A34520" t="s">
        <v>168</v>
      </c>
      <c r="G34520" t="s">
        <v>163</v>
      </c>
      <c r="I34520">
        <v>6</v>
      </c>
    </row>
    <row r="34521" spans="1:9" ht="19.5" customHeight="1">
      <c r="A34521" t="s">
        <v>187</v>
      </c>
      <c r="G34521" t="s">
        <v>164</v>
      </c>
      <c r="I34521">
        <v>3</v>
      </c>
    </row>
    <row r="34522" spans="1:9" ht="19.5" customHeight="1">
      <c r="G34522" t="s">
        <v>165</v>
      </c>
      <c r="I34522">
        <v>3</v>
      </c>
    </row>
    <row r="34523" spans="1:9" ht="19.5" customHeight="1">
      <c r="G34523" t="s">
        <v>166</v>
      </c>
      <c r="I34523">
        <v>12</v>
      </c>
    </row>
    <row r="34524" spans="1:9" ht="19.5" customHeight="1">
      <c r="G34524" t="s">
        <v>167</v>
      </c>
      <c r="I34524">
        <v>14</v>
      </c>
    </row>
    <row r="34526" spans="1:9" ht="19.5" customHeight="1">
      <c r="G34526" t="s">
        <v>148</v>
      </c>
      <c r="I34526">
        <v>17</v>
      </c>
    </row>
    <row r="34527" spans="1:9" ht="19.5" customHeight="1">
      <c r="G34527" t="s">
        <v>149</v>
      </c>
      <c r="I34527">
        <v>32</v>
      </c>
    </row>
    <row r="34529" spans="1:10" ht="19.5" customHeight="1">
      <c r="F34529" t="s">
        <v>168</v>
      </c>
    </row>
    <row r="34530" spans="1:10" ht="19.5" customHeight="1">
      <c r="A34530" t="s">
        <v>1033</v>
      </c>
      <c r="F34530" t="s">
        <v>187</v>
      </c>
    </row>
    <row r="34532" spans="1:10" ht="19.5" customHeight="1">
      <c r="A34532" t="s">
        <v>1661</v>
      </c>
      <c r="F34532" t="s">
        <v>147</v>
      </c>
    </row>
    <row r="34533" spans="1:10" ht="19.5" customHeight="1">
      <c r="B34533" t="s">
        <v>336</v>
      </c>
      <c r="J34533">
        <v>3</v>
      </c>
    </row>
    <row r="34534" spans="1:10" ht="19.5" customHeight="1">
      <c r="B34534" t="s">
        <v>176</v>
      </c>
      <c r="D34534">
        <v>7</v>
      </c>
      <c r="F34534" t="s">
        <v>1660</v>
      </c>
    </row>
    <row r="34535" spans="1:10" ht="19.5" customHeight="1">
      <c r="B34535" t="s">
        <v>177</v>
      </c>
      <c r="D34535">
        <v>13</v>
      </c>
    </row>
    <row r="34536" spans="1:10" ht="19.5" customHeight="1">
      <c r="B34536" t="s">
        <v>178</v>
      </c>
      <c r="D34536">
        <v>2</v>
      </c>
      <c r="G34536" t="s">
        <v>150</v>
      </c>
      <c r="I34536">
        <v>9</v>
      </c>
    </row>
    <row r="34537" spans="1:10" ht="19.5" customHeight="1">
      <c r="B34537" t="s">
        <v>179</v>
      </c>
      <c r="D34537">
        <v>2</v>
      </c>
      <c r="G34537" t="s">
        <v>151</v>
      </c>
      <c r="I34537">
        <v>9</v>
      </c>
    </row>
    <row r="34538" spans="1:10" ht="19.5" customHeight="1">
      <c r="B34538" t="s">
        <v>180</v>
      </c>
      <c r="D34538">
        <v>3</v>
      </c>
      <c r="G34538" t="s">
        <v>152</v>
      </c>
      <c r="I34538">
        <v>2</v>
      </c>
    </row>
    <row r="34539" spans="1:10" ht="19.5" customHeight="1">
      <c r="B34539" t="s">
        <v>181</v>
      </c>
      <c r="D34539">
        <v>3</v>
      </c>
      <c r="G34539" t="s">
        <v>153</v>
      </c>
      <c r="I34539">
        <v>2</v>
      </c>
    </row>
    <row r="34540" spans="1:10" ht="19.5" customHeight="1">
      <c r="B34540" t="s">
        <v>182</v>
      </c>
      <c r="D34540">
        <v>1</v>
      </c>
      <c r="G34540" t="s">
        <v>170</v>
      </c>
      <c r="I34540">
        <v>15</v>
      </c>
    </row>
    <row r="34541" spans="1:10" ht="19.5" customHeight="1">
      <c r="B34541" t="s">
        <v>183</v>
      </c>
      <c r="D34541">
        <v>3</v>
      </c>
      <c r="G34541" t="s">
        <v>171</v>
      </c>
      <c r="I34541">
        <v>22</v>
      </c>
    </row>
    <row r="34542" spans="1:10" ht="19.5" customHeight="1">
      <c r="G34542" t="s">
        <v>154</v>
      </c>
      <c r="I34542">
        <v>0</v>
      </c>
    </row>
    <row r="34543" spans="1:10" ht="19.5" customHeight="1">
      <c r="B34543" t="s">
        <v>184</v>
      </c>
      <c r="G34543" t="s">
        <v>155</v>
      </c>
      <c r="I34543">
        <v>1</v>
      </c>
    </row>
    <row r="34544" spans="1:10" ht="19.5" customHeight="1">
      <c r="B34544" t="s">
        <v>185</v>
      </c>
      <c r="D34544">
        <v>2</v>
      </c>
      <c r="G34544" t="s">
        <v>156</v>
      </c>
      <c r="I34544">
        <v>0</v>
      </c>
    </row>
    <row r="34545" spans="1:9" ht="19.5" customHeight="1">
      <c r="B34545" t="s">
        <v>186</v>
      </c>
      <c r="D34545">
        <v>2</v>
      </c>
      <c r="G34545" t="s">
        <v>157</v>
      </c>
      <c r="I34545">
        <v>0</v>
      </c>
    </row>
    <row r="34546" spans="1:9" ht="19.5" customHeight="1">
      <c r="G34546" t="s">
        <v>158</v>
      </c>
      <c r="I34546">
        <v>1</v>
      </c>
    </row>
    <row r="34547" spans="1:9" ht="19.5" customHeight="1">
      <c r="G34547" t="s">
        <v>159</v>
      </c>
      <c r="I34547">
        <v>1</v>
      </c>
    </row>
    <row r="34548" spans="1:9" ht="19.5" customHeight="1">
      <c r="B34548" t="s">
        <v>148</v>
      </c>
      <c r="D34548">
        <v>87</v>
      </c>
      <c r="G34548" t="s">
        <v>160</v>
      </c>
      <c r="I34548">
        <v>2</v>
      </c>
    </row>
    <row r="34549" spans="1:9" ht="19.5" customHeight="1">
      <c r="B34549" t="s">
        <v>149</v>
      </c>
      <c r="D34549">
        <v>153</v>
      </c>
      <c r="G34549" t="s">
        <v>161</v>
      </c>
      <c r="I34549">
        <v>4</v>
      </c>
    </row>
    <row r="34550" spans="1:9" ht="19.5" customHeight="1">
      <c r="G34550" t="s">
        <v>162</v>
      </c>
      <c r="I34550">
        <v>4</v>
      </c>
    </row>
    <row r="34551" spans="1:9" ht="19.5" customHeight="1">
      <c r="A34551" t="s">
        <v>168</v>
      </c>
      <c r="G34551" t="s">
        <v>163</v>
      </c>
      <c r="I34551">
        <v>4</v>
      </c>
    </row>
    <row r="34552" spans="1:9" ht="19.5" customHeight="1">
      <c r="A34552" t="s">
        <v>187</v>
      </c>
      <c r="G34552" t="s">
        <v>164</v>
      </c>
      <c r="I34552">
        <v>1</v>
      </c>
    </row>
    <row r="34553" spans="1:9" ht="19.5" customHeight="1">
      <c r="G34553" t="s">
        <v>165</v>
      </c>
      <c r="I34553">
        <v>1</v>
      </c>
    </row>
    <row r="34554" spans="1:9" ht="19.5" customHeight="1">
      <c r="G34554" t="s">
        <v>166</v>
      </c>
      <c r="I34554">
        <v>16</v>
      </c>
    </row>
    <row r="34555" spans="1:9" ht="19.5" customHeight="1">
      <c r="G34555" t="s">
        <v>167</v>
      </c>
      <c r="I34555">
        <v>20</v>
      </c>
    </row>
    <row r="34557" spans="1:9" ht="19.5" customHeight="1">
      <c r="G34557" t="s">
        <v>148</v>
      </c>
      <c r="I34557">
        <v>87</v>
      </c>
    </row>
    <row r="34558" spans="1:9" ht="19.5" customHeight="1">
      <c r="G34558" t="s">
        <v>149</v>
      </c>
      <c r="I34558">
        <v>153</v>
      </c>
    </row>
    <row r="34560" spans="1:9" ht="19.5" customHeight="1">
      <c r="F34560" t="s">
        <v>168</v>
      </c>
    </row>
    <row r="34561" spans="1:10" ht="19.5" customHeight="1">
      <c r="F34561" t="s">
        <v>187</v>
      </c>
    </row>
    <row r="34562" spans="1:10" ht="19.5" customHeight="1">
      <c r="A34562" t="s">
        <v>1033</v>
      </c>
    </row>
    <row r="34564" spans="1:10" ht="19.5" customHeight="1">
      <c r="A34564" t="s">
        <v>1664</v>
      </c>
      <c r="F34564" t="s">
        <v>147</v>
      </c>
    </row>
    <row r="34565" spans="1:10" ht="19.5" customHeight="1">
      <c r="B34565" t="s">
        <v>336</v>
      </c>
      <c r="J34565">
        <v>4</v>
      </c>
    </row>
    <row r="34566" spans="1:10" ht="19.5" customHeight="1">
      <c r="B34566" t="s">
        <v>176</v>
      </c>
      <c r="D34566">
        <v>4</v>
      </c>
      <c r="F34566" t="s">
        <v>1662</v>
      </c>
    </row>
    <row r="34567" spans="1:10" ht="19.5" customHeight="1">
      <c r="B34567" t="s">
        <v>177</v>
      </c>
      <c r="D34567">
        <v>10</v>
      </c>
    </row>
    <row r="34568" spans="1:10" ht="19.5" customHeight="1">
      <c r="B34568" t="s">
        <v>178</v>
      </c>
      <c r="D34568">
        <v>0</v>
      </c>
      <c r="G34568" t="s">
        <v>150</v>
      </c>
      <c r="I34568">
        <v>0</v>
      </c>
    </row>
    <row r="34569" spans="1:10" ht="19.5" customHeight="1">
      <c r="B34569" t="s">
        <v>179</v>
      </c>
      <c r="D34569">
        <v>2</v>
      </c>
      <c r="G34569" t="s">
        <v>151</v>
      </c>
      <c r="I34569">
        <v>0</v>
      </c>
    </row>
    <row r="34570" spans="1:10" ht="19.5" customHeight="1">
      <c r="B34570" t="s">
        <v>180</v>
      </c>
      <c r="D34570">
        <v>1</v>
      </c>
      <c r="G34570" t="s">
        <v>152</v>
      </c>
      <c r="I34570">
        <v>2</v>
      </c>
    </row>
    <row r="34571" spans="1:10" ht="19.5" customHeight="1">
      <c r="B34571" t="s">
        <v>181</v>
      </c>
      <c r="D34571">
        <v>1</v>
      </c>
      <c r="G34571" t="s">
        <v>153</v>
      </c>
      <c r="I34571">
        <v>2</v>
      </c>
    </row>
    <row r="34572" spans="1:10" ht="19.5" customHeight="1">
      <c r="B34572" t="s">
        <v>182</v>
      </c>
      <c r="D34572">
        <v>0</v>
      </c>
      <c r="G34572" t="s">
        <v>170</v>
      </c>
      <c r="I34572">
        <v>5</v>
      </c>
    </row>
    <row r="34573" spans="1:10" ht="19.5" customHeight="1">
      <c r="B34573" t="s">
        <v>183</v>
      </c>
      <c r="D34573">
        <v>0</v>
      </c>
      <c r="G34573" t="s">
        <v>171</v>
      </c>
      <c r="I34573">
        <v>14</v>
      </c>
    </row>
    <row r="34574" spans="1:10" ht="19.5" customHeight="1">
      <c r="G34574" t="s">
        <v>154</v>
      </c>
      <c r="I34574">
        <v>0</v>
      </c>
    </row>
    <row r="34575" spans="1:10" ht="19.5" customHeight="1">
      <c r="B34575" t="s">
        <v>184</v>
      </c>
      <c r="G34575" t="s">
        <v>155</v>
      </c>
      <c r="I34575">
        <v>0</v>
      </c>
    </row>
    <row r="34576" spans="1:10" ht="19.5" customHeight="1">
      <c r="B34576" t="s">
        <v>185</v>
      </c>
      <c r="D34576">
        <v>0</v>
      </c>
      <c r="G34576" t="s">
        <v>156</v>
      </c>
      <c r="I34576">
        <v>0</v>
      </c>
    </row>
    <row r="34577" spans="1:9" ht="19.5" customHeight="1">
      <c r="B34577" t="s">
        <v>186</v>
      </c>
      <c r="D34577">
        <v>1</v>
      </c>
      <c r="G34577" t="s">
        <v>157</v>
      </c>
      <c r="I34577">
        <v>1</v>
      </c>
    </row>
    <row r="34578" spans="1:9" ht="19.5" customHeight="1">
      <c r="G34578" t="s">
        <v>158</v>
      </c>
      <c r="I34578">
        <v>0</v>
      </c>
    </row>
    <row r="34579" spans="1:9" ht="19.5" customHeight="1">
      <c r="G34579" t="s">
        <v>159</v>
      </c>
      <c r="I34579">
        <v>1</v>
      </c>
    </row>
    <row r="34580" spans="1:9" ht="19.5" customHeight="1">
      <c r="B34580" t="s">
        <v>148</v>
      </c>
      <c r="D34580">
        <v>12</v>
      </c>
      <c r="G34580" t="s">
        <v>160</v>
      </c>
      <c r="I34580">
        <v>3</v>
      </c>
    </row>
    <row r="34581" spans="1:9" ht="19.5" customHeight="1">
      <c r="B34581" t="s">
        <v>149</v>
      </c>
      <c r="D34581">
        <v>26</v>
      </c>
      <c r="G34581" t="s">
        <v>161</v>
      </c>
      <c r="I34581">
        <v>5</v>
      </c>
    </row>
    <row r="34582" spans="1:9" ht="19.5" customHeight="1">
      <c r="G34582" t="s">
        <v>162</v>
      </c>
      <c r="I34582">
        <v>0</v>
      </c>
    </row>
    <row r="34583" spans="1:9" ht="19.5" customHeight="1">
      <c r="A34583" t="s">
        <v>168</v>
      </c>
      <c r="G34583" t="s">
        <v>163</v>
      </c>
      <c r="I34583">
        <v>0</v>
      </c>
    </row>
    <row r="34584" spans="1:9" ht="19.5" customHeight="1">
      <c r="A34584" t="s">
        <v>187</v>
      </c>
      <c r="G34584" t="s">
        <v>164</v>
      </c>
      <c r="I34584">
        <v>0</v>
      </c>
    </row>
    <row r="34585" spans="1:9" ht="19.5" customHeight="1">
      <c r="G34585" t="s">
        <v>165</v>
      </c>
      <c r="I34585">
        <v>0</v>
      </c>
    </row>
    <row r="34586" spans="1:9" ht="19.5" customHeight="1">
      <c r="G34586" t="s">
        <v>166</v>
      </c>
      <c r="I34586">
        <v>2</v>
      </c>
    </row>
    <row r="34587" spans="1:9" ht="19.5" customHeight="1">
      <c r="G34587" t="s">
        <v>167</v>
      </c>
      <c r="I34587">
        <v>3</v>
      </c>
    </row>
    <row r="34589" spans="1:9" ht="19.5" customHeight="1">
      <c r="G34589" t="s">
        <v>148</v>
      </c>
      <c r="I34589">
        <v>12</v>
      </c>
    </row>
    <row r="34590" spans="1:9" ht="19.5" customHeight="1">
      <c r="G34590" t="s">
        <v>149</v>
      </c>
      <c r="I34590">
        <v>26</v>
      </c>
    </row>
    <row r="34592" spans="1:9" ht="19.5" customHeight="1">
      <c r="F34592" t="s">
        <v>168</v>
      </c>
    </row>
    <row r="34593" spans="1:10" ht="19.5" customHeight="1">
      <c r="A34593" t="s">
        <v>1033</v>
      </c>
      <c r="F34593" t="s">
        <v>187</v>
      </c>
    </row>
    <row r="34595" spans="1:10" ht="19.5" customHeight="1">
      <c r="A34595" t="s">
        <v>1665</v>
      </c>
      <c r="F34595" t="s">
        <v>147</v>
      </c>
    </row>
    <row r="34596" spans="1:10" ht="19.5" customHeight="1">
      <c r="B34596" t="s">
        <v>336</v>
      </c>
      <c r="J34596">
        <v>1</v>
      </c>
    </row>
    <row r="34597" spans="1:10" ht="19.5" customHeight="1">
      <c r="B34597" t="s">
        <v>176</v>
      </c>
      <c r="D34597">
        <v>677</v>
      </c>
      <c r="F34597" t="s">
        <v>1663</v>
      </c>
    </row>
    <row r="34598" spans="1:10" ht="19.5" customHeight="1">
      <c r="B34598" t="s">
        <v>177</v>
      </c>
      <c r="D34598">
        <v>823</v>
      </c>
    </row>
    <row r="34599" spans="1:10" ht="19.5" customHeight="1">
      <c r="B34599" t="s">
        <v>178</v>
      </c>
      <c r="D34599">
        <v>232</v>
      </c>
      <c r="G34599" t="s">
        <v>150</v>
      </c>
      <c r="I34599">
        <v>193</v>
      </c>
    </row>
    <row r="34600" spans="1:10" ht="19.5" customHeight="1">
      <c r="B34600" t="s">
        <v>179</v>
      </c>
      <c r="D34600">
        <v>283</v>
      </c>
      <c r="G34600" t="s">
        <v>151</v>
      </c>
      <c r="I34600">
        <v>206</v>
      </c>
    </row>
    <row r="34601" spans="1:10" ht="19.5" customHeight="1">
      <c r="B34601" t="s">
        <v>180</v>
      </c>
      <c r="D34601">
        <v>166</v>
      </c>
      <c r="G34601" t="s">
        <v>152</v>
      </c>
      <c r="I34601">
        <v>381</v>
      </c>
    </row>
    <row r="34602" spans="1:10" ht="19.5" customHeight="1">
      <c r="B34602" t="s">
        <v>181</v>
      </c>
      <c r="D34602">
        <v>184</v>
      </c>
      <c r="G34602" t="s">
        <v>153</v>
      </c>
      <c r="I34602">
        <v>445</v>
      </c>
    </row>
    <row r="34603" spans="1:10" ht="19.5" customHeight="1">
      <c r="B34603" t="s">
        <v>182</v>
      </c>
      <c r="D34603">
        <v>110</v>
      </c>
      <c r="G34603" t="s">
        <v>170</v>
      </c>
      <c r="I34603">
        <v>1191</v>
      </c>
    </row>
    <row r="34604" spans="1:10" ht="19.5" customHeight="1">
      <c r="B34604" t="s">
        <v>183</v>
      </c>
      <c r="D34604">
        <v>135</v>
      </c>
      <c r="G34604" t="s">
        <v>171</v>
      </c>
      <c r="I34604">
        <v>1417</v>
      </c>
    </row>
    <row r="34605" spans="1:10" ht="19.5" customHeight="1">
      <c r="G34605" t="s">
        <v>154</v>
      </c>
      <c r="I34605">
        <v>236</v>
      </c>
    </row>
    <row r="34606" spans="1:10" ht="19.5" customHeight="1">
      <c r="B34606" t="s">
        <v>184</v>
      </c>
      <c r="G34606" t="s">
        <v>155</v>
      </c>
      <c r="I34606">
        <v>270</v>
      </c>
    </row>
    <row r="34607" spans="1:10" ht="19.5" customHeight="1">
      <c r="B34607" t="s">
        <v>185</v>
      </c>
      <c r="D34607">
        <v>240</v>
      </c>
      <c r="G34607" t="s">
        <v>156</v>
      </c>
      <c r="I34607">
        <v>209</v>
      </c>
    </row>
    <row r="34608" spans="1:10" ht="19.5" customHeight="1">
      <c r="B34608" t="s">
        <v>186</v>
      </c>
      <c r="D34608">
        <v>277</v>
      </c>
      <c r="G34608" t="s">
        <v>157</v>
      </c>
      <c r="I34608">
        <v>247</v>
      </c>
    </row>
    <row r="34609" spans="1:9" ht="19.5" customHeight="1">
      <c r="G34609" t="s">
        <v>158</v>
      </c>
      <c r="I34609">
        <v>621</v>
      </c>
    </row>
    <row r="34610" spans="1:9" ht="19.5" customHeight="1">
      <c r="G34610" t="s">
        <v>159</v>
      </c>
      <c r="I34610">
        <v>703</v>
      </c>
    </row>
    <row r="34611" spans="1:9" ht="19.5" customHeight="1">
      <c r="B34611" t="s">
        <v>148</v>
      </c>
      <c r="D34611">
        <v>5407</v>
      </c>
      <c r="G34611" t="s">
        <v>160</v>
      </c>
      <c r="I34611">
        <v>964</v>
      </c>
    </row>
    <row r="34612" spans="1:9" ht="19.5" customHeight="1">
      <c r="B34612" t="s">
        <v>149</v>
      </c>
      <c r="D34612">
        <v>6322</v>
      </c>
      <c r="G34612" t="s">
        <v>161</v>
      </c>
      <c r="I34612">
        <v>1093</v>
      </c>
    </row>
    <row r="34613" spans="1:9" ht="19.5" customHeight="1">
      <c r="G34613" t="s">
        <v>162</v>
      </c>
      <c r="I34613">
        <v>452</v>
      </c>
    </row>
    <row r="34614" spans="1:9" ht="19.5" customHeight="1">
      <c r="A34614" t="s">
        <v>168</v>
      </c>
      <c r="G34614" t="s">
        <v>163</v>
      </c>
      <c r="I34614">
        <v>528</v>
      </c>
    </row>
    <row r="34615" spans="1:9" ht="19.5" customHeight="1">
      <c r="A34615" t="s">
        <v>187</v>
      </c>
      <c r="G34615" t="s">
        <v>164</v>
      </c>
      <c r="I34615">
        <v>235</v>
      </c>
    </row>
    <row r="34616" spans="1:9" ht="19.5" customHeight="1">
      <c r="G34616" t="s">
        <v>165</v>
      </c>
      <c r="I34616">
        <v>286</v>
      </c>
    </row>
    <row r="34617" spans="1:9" ht="19.5" customHeight="1">
      <c r="G34617" t="s">
        <v>166</v>
      </c>
      <c r="I34617">
        <v>932</v>
      </c>
    </row>
    <row r="34618" spans="1:9" ht="19.5" customHeight="1">
      <c r="G34618" t="s">
        <v>167</v>
      </c>
      <c r="I34618">
        <v>1046</v>
      </c>
    </row>
    <row r="34620" spans="1:9" ht="19.5" customHeight="1">
      <c r="G34620" t="s">
        <v>148</v>
      </c>
      <c r="I34620">
        <v>5407</v>
      </c>
    </row>
    <row r="34621" spans="1:9" ht="19.5" customHeight="1">
      <c r="G34621" t="s">
        <v>149</v>
      </c>
      <c r="I34621">
        <v>6322</v>
      </c>
    </row>
    <row r="34623" spans="1:9" ht="19.5" customHeight="1">
      <c r="F34623" t="s">
        <v>168</v>
      </c>
    </row>
    <row r="34624" spans="1:9" ht="19.5" customHeight="1">
      <c r="A34624" t="s">
        <v>1033</v>
      </c>
      <c r="F34624" t="s">
        <v>187</v>
      </c>
    </row>
    <row r="34626" spans="1:10" ht="19.5" customHeight="1">
      <c r="A34626" t="s">
        <v>1667</v>
      </c>
      <c r="F34626" t="s">
        <v>147</v>
      </c>
    </row>
    <row r="34627" spans="1:10" ht="19.5" customHeight="1">
      <c r="B34627" t="s">
        <v>336</v>
      </c>
      <c r="J34627">
        <v>2</v>
      </c>
    </row>
    <row r="34628" spans="1:10" ht="19.5" customHeight="1">
      <c r="B34628" t="s">
        <v>176</v>
      </c>
      <c r="D34628">
        <v>563</v>
      </c>
      <c r="F34628" t="s">
        <v>1666</v>
      </c>
    </row>
    <row r="34629" spans="1:10" ht="19.5" customHeight="1">
      <c r="B34629" t="s">
        <v>177</v>
      </c>
      <c r="D34629">
        <v>650</v>
      </c>
    </row>
    <row r="34630" spans="1:10" ht="19.5" customHeight="1">
      <c r="B34630" t="s">
        <v>178</v>
      </c>
      <c r="D34630">
        <v>268</v>
      </c>
      <c r="G34630" t="s">
        <v>150</v>
      </c>
      <c r="I34630">
        <v>151</v>
      </c>
    </row>
    <row r="34631" spans="1:10" ht="19.5" customHeight="1">
      <c r="B34631" t="s">
        <v>179</v>
      </c>
      <c r="D34631">
        <v>301</v>
      </c>
      <c r="G34631" t="s">
        <v>151</v>
      </c>
      <c r="I34631">
        <v>157</v>
      </c>
    </row>
    <row r="34632" spans="1:10" ht="19.5" customHeight="1">
      <c r="B34632" t="s">
        <v>180</v>
      </c>
      <c r="D34632">
        <v>171</v>
      </c>
      <c r="G34632" t="s">
        <v>152</v>
      </c>
      <c r="I34632">
        <v>239</v>
      </c>
    </row>
    <row r="34633" spans="1:10" ht="19.5" customHeight="1">
      <c r="B34633" t="s">
        <v>181</v>
      </c>
      <c r="D34633">
        <v>193</v>
      </c>
      <c r="G34633" t="s">
        <v>153</v>
      </c>
      <c r="I34633">
        <v>254</v>
      </c>
    </row>
    <row r="34634" spans="1:10" ht="19.5" customHeight="1">
      <c r="B34634" t="s">
        <v>182</v>
      </c>
      <c r="D34634">
        <v>131</v>
      </c>
      <c r="G34634" t="s">
        <v>170</v>
      </c>
      <c r="I34634">
        <v>1463</v>
      </c>
    </row>
    <row r="34635" spans="1:10" ht="19.5" customHeight="1">
      <c r="B34635" t="s">
        <v>183</v>
      </c>
      <c r="D34635">
        <v>141</v>
      </c>
      <c r="G34635" t="s">
        <v>171</v>
      </c>
      <c r="I34635">
        <v>1292</v>
      </c>
    </row>
    <row r="34636" spans="1:10" ht="19.5" customHeight="1">
      <c r="G34636" t="s">
        <v>154</v>
      </c>
      <c r="I34636">
        <v>97</v>
      </c>
    </row>
    <row r="34637" spans="1:10" ht="19.5" customHeight="1">
      <c r="B34637" t="s">
        <v>184</v>
      </c>
      <c r="G34637" t="s">
        <v>155</v>
      </c>
      <c r="I34637">
        <v>103</v>
      </c>
    </row>
    <row r="34638" spans="1:10" ht="19.5" customHeight="1">
      <c r="B34638" t="s">
        <v>185</v>
      </c>
      <c r="D34638">
        <v>158</v>
      </c>
      <c r="G34638" t="s">
        <v>156</v>
      </c>
      <c r="I34638">
        <v>102</v>
      </c>
    </row>
    <row r="34639" spans="1:10" ht="19.5" customHeight="1">
      <c r="B34639" t="s">
        <v>186</v>
      </c>
      <c r="D34639">
        <v>177</v>
      </c>
      <c r="G34639" t="s">
        <v>157</v>
      </c>
      <c r="I34639">
        <v>114</v>
      </c>
    </row>
    <row r="34640" spans="1:10" ht="19.5" customHeight="1">
      <c r="G34640" t="s">
        <v>158</v>
      </c>
      <c r="I34640">
        <v>469</v>
      </c>
    </row>
    <row r="34641" spans="1:9" ht="19.5" customHeight="1">
      <c r="G34641" t="s">
        <v>159</v>
      </c>
      <c r="I34641">
        <v>511</v>
      </c>
    </row>
    <row r="34642" spans="1:9" ht="19.5" customHeight="1">
      <c r="B34642" t="s">
        <v>148</v>
      </c>
      <c r="D34642">
        <v>4473</v>
      </c>
      <c r="G34642" t="s">
        <v>160</v>
      </c>
      <c r="I34642">
        <v>1044</v>
      </c>
    </row>
    <row r="34643" spans="1:9" ht="19.5" customHeight="1">
      <c r="B34643" t="s">
        <v>149</v>
      </c>
      <c r="D34643">
        <v>4875</v>
      </c>
      <c r="G34643" t="s">
        <v>161</v>
      </c>
      <c r="I34643">
        <v>1114</v>
      </c>
    </row>
    <row r="34644" spans="1:9" ht="19.5" customHeight="1">
      <c r="G34644" t="s">
        <v>162</v>
      </c>
      <c r="I34644">
        <v>258</v>
      </c>
    </row>
    <row r="34645" spans="1:9" ht="19.5" customHeight="1">
      <c r="A34645" t="s">
        <v>168</v>
      </c>
      <c r="G34645" t="s">
        <v>163</v>
      </c>
      <c r="I34645">
        <v>282</v>
      </c>
    </row>
    <row r="34646" spans="1:9" ht="19.5" customHeight="1">
      <c r="A34646" t="s">
        <v>187</v>
      </c>
      <c r="G34646" t="s">
        <v>164</v>
      </c>
      <c r="I34646">
        <v>119</v>
      </c>
    </row>
    <row r="34647" spans="1:9" ht="19.5" customHeight="1">
      <c r="G34647" t="s">
        <v>165</v>
      </c>
      <c r="I34647">
        <v>134</v>
      </c>
    </row>
    <row r="34648" spans="1:9" ht="19.5" customHeight="1">
      <c r="G34648" t="s">
        <v>166</v>
      </c>
      <c r="I34648">
        <v>702</v>
      </c>
    </row>
    <row r="34649" spans="1:9" ht="19.5" customHeight="1">
      <c r="G34649" t="s">
        <v>167</v>
      </c>
      <c r="I34649">
        <v>742</v>
      </c>
    </row>
    <row r="34651" spans="1:9" ht="19.5" customHeight="1">
      <c r="G34651" t="s">
        <v>148</v>
      </c>
      <c r="I34651">
        <v>4473</v>
      </c>
    </row>
    <row r="34652" spans="1:9" ht="19.5" customHeight="1">
      <c r="G34652" t="s">
        <v>149</v>
      </c>
      <c r="I34652">
        <v>4875</v>
      </c>
    </row>
    <row r="34654" spans="1:9" ht="19.5" customHeight="1">
      <c r="F34654" t="s">
        <v>168</v>
      </c>
    </row>
    <row r="34655" spans="1:9" ht="19.5" customHeight="1">
      <c r="A34655" t="s">
        <v>1033</v>
      </c>
      <c r="F34655" t="s">
        <v>187</v>
      </c>
    </row>
    <row r="34657" spans="1:10" ht="19.5" customHeight="1">
      <c r="A34657" t="s">
        <v>1669</v>
      </c>
      <c r="F34657" t="s">
        <v>147</v>
      </c>
    </row>
    <row r="34658" spans="1:10" ht="19.5" customHeight="1">
      <c r="B34658" t="s">
        <v>336</v>
      </c>
      <c r="J34658">
        <v>3</v>
      </c>
    </row>
    <row r="34659" spans="1:10" ht="19.5" customHeight="1">
      <c r="B34659" t="s">
        <v>176</v>
      </c>
      <c r="D34659">
        <v>214</v>
      </c>
      <c r="F34659" t="s">
        <v>1668</v>
      </c>
    </row>
    <row r="34660" spans="1:10" ht="19.5" customHeight="1">
      <c r="B34660" t="s">
        <v>177</v>
      </c>
      <c r="D34660">
        <v>238</v>
      </c>
    </row>
    <row r="34661" spans="1:10" ht="19.5" customHeight="1">
      <c r="B34661" t="s">
        <v>178</v>
      </c>
      <c r="D34661">
        <v>72</v>
      </c>
      <c r="G34661" t="s">
        <v>150</v>
      </c>
      <c r="I34661">
        <v>58</v>
      </c>
    </row>
    <row r="34662" spans="1:10" ht="19.5" customHeight="1">
      <c r="B34662" t="s">
        <v>179</v>
      </c>
      <c r="D34662">
        <v>72</v>
      </c>
      <c r="G34662" t="s">
        <v>151</v>
      </c>
      <c r="I34662">
        <v>60</v>
      </c>
    </row>
    <row r="34663" spans="1:10" ht="19.5" customHeight="1">
      <c r="B34663" t="s">
        <v>180</v>
      </c>
      <c r="D34663">
        <v>55</v>
      </c>
      <c r="G34663" t="s">
        <v>152</v>
      </c>
      <c r="I34663">
        <v>72</v>
      </c>
    </row>
    <row r="34664" spans="1:10" ht="19.5" customHeight="1">
      <c r="B34664" t="s">
        <v>181</v>
      </c>
      <c r="D34664">
        <v>57</v>
      </c>
      <c r="G34664" t="s">
        <v>153</v>
      </c>
      <c r="I34664">
        <v>72</v>
      </c>
    </row>
    <row r="34665" spans="1:10" ht="19.5" customHeight="1">
      <c r="B34665" t="s">
        <v>182</v>
      </c>
      <c r="D34665">
        <v>41</v>
      </c>
      <c r="G34665" t="s">
        <v>170</v>
      </c>
      <c r="I34665">
        <v>424</v>
      </c>
    </row>
    <row r="34666" spans="1:10" ht="19.5" customHeight="1">
      <c r="B34666" t="s">
        <v>183</v>
      </c>
      <c r="D34666">
        <v>46</v>
      </c>
      <c r="G34666" t="s">
        <v>171</v>
      </c>
      <c r="I34666">
        <v>462</v>
      </c>
    </row>
    <row r="34667" spans="1:10" ht="19.5" customHeight="1">
      <c r="G34667" t="s">
        <v>154</v>
      </c>
      <c r="I34667">
        <v>15</v>
      </c>
    </row>
    <row r="34668" spans="1:10" ht="19.5" customHeight="1">
      <c r="B34668" t="s">
        <v>184</v>
      </c>
      <c r="G34668" t="s">
        <v>155</v>
      </c>
      <c r="I34668">
        <v>18</v>
      </c>
    </row>
    <row r="34669" spans="1:10" ht="19.5" customHeight="1">
      <c r="B34669" t="s">
        <v>185</v>
      </c>
      <c r="D34669">
        <v>42</v>
      </c>
      <c r="G34669" t="s">
        <v>156</v>
      </c>
      <c r="I34669">
        <v>31</v>
      </c>
    </row>
    <row r="34670" spans="1:10" ht="19.5" customHeight="1">
      <c r="B34670" t="s">
        <v>186</v>
      </c>
      <c r="D34670">
        <v>43</v>
      </c>
      <c r="G34670" t="s">
        <v>157</v>
      </c>
      <c r="I34670">
        <v>35</v>
      </c>
    </row>
    <row r="34671" spans="1:10" ht="19.5" customHeight="1">
      <c r="G34671" t="s">
        <v>158</v>
      </c>
      <c r="I34671">
        <v>115</v>
      </c>
    </row>
    <row r="34672" spans="1:10" ht="19.5" customHeight="1">
      <c r="G34672" t="s">
        <v>159</v>
      </c>
      <c r="I34672">
        <v>126</v>
      </c>
    </row>
    <row r="34673" spans="1:9" ht="19.5" customHeight="1">
      <c r="B34673" t="s">
        <v>148</v>
      </c>
      <c r="D34673">
        <v>1346</v>
      </c>
      <c r="G34673" t="s">
        <v>160</v>
      </c>
      <c r="I34673">
        <v>304</v>
      </c>
    </row>
    <row r="34674" spans="1:9" ht="19.5" customHeight="1">
      <c r="B34674" t="s">
        <v>149</v>
      </c>
      <c r="D34674">
        <v>1436</v>
      </c>
      <c r="G34674" t="s">
        <v>161</v>
      </c>
      <c r="I34674">
        <v>319</v>
      </c>
    </row>
    <row r="34675" spans="1:9" ht="19.5" customHeight="1">
      <c r="G34675" t="s">
        <v>162</v>
      </c>
      <c r="I34675">
        <v>72</v>
      </c>
    </row>
    <row r="34676" spans="1:9" ht="19.5" customHeight="1">
      <c r="A34676" t="s">
        <v>168</v>
      </c>
      <c r="G34676" t="s">
        <v>163</v>
      </c>
      <c r="I34676">
        <v>77</v>
      </c>
    </row>
    <row r="34677" spans="1:9" ht="19.5" customHeight="1">
      <c r="A34677" t="s">
        <v>187</v>
      </c>
      <c r="G34677" t="s">
        <v>164</v>
      </c>
      <c r="I34677">
        <v>43</v>
      </c>
    </row>
    <row r="34678" spans="1:9" ht="19.5" customHeight="1">
      <c r="G34678" t="s">
        <v>165</v>
      </c>
      <c r="I34678">
        <v>46</v>
      </c>
    </row>
    <row r="34679" spans="1:9" ht="19.5" customHeight="1">
      <c r="G34679" t="s">
        <v>166</v>
      </c>
      <c r="I34679">
        <v>211</v>
      </c>
    </row>
    <row r="34680" spans="1:9" ht="19.5" customHeight="1">
      <c r="G34680" t="s">
        <v>167</v>
      </c>
      <c r="I34680">
        <v>219</v>
      </c>
    </row>
    <row r="34682" spans="1:9" ht="19.5" customHeight="1">
      <c r="G34682" t="s">
        <v>148</v>
      </c>
      <c r="I34682">
        <v>1346</v>
      </c>
    </row>
    <row r="34683" spans="1:9" ht="19.5" customHeight="1">
      <c r="G34683" t="s">
        <v>149</v>
      </c>
      <c r="I34683">
        <v>1436</v>
      </c>
    </row>
    <row r="34685" spans="1:9" ht="19.5" customHeight="1">
      <c r="F34685" t="s">
        <v>168</v>
      </c>
    </row>
    <row r="34686" spans="1:9" ht="19.5" customHeight="1">
      <c r="F34686" t="s">
        <v>187</v>
      </c>
    </row>
    <row r="34687" spans="1:9" ht="19.5" customHeight="1">
      <c r="A34687" t="s">
        <v>1033</v>
      </c>
    </row>
    <row r="34689" spans="1:10" ht="19.5" customHeight="1">
      <c r="A34689" t="s">
        <v>1671</v>
      </c>
      <c r="F34689" t="s">
        <v>147</v>
      </c>
    </row>
    <row r="34690" spans="1:10" ht="19.5" customHeight="1">
      <c r="B34690" t="s">
        <v>336</v>
      </c>
      <c r="J34690">
        <v>4</v>
      </c>
    </row>
    <row r="34691" spans="1:10" ht="19.5" customHeight="1">
      <c r="B34691" t="s">
        <v>176</v>
      </c>
      <c r="D34691">
        <v>145</v>
      </c>
      <c r="F34691" t="s">
        <v>1670</v>
      </c>
    </row>
    <row r="34692" spans="1:10" ht="19.5" customHeight="1">
      <c r="B34692" t="s">
        <v>177</v>
      </c>
      <c r="D34692">
        <v>163</v>
      </c>
    </row>
    <row r="34693" spans="1:10" ht="19.5" customHeight="1">
      <c r="B34693" t="s">
        <v>178</v>
      </c>
      <c r="D34693">
        <v>87</v>
      </c>
      <c r="G34693" t="s">
        <v>150</v>
      </c>
      <c r="I34693">
        <v>66</v>
      </c>
    </row>
    <row r="34694" spans="1:10" ht="19.5" customHeight="1">
      <c r="B34694" t="s">
        <v>179</v>
      </c>
      <c r="D34694">
        <v>91</v>
      </c>
      <c r="G34694" t="s">
        <v>151</v>
      </c>
      <c r="I34694">
        <v>67</v>
      </c>
    </row>
    <row r="34695" spans="1:10" ht="19.5" customHeight="1">
      <c r="B34695" t="s">
        <v>180</v>
      </c>
      <c r="D34695">
        <v>73</v>
      </c>
      <c r="G34695" t="s">
        <v>152</v>
      </c>
      <c r="I34695">
        <v>53</v>
      </c>
    </row>
    <row r="34696" spans="1:10" ht="19.5" customHeight="1">
      <c r="B34696" t="s">
        <v>181</v>
      </c>
      <c r="D34696">
        <v>75</v>
      </c>
      <c r="G34696" t="s">
        <v>153</v>
      </c>
      <c r="I34696">
        <v>54</v>
      </c>
    </row>
    <row r="34697" spans="1:10" ht="19.5" customHeight="1">
      <c r="B34697" t="s">
        <v>182</v>
      </c>
      <c r="D34697">
        <v>56</v>
      </c>
      <c r="G34697" t="s">
        <v>170</v>
      </c>
      <c r="I34697">
        <v>406</v>
      </c>
    </row>
    <row r="34698" spans="1:10" ht="19.5" customHeight="1">
      <c r="B34698" t="s">
        <v>183</v>
      </c>
      <c r="D34698">
        <v>61</v>
      </c>
      <c r="G34698" t="s">
        <v>171</v>
      </c>
      <c r="I34698">
        <v>440</v>
      </c>
    </row>
    <row r="34699" spans="1:10" ht="19.5" customHeight="1">
      <c r="G34699" t="s">
        <v>154</v>
      </c>
      <c r="I34699">
        <v>28</v>
      </c>
    </row>
    <row r="34700" spans="1:10" ht="19.5" customHeight="1">
      <c r="B34700" t="s">
        <v>184</v>
      </c>
      <c r="G34700" t="s">
        <v>155</v>
      </c>
      <c r="I34700">
        <v>31</v>
      </c>
    </row>
    <row r="34701" spans="1:10" ht="19.5" customHeight="1">
      <c r="B34701" t="s">
        <v>185</v>
      </c>
      <c r="D34701">
        <v>44</v>
      </c>
      <c r="G34701" t="s">
        <v>156</v>
      </c>
      <c r="I34701">
        <v>22</v>
      </c>
    </row>
    <row r="34702" spans="1:10" ht="19.5" customHeight="1">
      <c r="B34702" t="s">
        <v>186</v>
      </c>
      <c r="D34702">
        <v>48</v>
      </c>
      <c r="G34702" t="s">
        <v>157</v>
      </c>
      <c r="I34702">
        <v>22</v>
      </c>
    </row>
    <row r="34703" spans="1:10" ht="19.5" customHeight="1">
      <c r="G34703" t="s">
        <v>158</v>
      </c>
      <c r="I34703">
        <v>118</v>
      </c>
    </row>
    <row r="34704" spans="1:10" ht="19.5" customHeight="1">
      <c r="G34704" t="s">
        <v>159</v>
      </c>
      <c r="I34704">
        <v>127</v>
      </c>
    </row>
    <row r="34705" spans="1:9" ht="19.5" customHeight="1">
      <c r="B34705" t="s">
        <v>148</v>
      </c>
      <c r="D34705">
        <v>1281</v>
      </c>
      <c r="G34705" t="s">
        <v>160</v>
      </c>
      <c r="I34705">
        <v>282</v>
      </c>
    </row>
    <row r="34706" spans="1:9" ht="19.5" customHeight="1">
      <c r="B34706" t="s">
        <v>149</v>
      </c>
      <c r="D34706">
        <v>1349</v>
      </c>
      <c r="G34706" t="s">
        <v>161</v>
      </c>
      <c r="I34706">
        <v>289</v>
      </c>
    </row>
    <row r="34707" spans="1:9" ht="19.5" customHeight="1">
      <c r="G34707" t="s">
        <v>162</v>
      </c>
      <c r="I34707">
        <v>70</v>
      </c>
    </row>
    <row r="34708" spans="1:9" ht="19.5" customHeight="1">
      <c r="A34708" t="s">
        <v>168</v>
      </c>
      <c r="G34708" t="s">
        <v>163</v>
      </c>
      <c r="I34708">
        <v>73</v>
      </c>
    </row>
    <row r="34709" spans="1:9" ht="19.5" customHeight="1">
      <c r="A34709" t="s">
        <v>187</v>
      </c>
      <c r="G34709" t="s">
        <v>164</v>
      </c>
      <c r="I34709">
        <v>38</v>
      </c>
    </row>
    <row r="34710" spans="1:9" ht="19.5" customHeight="1">
      <c r="G34710" t="s">
        <v>165</v>
      </c>
      <c r="I34710">
        <v>43</v>
      </c>
    </row>
    <row r="34711" spans="1:9" ht="19.5" customHeight="1">
      <c r="G34711" t="s">
        <v>166</v>
      </c>
      <c r="I34711">
        <v>198</v>
      </c>
    </row>
    <row r="34712" spans="1:9" ht="19.5" customHeight="1">
      <c r="G34712" t="s">
        <v>167</v>
      </c>
      <c r="I34712">
        <v>203</v>
      </c>
    </row>
    <row r="34714" spans="1:9" ht="19.5" customHeight="1">
      <c r="G34714" t="s">
        <v>148</v>
      </c>
      <c r="I34714">
        <v>1281</v>
      </c>
    </row>
    <row r="34715" spans="1:9" ht="19.5" customHeight="1">
      <c r="G34715" t="s">
        <v>149</v>
      </c>
      <c r="I34715">
        <v>1349</v>
      </c>
    </row>
    <row r="34717" spans="1:9" ht="19.5" customHeight="1">
      <c r="F34717" t="s">
        <v>168</v>
      </c>
    </row>
    <row r="34718" spans="1:9" ht="19.5" customHeight="1">
      <c r="F34718" t="s">
        <v>187</v>
      </c>
    </row>
    <row r="34719" spans="1:9" ht="19.5" customHeight="1">
      <c r="A34719" t="s">
        <v>1033</v>
      </c>
    </row>
    <row r="34721" spans="1:10" ht="19.5" customHeight="1">
      <c r="A34721" t="s">
        <v>1673</v>
      </c>
      <c r="F34721" t="s">
        <v>147</v>
      </c>
    </row>
    <row r="34722" spans="1:10" ht="19.5" customHeight="1">
      <c r="B34722" t="s">
        <v>336</v>
      </c>
    </row>
    <row r="34723" spans="1:10" ht="19.5" customHeight="1">
      <c r="B34723" t="s">
        <v>176</v>
      </c>
      <c r="D34723">
        <v>82</v>
      </c>
      <c r="F34723" t="s">
        <v>1672</v>
      </c>
    </row>
    <row r="34724" spans="1:10" ht="19.5" customHeight="1">
      <c r="B34724" t="s">
        <v>177</v>
      </c>
      <c r="D34724">
        <v>98</v>
      </c>
      <c r="J34724">
        <v>5</v>
      </c>
    </row>
    <row r="34725" spans="1:10" ht="19.5" customHeight="1">
      <c r="B34725" t="s">
        <v>178</v>
      </c>
      <c r="D34725">
        <v>41</v>
      </c>
      <c r="G34725" t="s">
        <v>150</v>
      </c>
      <c r="I34725">
        <v>42</v>
      </c>
    </row>
    <row r="34726" spans="1:10" ht="19.5" customHeight="1">
      <c r="B34726" t="s">
        <v>179</v>
      </c>
      <c r="D34726">
        <v>47</v>
      </c>
      <c r="G34726" t="s">
        <v>151</v>
      </c>
      <c r="I34726">
        <v>42</v>
      </c>
    </row>
    <row r="34727" spans="1:10" ht="19.5" customHeight="1">
      <c r="B34727" t="s">
        <v>180</v>
      </c>
      <c r="D34727">
        <v>48</v>
      </c>
      <c r="G34727" t="s">
        <v>152</v>
      </c>
      <c r="I34727">
        <v>64</v>
      </c>
    </row>
    <row r="34728" spans="1:10" ht="19.5" customHeight="1">
      <c r="B34728" t="s">
        <v>181</v>
      </c>
      <c r="D34728">
        <v>50</v>
      </c>
      <c r="G34728" t="s">
        <v>153</v>
      </c>
      <c r="I34728">
        <v>65</v>
      </c>
    </row>
    <row r="34729" spans="1:10" ht="19.5" customHeight="1">
      <c r="B34729" t="s">
        <v>182</v>
      </c>
      <c r="D34729">
        <v>26</v>
      </c>
      <c r="G34729" t="s">
        <v>170</v>
      </c>
      <c r="I34729">
        <v>247</v>
      </c>
    </row>
    <row r="34730" spans="1:10" ht="19.5" customHeight="1">
      <c r="B34730" t="s">
        <v>183</v>
      </c>
      <c r="D34730">
        <v>29</v>
      </c>
      <c r="G34730" t="s">
        <v>171</v>
      </c>
      <c r="I34730">
        <v>276</v>
      </c>
    </row>
    <row r="34731" spans="1:10" ht="19.5" customHeight="1">
      <c r="G34731" t="s">
        <v>154</v>
      </c>
      <c r="I34731">
        <v>17</v>
      </c>
    </row>
    <row r="34732" spans="1:10" ht="19.5" customHeight="1">
      <c r="B34732" t="s">
        <v>184</v>
      </c>
      <c r="G34732" t="s">
        <v>155</v>
      </c>
      <c r="I34732">
        <v>18</v>
      </c>
    </row>
    <row r="34733" spans="1:10" ht="19.5" customHeight="1">
      <c r="B34733" t="s">
        <v>185</v>
      </c>
      <c r="D34733">
        <v>49</v>
      </c>
      <c r="G34733" t="s">
        <v>156</v>
      </c>
      <c r="I34733">
        <v>16</v>
      </c>
    </row>
    <row r="34734" spans="1:10" ht="19.5" customHeight="1">
      <c r="B34734" t="s">
        <v>186</v>
      </c>
      <c r="D34734">
        <v>51</v>
      </c>
      <c r="G34734" t="s">
        <v>157</v>
      </c>
      <c r="I34734">
        <v>16</v>
      </c>
    </row>
    <row r="34735" spans="1:10" ht="19.5" customHeight="1">
      <c r="G34735" t="s">
        <v>158</v>
      </c>
      <c r="I34735">
        <v>85</v>
      </c>
    </row>
    <row r="34736" spans="1:10" ht="19.5" customHeight="1">
      <c r="G34736" t="s">
        <v>159</v>
      </c>
      <c r="I34736">
        <v>89</v>
      </c>
    </row>
    <row r="34737" spans="1:9" ht="19.5" customHeight="1">
      <c r="B34737" t="s">
        <v>148</v>
      </c>
      <c r="D34737">
        <v>820</v>
      </c>
      <c r="G34737" t="s">
        <v>160</v>
      </c>
      <c r="I34737">
        <v>171</v>
      </c>
    </row>
    <row r="34738" spans="1:9" ht="19.5" customHeight="1">
      <c r="B34738" t="s">
        <v>149</v>
      </c>
      <c r="D34738">
        <v>869</v>
      </c>
      <c r="G34738" t="s">
        <v>161</v>
      </c>
      <c r="I34738">
        <v>175</v>
      </c>
    </row>
    <row r="34739" spans="1:9" ht="19.5" customHeight="1">
      <c r="G34739" t="s">
        <v>162</v>
      </c>
      <c r="I34739">
        <v>43</v>
      </c>
    </row>
    <row r="34740" spans="1:9" ht="19.5" customHeight="1">
      <c r="A34740" t="s">
        <v>168</v>
      </c>
      <c r="G34740" t="s">
        <v>163</v>
      </c>
      <c r="I34740">
        <v>47</v>
      </c>
    </row>
    <row r="34741" spans="1:9" ht="19.5" customHeight="1">
      <c r="A34741" t="s">
        <v>187</v>
      </c>
      <c r="G34741" t="s">
        <v>164</v>
      </c>
      <c r="I34741">
        <v>19</v>
      </c>
    </row>
    <row r="34742" spans="1:9" ht="19.5" customHeight="1">
      <c r="G34742" t="s">
        <v>165</v>
      </c>
      <c r="I34742">
        <v>20</v>
      </c>
    </row>
    <row r="34743" spans="1:9" ht="19.5" customHeight="1">
      <c r="G34743" t="s">
        <v>166</v>
      </c>
      <c r="I34743">
        <v>116</v>
      </c>
    </row>
    <row r="34744" spans="1:9" ht="19.5" customHeight="1">
      <c r="G34744" t="s">
        <v>167</v>
      </c>
      <c r="I34744">
        <v>121</v>
      </c>
    </row>
    <row r="34746" spans="1:9" ht="19.5" customHeight="1">
      <c r="G34746" t="s">
        <v>148</v>
      </c>
      <c r="I34746">
        <v>820</v>
      </c>
    </row>
    <row r="34747" spans="1:9" ht="19.5" customHeight="1">
      <c r="G34747" t="s">
        <v>149</v>
      </c>
      <c r="I34747">
        <v>869</v>
      </c>
    </row>
    <row r="34749" spans="1:9" ht="19.5" customHeight="1">
      <c r="F34749" t="s">
        <v>168</v>
      </c>
    </row>
    <row r="34750" spans="1:9" ht="19.5" customHeight="1">
      <c r="F34750" t="s">
        <v>187</v>
      </c>
    </row>
    <row r="34751" spans="1:9" ht="19.5" customHeight="1">
      <c r="A34751" t="s">
        <v>1033</v>
      </c>
    </row>
    <row r="34753" spans="1:10" ht="19.5" customHeight="1">
      <c r="A34753" t="s">
        <v>1675</v>
      </c>
      <c r="F34753" t="s">
        <v>147</v>
      </c>
    </row>
    <row r="34754" spans="1:10" ht="19.5" customHeight="1">
      <c r="B34754" t="s">
        <v>336</v>
      </c>
    </row>
    <row r="34755" spans="1:10" ht="19.5" customHeight="1">
      <c r="B34755" t="s">
        <v>176</v>
      </c>
      <c r="D34755">
        <v>281</v>
      </c>
      <c r="F34755" t="s">
        <v>1674</v>
      </c>
    </row>
    <row r="34756" spans="1:10" ht="19.5" customHeight="1">
      <c r="B34756" t="s">
        <v>177</v>
      </c>
      <c r="D34756">
        <v>322</v>
      </c>
      <c r="J34756">
        <v>6</v>
      </c>
    </row>
    <row r="34757" spans="1:10" ht="19.5" customHeight="1">
      <c r="B34757" t="s">
        <v>178</v>
      </c>
      <c r="D34757">
        <v>150</v>
      </c>
      <c r="G34757" t="s">
        <v>150</v>
      </c>
      <c r="I34757">
        <v>120</v>
      </c>
    </row>
    <row r="34758" spans="1:10" ht="19.5" customHeight="1">
      <c r="B34758" t="s">
        <v>179</v>
      </c>
      <c r="D34758">
        <v>166</v>
      </c>
      <c r="G34758" t="s">
        <v>151</v>
      </c>
      <c r="I34758">
        <v>123</v>
      </c>
    </row>
    <row r="34759" spans="1:10" ht="19.5" customHeight="1">
      <c r="B34759" t="s">
        <v>180</v>
      </c>
      <c r="D34759">
        <v>129</v>
      </c>
      <c r="G34759" t="s">
        <v>152</v>
      </c>
      <c r="I34759">
        <v>76</v>
      </c>
    </row>
    <row r="34760" spans="1:10" ht="19.5" customHeight="1">
      <c r="B34760" t="s">
        <v>181</v>
      </c>
      <c r="D34760">
        <v>139</v>
      </c>
      <c r="G34760" t="s">
        <v>153</v>
      </c>
      <c r="I34760">
        <v>79</v>
      </c>
    </row>
    <row r="34761" spans="1:10" ht="19.5" customHeight="1">
      <c r="B34761" t="s">
        <v>182</v>
      </c>
      <c r="D34761">
        <v>89</v>
      </c>
      <c r="G34761" t="s">
        <v>170</v>
      </c>
      <c r="I34761">
        <v>730</v>
      </c>
    </row>
    <row r="34762" spans="1:10" ht="19.5" customHeight="1">
      <c r="B34762" t="s">
        <v>183</v>
      </c>
      <c r="D34762">
        <v>93</v>
      </c>
      <c r="G34762" t="s">
        <v>171</v>
      </c>
      <c r="I34762">
        <v>806</v>
      </c>
    </row>
    <row r="34763" spans="1:10" ht="19.5" customHeight="1">
      <c r="G34763" t="s">
        <v>154</v>
      </c>
      <c r="I34763">
        <v>46</v>
      </c>
    </row>
    <row r="34764" spans="1:10" ht="19.5" customHeight="1">
      <c r="B34764" t="s">
        <v>184</v>
      </c>
      <c r="G34764" t="s">
        <v>155</v>
      </c>
      <c r="I34764">
        <v>47</v>
      </c>
    </row>
    <row r="34765" spans="1:10" ht="19.5" customHeight="1">
      <c r="B34765" t="s">
        <v>185</v>
      </c>
      <c r="D34765">
        <v>80</v>
      </c>
      <c r="G34765" t="s">
        <v>156</v>
      </c>
      <c r="I34765">
        <v>32</v>
      </c>
    </row>
    <row r="34766" spans="1:10" ht="19.5" customHeight="1">
      <c r="B34766" t="s">
        <v>186</v>
      </c>
      <c r="D34766">
        <v>85</v>
      </c>
      <c r="G34766" t="s">
        <v>157</v>
      </c>
      <c r="I34766">
        <v>32</v>
      </c>
    </row>
    <row r="34767" spans="1:10" ht="19.5" customHeight="1">
      <c r="G34767" t="s">
        <v>158</v>
      </c>
      <c r="I34767">
        <v>246</v>
      </c>
    </row>
    <row r="34768" spans="1:10" ht="19.5" customHeight="1">
      <c r="G34768" t="s">
        <v>159</v>
      </c>
      <c r="I34768">
        <v>258</v>
      </c>
    </row>
    <row r="34769" spans="1:9" ht="19.5" customHeight="1">
      <c r="B34769" t="s">
        <v>148</v>
      </c>
      <c r="D34769">
        <v>2134</v>
      </c>
      <c r="G34769" t="s">
        <v>160</v>
      </c>
      <c r="I34769">
        <v>431</v>
      </c>
    </row>
    <row r="34770" spans="1:9" ht="19.5" customHeight="1">
      <c r="B34770" t="s">
        <v>149</v>
      </c>
      <c r="D34770">
        <v>2276</v>
      </c>
      <c r="G34770" t="s">
        <v>161</v>
      </c>
      <c r="I34770">
        <v>454</v>
      </c>
    </row>
    <row r="34771" spans="1:9" ht="19.5" customHeight="1">
      <c r="G34771" t="s">
        <v>162</v>
      </c>
      <c r="I34771">
        <v>431</v>
      </c>
    </row>
    <row r="34772" spans="1:9" ht="19.5" customHeight="1">
      <c r="A34772" t="s">
        <v>168</v>
      </c>
      <c r="G34772" t="s">
        <v>163</v>
      </c>
      <c r="I34772">
        <v>454</v>
      </c>
    </row>
    <row r="34773" spans="1:9" ht="19.5" customHeight="1">
      <c r="A34773" t="s">
        <v>187</v>
      </c>
      <c r="G34773" t="s">
        <v>164</v>
      </c>
      <c r="I34773">
        <v>49</v>
      </c>
    </row>
    <row r="34774" spans="1:9" ht="19.5" customHeight="1">
      <c r="G34774" t="s">
        <v>165</v>
      </c>
      <c r="I34774">
        <v>52</v>
      </c>
    </row>
    <row r="34775" spans="1:9" ht="19.5" customHeight="1">
      <c r="G34775" t="s">
        <v>166</v>
      </c>
      <c r="I34775">
        <v>285</v>
      </c>
    </row>
    <row r="34776" spans="1:9" ht="19.5" customHeight="1">
      <c r="G34776" t="s">
        <v>167</v>
      </c>
      <c r="I34776">
        <v>298</v>
      </c>
    </row>
    <row r="34778" spans="1:9" ht="19.5" customHeight="1">
      <c r="G34778" t="s">
        <v>148</v>
      </c>
      <c r="I34778">
        <v>2134</v>
      </c>
    </row>
    <row r="34779" spans="1:9" ht="19.5" customHeight="1">
      <c r="G34779" t="s">
        <v>149</v>
      </c>
      <c r="I34779">
        <v>2276</v>
      </c>
    </row>
    <row r="34781" spans="1:9" ht="19.5" customHeight="1">
      <c r="F34781" t="s">
        <v>168</v>
      </c>
    </row>
    <row r="34782" spans="1:9" ht="19.5" customHeight="1">
      <c r="A34782" t="s">
        <v>1033</v>
      </c>
      <c r="F34782" t="s">
        <v>187</v>
      </c>
    </row>
    <row r="34784" spans="1:9" ht="19.5" customHeight="1">
      <c r="A34784" t="s">
        <v>1676</v>
      </c>
      <c r="F34784" t="s">
        <v>147</v>
      </c>
    </row>
    <row r="34785" spans="2:9" ht="19.5" customHeight="1">
      <c r="B34785" t="s">
        <v>336</v>
      </c>
    </row>
    <row r="34786" spans="2:9" ht="19.5" customHeight="1">
      <c r="B34786" t="s">
        <v>176</v>
      </c>
      <c r="D34786">
        <v>221</v>
      </c>
      <c r="F34786" t="s">
        <v>1677</v>
      </c>
    </row>
    <row r="34787" spans="2:9" ht="19.5" customHeight="1">
      <c r="B34787" t="s">
        <v>177</v>
      </c>
      <c r="D34787">
        <v>441</v>
      </c>
    </row>
    <row r="34788" spans="2:9" ht="19.5" customHeight="1">
      <c r="B34788" t="s">
        <v>178</v>
      </c>
      <c r="D34788">
        <v>68</v>
      </c>
      <c r="G34788" t="s">
        <v>150</v>
      </c>
      <c r="I34788">
        <v>57</v>
      </c>
    </row>
    <row r="34789" spans="2:9" ht="19.5" customHeight="1">
      <c r="B34789" t="s">
        <v>179</v>
      </c>
      <c r="D34789">
        <v>126</v>
      </c>
      <c r="G34789" t="s">
        <v>151</v>
      </c>
      <c r="I34789">
        <v>108</v>
      </c>
    </row>
    <row r="34790" spans="2:9" ht="19.5" customHeight="1">
      <c r="B34790" t="s">
        <v>180</v>
      </c>
      <c r="D34790">
        <v>55</v>
      </c>
      <c r="G34790" t="s">
        <v>152</v>
      </c>
      <c r="I34790">
        <v>107</v>
      </c>
    </row>
    <row r="34791" spans="2:9" ht="19.5" customHeight="1">
      <c r="B34791" t="s">
        <v>181</v>
      </c>
      <c r="D34791">
        <v>112</v>
      </c>
      <c r="G34791" t="s">
        <v>153</v>
      </c>
      <c r="I34791">
        <v>176</v>
      </c>
    </row>
    <row r="34792" spans="2:9" ht="19.5" customHeight="1">
      <c r="B34792" t="s">
        <v>182</v>
      </c>
      <c r="D34792">
        <v>48</v>
      </c>
      <c r="G34792" t="s">
        <v>170</v>
      </c>
      <c r="I34792">
        <v>452</v>
      </c>
    </row>
    <row r="34793" spans="2:9" ht="19.5" customHeight="1">
      <c r="B34793" t="s">
        <v>183</v>
      </c>
      <c r="D34793">
        <v>91</v>
      </c>
      <c r="G34793" t="s">
        <v>171</v>
      </c>
      <c r="I34793">
        <v>873</v>
      </c>
    </row>
    <row r="34794" spans="2:9" ht="19.5" customHeight="1">
      <c r="G34794" t="s">
        <v>154</v>
      </c>
      <c r="I34794">
        <v>102</v>
      </c>
    </row>
    <row r="34795" spans="2:9" ht="19.5" customHeight="1">
      <c r="B34795" t="s">
        <v>184</v>
      </c>
      <c r="G34795" t="s">
        <v>155</v>
      </c>
      <c r="I34795">
        <v>179</v>
      </c>
    </row>
    <row r="34796" spans="2:9" ht="19.5" customHeight="1">
      <c r="B34796" t="s">
        <v>185</v>
      </c>
      <c r="D34796">
        <v>58</v>
      </c>
      <c r="G34796" t="s">
        <v>156</v>
      </c>
      <c r="I34796">
        <v>80</v>
      </c>
    </row>
    <row r="34797" spans="2:9" ht="19.5" customHeight="1">
      <c r="B34797" t="s">
        <v>186</v>
      </c>
      <c r="D34797">
        <v>93</v>
      </c>
      <c r="G34797" t="s">
        <v>157</v>
      </c>
      <c r="I34797">
        <v>126</v>
      </c>
    </row>
    <row r="34798" spans="2:9" ht="19.5" customHeight="1">
      <c r="G34798" t="s">
        <v>158</v>
      </c>
      <c r="I34798">
        <v>126</v>
      </c>
    </row>
    <row r="34799" spans="2:9" ht="19.5" customHeight="1">
      <c r="G34799" t="s">
        <v>159</v>
      </c>
      <c r="I34799">
        <v>228</v>
      </c>
    </row>
    <row r="34800" spans="2:9" ht="19.5" customHeight="1">
      <c r="B34800" t="s">
        <v>148</v>
      </c>
      <c r="D34800">
        <v>1895</v>
      </c>
      <c r="G34800" t="s">
        <v>160</v>
      </c>
      <c r="I34800">
        <v>546</v>
      </c>
    </row>
    <row r="34801" spans="1:9" ht="19.5" customHeight="1">
      <c r="B34801" t="s">
        <v>149</v>
      </c>
      <c r="D34801">
        <v>3373</v>
      </c>
      <c r="G34801" t="s">
        <v>161</v>
      </c>
      <c r="I34801">
        <v>930</v>
      </c>
    </row>
    <row r="34802" spans="1:9" ht="19.5" customHeight="1">
      <c r="G34802" t="s">
        <v>162</v>
      </c>
      <c r="I34802">
        <v>133</v>
      </c>
    </row>
    <row r="34803" spans="1:9" ht="19.5" customHeight="1">
      <c r="A34803" t="s">
        <v>168</v>
      </c>
      <c r="G34803" t="s">
        <v>163</v>
      </c>
      <c r="I34803">
        <v>211</v>
      </c>
    </row>
    <row r="34804" spans="1:9" ht="19.5" customHeight="1">
      <c r="A34804" t="s">
        <v>187</v>
      </c>
      <c r="G34804" t="s">
        <v>164</v>
      </c>
      <c r="I34804">
        <v>57</v>
      </c>
    </row>
    <row r="34805" spans="1:9" ht="19.5" customHeight="1">
      <c r="G34805" t="s">
        <v>165</v>
      </c>
      <c r="I34805">
        <v>91</v>
      </c>
    </row>
    <row r="34806" spans="1:9" ht="19.5" customHeight="1">
      <c r="G34806" t="s">
        <v>166</v>
      </c>
      <c r="I34806">
        <v>229</v>
      </c>
    </row>
    <row r="34807" spans="1:9" ht="19.5" customHeight="1">
      <c r="G34807" t="s">
        <v>167</v>
      </c>
      <c r="I34807">
        <v>424</v>
      </c>
    </row>
    <row r="34809" spans="1:9" ht="19.5" customHeight="1">
      <c r="G34809" t="s">
        <v>148</v>
      </c>
      <c r="I34809">
        <v>1895</v>
      </c>
    </row>
    <row r="34810" spans="1:9" ht="19.5" customHeight="1">
      <c r="G34810" t="s">
        <v>149</v>
      </c>
      <c r="I34810">
        <v>3373</v>
      </c>
    </row>
    <row r="34812" spans="1:9" ht="19.5" customHeight="1">
      <c r="F34812" t="s">
        <v>168</v>
      </c>
    </row>
    <row r="34813" spans="1:9" ht="19.5" customHeight="1">
      <c r="A34813" t="s">
        <v>1033</v>
      </c>
      <c r="F34813" t="s">
        <v>187</v>
      </c>
    </row>
    <row r="34815" spans="1:9" ht="19.5" customHeight="1">
      <c r="A34815" t="s">
        <v>1678</v>
      </c>
      <c r="F34815" t="s">
        <v>147</v>
      </c>
    </row>
    <row r="34816" spans="1:9" ht="19.5" customHeight="1">
      <c r="B34816" t="s">
        <v>336</v>
      </c>
    </row>
    <row r="34817" spans="2:9" ht="19.5" customHeight="1">
      <c r="B34817" t="s">
        <v>176</v>
      </c>
      <c r="D34817">
        <v>430</v>
      </c>
      <c r="F34817" t="s">
        <v>1679</v>
      </c>
    </row>
    <row r="34818" spans="2:9" ht="19.5" customHeight="1">
      <c r="B34818" t="s">
        <v>177</v>
      </c>
      <c r="D34818">
        <v>887</v>
      </c>
    </row>
    <row r="34819" spans="2:9" ht="19.5" customHeight="1">
      <c r="B34819" t="s">
        <v>178</v>
      </c>
      <c r="D34819">
        <v>94</v>
      </c>
      <c r="G34819" t="s">
        <v>150</v>
      </c>
      <c r="I34819">
        <v>114</v>
      </c>
    </row>
    <row r="34820" spans="2:9" ht="19.5" customHeight="1">
      <c r="B34820" t="s">
        <v>179</v>
      </c>
      <c r="D34820">
        <v>196</v>
      </c>
      <c r="G34820" t="s">
        <v>151</v>
      </c>
      <c r="I34820">
        <v>201</v>
      </c>
    </row>
    <row r="34821" spans="2:9" ht="19.5" customHeight="1">
      <c r="B34821" t="s">
        <v>180</v>
      </c>
      <c r="D34821">
        <v>79</v>
      </c>
      <c r="G34821" t="s">
        <v>152</v>
      </c>
      <c r="I34821">
        <v>140</v>
      </c>
    </row>
    <row r="34822" spans="2:9" ht="19.5" customHeight="1">
      <c r="B34822" t="s">
        <v>181</v>
      </c>
      <c r="D34822">
        <v>154</v>
      </c>
      <c r="G34822" t="s">
        <v>153</v>
      </c>
      <c r="I34822">
        <v>233</v>
      </c>
    </row>
    <row r="34823" spans="2:9" ht="19.5" customHeight="1">
      <c r="B34823" t="s">
        <v>182</v>
      </c>
      <c r="D34823">
        <v>140</v>
      </c>
      <c r="G34823" t="s">
        <v>170</v>
      </c>
      <c r="I34823">
        <v>752</v>
      </c>
    </row>
    <row r="34824" spans="2:9" ht="19.5" customHeight="1">
      <c r="B34824" t="s">
        <v>183</v>
      </c>
      <c r="D34824">
        <v>281</v>
      </c>
      <c r="G34824" t="s">
        <v>171</v>
      </c>
      <c r="I34824">
        <v>1521</v>
      </c>
    </row>
    <row r="34825" spans="2:9" ht="19.5" customHeight="1">
      <c r="G34825" t="s">
        <v>154</v>
      </c>
      <c r="I34825">
        <v>149</v>
      </c>
    </row>
    <row r="34826" spans="2:9" ht="19.5" customHeight="1">
      <c r="B34826" t="s">
        <v>184</v>
      </c>
      <c r="G34826" t="s">
        <v>155</v>
      </c>
      <c r="I34826">
        <v>274</v>
      </c>
    </row>
    <row r="34827" spans="2:9" ht="19.5" customHeight="1">
      <c r="B34827" t="s">
        <v>185</v>
      </c>
      <c r="D34827">
        <v>78</v>
      </c>
      <c r="G34827" t="s">
        <v>156</v>
      </c>
      <c r="I34827">
        <v>111</v>
      </c>
    </row>
    <row r="34828" spans="2:9" ht="19.5" customHeight="1">
      <c r="B34828" t="s">
        <v>186</v>
      </c>
      <c r="D34828">
        <v>133</v>
      </c>
      <c r="G34828" t="s">
        <v>157</v>
      </c>
      <c r="I34828">
        <v>177</v>
      </c>
    </row>
    <row r="34829" spans="2:9" ht="19.5" customHeight="1">
      <c r="G34829" t="s">
        <v>158</v>
      </c>
      <c r="I34829">
        <v>217</v>
      </c>
    </row>
    <row r="34830" spans="2:9" ht="19.5" customHeight="1">
      <c r="G34830" t="s">
        <v>159</v>
      </c>
      <c r="I34830">
        <v>430</v>
      </c>
    </row>
    <row r="34831" spans="2:9" ht="19.5" customHeight="1">
      <c r="B34831" t="s">
        <v>148</v>
      </c>
      <c r="D34831">
        <v>2811</v>
      </c>
      <c r="G34831" t="s">
        <v>160</v>
      </c>
      <c r="I34831">
        <v>595</v>
      </c>
    </row>
    <row r="34832" spans="2:9" ht="19.5" customHeight="1">
      <c r="B34832" t="s">
        <v>149</v>
      </c>
      <c r="D34832">
        <v>5254</v>
      </c>
      <c r="G34832" t="s">
        <v>161</v>
      </c>
      <c r="I34832">
        <v>1048</v>
      </c>
    </row>
    <row r="34833" spans="1:9" ht="19.5" customHeight="1">
      <c r="G34833" t="s">
        <v>162</v>
      </c>
      <c r="I34833">
        <v>175</v>
      </c>
    </row>
    <row r="34834" spans="1:9" ht="19.5" customHeight="1">
      <c r="A34834" t="s">
        <v>168</v>
      </c>
      <c r="G34834" t="s">
        <v>163</v>
      </c>
      <c r="I34834">
        <v>287</v>
      </c>
    </row>
    <row r="34835" spans="1:9" ht="19.5" customHeight="1">
      <c r="A34835" t="s">
        <v>187</v>
      </c>
      <c r="G34835" t="s">
        <v>164</v>
      </c>
      <c r="I34835">
        <v>121</v>
      </c>
    </row>
    <row r="34836" spans="1:9" ht="19.5" customHeight="1">
      <c r="G34836" t="s">
        <v>165</v>
      </c>
      <c r="I34836">
        <v>202</v>
      </c>
    </row>
    <row r="34837" spans="1:9" ht="19.5" customHeight="1">
      <c r="G34837" t="s">
        <v>166</v>
      </c>
      <c r="I34837">
        <v>413</v>
      </c>
    </row>
    <row r="34838" spans="1:9" ht="19.5" customHeight="1">
      <c r="G34838" t="s">
        <v>167</v>
      </c>
      <c r="I34838">
        <v>819</v>
      </c>
    </row>
    <row r="34840" spans="1:9" ht="19.5" customHeight="1">
      <c r="G34840" t="s">
        <v>148</v>
      </c>
      <c r="I34840">
        <v>2811</v>
      </c>
    </row>
    <row r="34841" spans="1:9" ht="19.5" customHeight="1">
      <c r="G34841" t="s">
        <v>149</v>
      </c>
      <c r="I34841">
        <v>5254</v>
      </c>
    </row>
    <row r="34843" spans="1:9" ht="19.5" customHeight="1">
      <c r="F34843" t="s">
        <v>168</v>
      </c>
    </row>
    <row r="34844" spans="1:9" ht="19.5" customHeight="1">
      <c r="F34844" t="s">
        <v>187</v>
      </c>
    </row>
    <row r="34845" spans="1:9" ht="19.5" customHeight="1">
      <c r="A34845" t="s">
        <v>1033</v>
      </c>
    </row>
    <row r="34847" spans="1:9" ht="19.5" customHeight="1">
      <c r="A34847" t="s">
        <v>1680</v>
      </c>
      <c r="F34847" t="s">
        <v>147</v>
      </c>
    </row>
    <row r="34848" spans="1:9" ht="19.5" customHeight="1">
      <c r="B34848" t="s">
        <v>336</v>
      </c>
    </row>
    <row r="34849" spans="2:9" ht="19.5" customHeight="1">
      <c r="B34849" t="s">
        <v>176</v>
      </c>
      <c r="D34849">
        <v>726</v>
      </c>
      <c r="F34849" t="s">
        <v>1681</v>
      </c>
    </row>
    <row r="34850" spans="2:9" ht="19.5" customHeight="1">
      <c r="B34850" t="s">
        <v>177</v>
      </c>
      <c r="D34850">
        <v>1466</v>
      </c>
    </row>
    <row r="34851" spans="2:9" ht="19.5" customHeight="1">
      <c r="B34851" t="s">
        <v>178</v>
      </c>
      <c r="D34851">
        <v>446</v>
      </c>
      <c r="G34851" t="s">
        <v>150</v>
      </c>
      <c r="I34851">
        <v>266</v>
      </c>
    </row>
    <row r="34852" spans="2:9" ht="19.5" customHeight="1">
      <c r="B34852" t="s">
        <v>179</v>
      </c>
      <c r="D34852">
        <v>955</v>
      </c>
      <c r="G34852" t="s">
        <v>151</v>
      </c>
      <c r="I34852">
        <v>468</v>
      </c>
    </row>
    <row r="34853" spans="2:9" ht="19.5" customHeight="1">
      <c r="B34853" t="s">
        <v>180</v>
      </c>
      <c r="D34853">
        <v>589</v>
      </c>
      <c r="G34853" t="s">
        <v>152</v>
      </c>
      <c r="I34853">
        <v>564</v>
      </c>
    </row>
    <row r="34854" spans="2:9" ht="19.5" customHeight="1">
      <c r="B34854" t="s">
        <v>181</v>
      </c>
      <c r="D34854">
        <v>1122</v>
      </c>
      <c r="G34854" t="s">
        <v>153</v>
      </c>
      <c r="I34854">
        <v>798</v>
      </c>
    </row>
    <row r="34855" spans="2:9" ht="19.5" customHeight="1">
      <c r="B34855" t="s">
        <v>182</v>
      </c>
      <c r="D34855">
        <v>379</v>
      </c>
      <c r="G34855" t="s">
        <v>170</v>
      </c>
      <c r="I34855">
        <v>2729</v>
      </c>
    </row>
    <row r="34856" spans="2:9" ht="19.5" customHeight="1">
      <c r="B34856" t="s">
        <v>183</v>
      </c>
      <c r="D34856">
        <v>700</v>
      </c>
      <c r="G34856" t="s">
        <v>171</v>
      </c>
      <c r="I34856">
        <v>5352</v>
      </c>
    </row>
    <row r="34857" spans="2:9" ht="19.5" customHeight="1">
      <c r="G34857" t="s">
        <v>154</v>
      </c>
      <c r="I34857">
        <v>265</v>
      </c>
    </row>
    <row r="34858" spans="2:9" ht="19.5" customHeight="1">
      <c r="B34858" t="s">
        <v>184</v>
      </c>
      <c r="G34858" t="s">
        <v>155</v>
      </c>
      <c r="I34858">
        <v>388</v>
      </c>
    </row>
    <row r="34859" spans="2:9" ht="19.5" customHeight="1">
      <c r="B34859" t="s">
        <v>185</v>
      </c>
      <c r="D34859">
        <v>544</v>
      </c>
      <c r="G34859" t="s">
        <v>156</v>
      </c>
      <c r="I34859">
        <v>209</v>
      </c>
    </row>
    <row r="34860" spans="2:9" ht="19.5" customHeight="1">
      <c r="B34860" t="s">
        <v>186</v>
      </c>
      <c r="D34860">
        <v>992</v>
      </c>
      <c r="G34860" t="s">
        <v>157</v>
      </c>
      <c r="I34860">
        <v>312</v>
      </c>
    </row>
    <row r="34861" spans="2:9" ht="19.5" customHeight="1">
      <c r="G34861" t="s">
        <v>158</v>
      </c>
      <c r="I34861">
        <v>1158</v>
      </c>
    </row>
    <row r="34862" spans="2:9" ht="19.5" customHeight="1">
      <c r="G34862" t="s">
        <v>159</v>
      </c>
      <c r="I34862">
        <v>2073</v>
      </c>
    </row>
    <row r="34863" spans="2:9" ht="19.5" customHeight="1">
      <c r="B34863" t="s">
        <v>148</v>
      </c>
      <c r="D34863">
        <v>8591</v>
      </c>
      <c r="G34863" t="s">
        <v>160</v>
      </c>
      <c r="I34863">
        <v>1697</v>
      </c>
    </row>
    <row r="34864" spans="2:9" ht="19.5" customHeight="1">
      <c r="B34864" t="s">
        <v>149</v>
      </c>
      <c r="D34864">
        <v>15379</v>
      </c>
      <c r="G34864" t="s">
        <v>161</v>
      </c>
      <c r="I34864">
        <v>3164</v>
      </c>
    </row>
    <row r="34865" spans="1:9" ht="19.5" customHeight="1">
      <c r="G34865" t="s">
        <v>162</v>
      </c>
      <c r="I34865">
        <v>558</v>
      </c>
    </row>
    <row r="34866" spans="1:9" ht="19.5" customHeight="1">
      <c r="A34866" t="s">
        <v>168</v>
      </c>
      <c r="G34866" t="s">
        <v>163</v>
      </c>
      <c r="I34866">
        <v>845</v>
      </c>
    </row>
    <row r="34867" spans="1:9" ht="19.5" customHeight="1">
      <c r="A34867" t="s">
        <v>187</v>
      </c>
      <c r="G34867" t="s">
        <v>164</v>
      </c>
      <c r="I34867">
        <v>215</v>
      </c>
    </row>
    <row r="34868" spans="1:9" ht="19.5" customHeight="1">
      <c r="G34868" t="s">
        <v>165</v>
      </c>
      <c r="I34868">
        <v>384</v>
      </c>
    </row>
    <row r="34869" spans="1:9" ht="19.5" customHeight="1">
      <c r="G34869" t="s">
        <v>166</v>
      </c>
      <c r="I34869">
        <v>818</v>
      </c>
    </row>
    <row r="34870" spans="1:9" ht="19.5" customHeight="1">
      <c r="G34870" t="s">
        <v>167</v>
      </c>
      <c r="I34870">
        <v>1359</v>
      </c>
    </row>
    <row r="34872" spans="1:9" ht="19.5" customHeight="1">
      <c r="G34872" t="s">
        <v>148</v>
      </c>
      <c r="I34872">
        <v>8591</v>
      </c>
    </row>
    <row r="34873" spans="1:9" ht="19.5" customHeight="1">
      <c r="G34873" t="s">
        <v>149</v>
      </c>
      <c r="I34873">
        <v>15379</v>
      </c>
    </row>
    <row r="34875" spans="1:9" ht="19.5" customHeight="1">
      <c r="F34875" t="s">
        <v>168</v>
      </c>
    </row>
    <row r="34876" spans="1:9" ht="19.5" customHeight="1">
      <c r="A34876" t="s">
        <v>1033</v>
      </c>
      <c r="F34876" t="s">
        <v>187</v>
      </c>
    </row>
    <row r="34878" spans="1:9" ht="19.5" customHeight="1">
      <c r="A34878" t="s">
        <v>1683</v>
      </c>
      <c r="F34878" t="s">
        <v>147</v>
      </c>
    </row>
    <row r="34879" spans="1:9" ht="19.5" customHeight="1">
      <c r="B34879" t="s">
        <v>336</v>
      </c>
    </row>
    <row r="34880" spans="1:9" ht="19.5" customHeight="1">
      <c r="B34880" t="s">
        <v>176</v>
      </c>
      <c r="D34880">
        <v>3662</v>
      </c>
      <c r="F34880" t="s">
        <v>1682</v>
      </c>
    </row>
    <row r="34881" spans="2:9" ht="19.5" customHeight="1">
      <c r="B34881" t="s">
        <v>177</v>
      </c>
      <c r="D34881">
        <v>7204</v>
      </c>
    </row>
    <row r="34882" spans="2:9" ht="19.5" customHeight="1">
      <c r="B34882" t="s">
        <v>178</v>
      </c>
      <c r="D34882">
        <v>2868</v>
      </c>
      <c r="G34882" t="s">
        <v>150</v>
      </c>
      <c r="I34882">
        <v>3449</v>
      </c>
    </row>
    <row r="34883" spans="2:9" ht="19.5" customHeight="1">
      <c r="B34883" t="s">
        <v>179</v>
      </c>
      <c r="D34883">
        <v>4978</v>
      </c>
      <c r="G34883" t="s">
        <v>151</v>
      </c>
      <c r="I34883">
        <v>5439</v>
      </c>
    </row>
    <row r="34884" spans="2:9" ht="19.5" customHeight="1">
      <c r="B34884" t="s">
        <v>180</v>
      </c>
      <c r="D34884">
        <v>3424</v>
      </c>
      <c r="G34884" t="s">
        <v>152</v>
      </c>
      <c r="I34884">
        <v>6153</v>
      </c>
    </row>
    <row r="34885" spans="2:9" ht="19.5" customHeight="1">
      <c r="B34885" t="s">
        <v>181</v>
      </c>
      <c r="D34885">
        <v>5583</v>
      </c>
      <c r="G34885" t="s">
        <v>153</v>
      </c>
      <c r="I34885">
        <v>8330</v>
      </c>
    </row>
    <row r="34886" spans="2:9" ht="19.5" customHeight="1">
      <c r="B34886" t="s">
        <v>182</v>
      </c>
      <c r="D34886">
        <v>2217</v>
      </c>
      <c r="G34886" t="s">
        <v>170</v>
      </c>
      <c r="I34886">
        <v>16484</v>
      </c>
    </row>
    <row r="34887" spans="2:9" ht="19.5" customHeight="1">
      <c r="B34887" t="s">
        <v>183</v>
      </c>
      <c r="D34887">
        <v>3990</v>
      </c>
      <c r="G34887" t="s">
        <v>171</v>
      </c>
      <c r="I34887">
        <v>29015</v>
      </c>
    </row>
    <row r="34888" spans="2:9" ht="19.5" customHeight="1">
      <c r="G34888" t="s">
        <v>154</v>
      </c>
      <c r="I34888">
        <v>3181</v>
      </c>
    </row>
    <row r="34889" spans="2:9" ht="19.5" customHeight="1">
      <c r="B34889" t="s">
        <v>184</v>
      </c>
      <c r="G34889" t="s">
        <v>155</v>
      </c>
      <c r="I34889">
        <v>4248</v>
      </c>
    </row>
    <row r="34890" spans="2:9" ht="19.5" customHeight="1">
      <c r="B34890" t="s">
        <v>185</v>
      </c>
      <c r="D34890">
        <v>4247</v>
      </c>
      <c r="G34890" t="s">
        <v>156</v>
      </c>
      <c r="I34890">
        <v>2283</v>
      </c>
    </row>
    <row r="34891" spans="2:9" ht="19.5" customHeight="1">
      <c r="B34891" t="s">
        <v>186</v>
      </c>
      <c r="D34891">
        <v>6821</v>
      </c>
      <c r="G34891" t="s">
        <v>157</v>
      </c>
      <c r="I34891">
        <v>3193</v>
      </c>
    </row>
    <row r="34892" spans="2:9" ht="19.5" customHeight="1">
      <c r="G34892" t="s">
        <v>158</v>
      </c>
      <c r="I34892">
        <v>8805</v>
      </c>
    </row>
    <row r="34893" spans="2:9" ht="19.5" customHeight="1">
      <c r="G34893" t="s">
        <v>159</v>
      </c>
      <c r="I34893">
        <v>13199</v>
      </c>
    </row>
    <row r="34894" spans="2:9" ht="19.5" customHeight="1">
      <c r="B34894" t="s">
        <v>148</v>
      </c>
      <c r="D34894">
        <v>66392</v>
      </c>
      <c r="G34894" t="s">
        <v>160</v>
      </c>
      <c r="I34894">
        <v>10112</v>
      </c>
    </row>
    <row r="34895" spans="2:9" ht="19.5" customHeight="1">
      <c r="B34895" t="s">
        <v>149</v>
      </c>
      <c r="D34895">
        <v>103324</v>
      </c>
      <c r="G34895" t="s">
        <v>161</v>
      </c>
      <c r="I34895">
        <v>16193</v>
      </c>
    </row>
    <row r="34896" spans="2:9" ht="19.5" customHeight="1">
      <c r="G34896" t="s">
        <v>162</v>
      </c>
      <c r="I34896">
        <v>5606</v>
      </c>
    </row>
    <row r="34897" spans="1:10" ht="19.5" customHeight="1">
      <c r="A34897" t="s">
        <v>168</v>
      </c>
      <c r="G34897" t="s">
        <v>163</v>
      </c>
      <c r="I34897">
        <v>7890</v>
      </c>
    </row>
    <row r="34898" spans="1:10" ht="19.5" customHeight="1">
      <c r="A34898" t="s">
        <v>187</v>
      </c>
      <c r="G34898" t="s">
        <v>164</v>
      </c>
      <c r="I34898">
        <v>2585</v>
      </c>
    </row>
    <row r="34899" spans="1:10" ht="19.5" customHeight="1">
      <c r="G34899" t="s">
        <v>165</v>
      </c>
      <c r="I34899">
        <v>3891</v>
      </c>
    </row>
    <row r="34900" spans="1:10" ht="19.5" customHeight="1">
      <c r="G34900" t="s">
        <v>166</v>
      </c>
      <c r="I34900">
        <v>7734</v>
      </c>
    </row>
    <row r="34901" spans="1:10" ht="19.5" customHeight="1">
      <c r="G34901" t="s">
        <v>167</v>
      </c>
      <c r="I34901">
        <v>11926</v>
      </c>
    </row>
    <row r="34903" spans="1:10" ht="19.5" customHeight="1">
      <c r="G34903" t="s">
        <v>148</v>
      </c>
      <c r="I34903">
        <v>66392</v>
      </c>
      <c r="J34903">
        <f>SUM(I34882+I34884+I34886+I34888+I34890+I34892+I34894+I34896+I34898+I34900)</f>
        <v>66392</v>
      </c>
    </row>
    <row r="34904" spans="1:10" ht="19.5" customHeight="1">
      <c r="G34904" t="s">
        <v>149</v>
      </c>
      <c r="I34904">
        <v>103324</v>
      </c>
      <c r="J34904">
        <f>SUM(I34883+I34885+I34887+I34889+I34891+I34893+I34895+I34897+I34899+I34901)</f>
        <v>103324</v>
      </c>
    </row>
    <row r="34906" spans="1:10" ht="19.5" customHeight="1">
      <c r="F34906" t="s">
        <v>168</v>
      </c>
    </row>
    <row r="34907" spans="1:10" ht="19.5" customHeight="1">
      <c r="A34907" t="s">
        <v>1033</v>
      </c>
      <c r="F34907" t="s">
        <v>187</v>
      </c>
    </row>
    <row r="34909" spans="1:10" ht="19.5" customHeight="1">
      <c r="A34909" t="s">
        <v>1685</v>
      </c>
      <c r="F34909" t="s">
        <v>147</v>
      </c>
    </row>
    <row r="34910" spans="1:10" ht="19.5" customHeight="1">
      <c r="B34910" t="s">
        <v>336</v>
      </c>
    </row>
    <row r="34911" spans="1:10" ht="19.5" customHeight="1">
      <c r="B34911" t="s">
        <v>176</v>
      </c>
      <c r="D34911">
        <v>1215</v>
      </c>
      <c r="F34911" t="s">
        <v>1684</v>
      </c>
    </row>
    <row r="34912" spans="1:10" ht="19.5" customHeight="1">
      <c r="B34912" t="s">
        <v>177</v>
      </c>
      <c r="D34912">
        <v>1280</v>
      </c>
    </row>
    <row r="34913" spans="1:9" ht="19.5" customHeight="1">
      <c r="B34913" t="s">
        <v>178</v>
      </c>
      <c r="D34913">
        <v>395</v>
      </c>
      <c r="G34913" t="s">
        <v>150</v>
      </c>
      <c r="I34913">
        <v>572</v>
      </c>
    </row>
    <row r="34914" spans="1:9" ht="19.5" customHeight="1">
      <c r="B34914" t="s">
        <v>179</v>
      </c>
      <c r="D34914">
        <v>409</v>
      </c>
      <c r="G34914" t="s">
        <v>151</v>
      </c>
      <c r="I34914">
        <v>591</v>
      </c>
    </row>
    <row r="34915" spans="1:9" ht="19.5" customHeight="1">
      <c r="B34915" t="s">
        <v>180</v>
      </c>
      <c r="D34915">
        <v>453</v>
      </c>
      <c r="G34915" t="s">
        <v>152</v>
      </c>
      <c r="I34915">
        <v>1133</v>
      </c>
    </row>
    <row r="34916" spans="1:9" ht="19.5" customHeight="1">
      <c r="B34916" t="s">
        <v>181</v>
      </c>
      <c r="D34916">
        <v>463</v>
      </c>
      <c r="G34916" t="s">
        <v>153</v>
      </c>
      <c r="I34916">
        <v>1257</v>
      </c>
    </row>
    <row r="34917" spans="1:9" ht="19.5" customHeight="1">
      <c r="B34917" t="s">
        <v>182</v>
      </c>
      <c r="D34917">
        <v>477</v>
      </c>
      <c r="G34917" t="s">
        <v>170</v>
      </c>
      <c r="I34917">
        <v>3206</v>
      </c>
    </row>
    <row r="34918" spans="1:9" ht="19.5" customHeight="1">
      <c r="B34918" t="s">
        <v>183</v>
      </c>
      <c r="D34918">
        <v>518</v>
      </c>
      <c r="G34918" t="s">
        <v>171</v>
      </c>
      <c r="I34918">
        <v>3424</v>
      </c>
    </row>
    <row r="34919" spans="1:9" ht="19.5" customHeight="1">
      <c r="G34919" t="s">
        <v>154</v>
      </c>
      <c r="I34919">
        <v>684</v>
      </c>
    </row>
    <row r="34920" spans="1:9" ht="19.5" customHeight="1">
      <c r="B34920" t="s">
        <v>184</v>
      </c>
      <c r="G34920" t="s">
        <v>155</v>
      </c>
      <c r="I34920">
        <v>755</v>
      </c>
    </row>
    <row r="34921" spans="1:9" ht="19.5" customHeight="1">
      <c r="B34921" t="s">
        <v>185</v>
      </c>
      <c r="D34921">
        <v>640</v>
      </c>
      <c r="G34921" t="s">
        <v>156</v>
      </c>
      <c r="I34921">
        <v>427</v>
      </c>
    </row>
    <row r="34922" spans="1:9" ht="19.5" customHeight="1">
      <c r="B34922" t="s">
        <v>186</v>
      </c>
      <c r="D34922">
        <v>700</v>
      </c>
      <c r="G34922" t="s">
        <v>157</v>
      </c>
      <c r="I34922">
        <v>487</v>
      </c>
    </row>
    <row r="34923" spans="1:9" ht="19.5" customHeight="1">
      <c r="G34923" t="s">
        <v>158</v>
      </c>
      <c r="I34923">
        <v>911</v>
      </c>
    </row>
    <row r="34924" spans="1:9" ht="19.5" customHeight="1">
      <c r="G34924" t="s">
        <v>159</v>
      </c>
      <c r="I34924">
        <v>982</v>
      </c>
    </row>
    <row r="34925" spans="1:9" ht="19.5" customHeight="1">
      <c r="B34925" t="s">
        <v>148</v>
      </c>
      <c r="D34925">
        <v>11698</v>
      </c>
      <c r="G34925" t="s">
        <v>160</v>
      </c>
      <c r="I34925">
        <v>1538</v>
      </c>
    </row>
    <row r="34926" spans="1:9" ht="19.5" customHeight="1">
      <c r="B34926" t="s">
        <v>149</v>
      </c>
      <c r="D34926">
        <v>12760</v>
      </c>
      <c r="G34926" t="s">
        <v>161</v>
      </c>
      <c r="I34926">
        <v>1672</v>
      </c>
    </row>
    <row r="34927" spans="1:9" ht="19.5" customHeight="1">
      <c r="G34927" t="s">
        <v>162</v>
      </c>
      <c r="I34927">
        <v>869</v>
      </c>
    </row>
    <row r="34928" spans="1:9" ht="19.5" customHeight="1">
      <c r="A34928" t="s">
        <v>168</v>
      </c>
      <c r="G34928" t="s">
        <v>163</v>
      </c>
      <c r="I34928">
        <v>944</v>
      </c>
    </row>
    <row r="34929" spans="1:9" ht="19.5" customHeight="1">
      <c r="A34929" t="s">
        <v>187</v>
      </c>
      <c r="G34929" t="s">
        <v>164</v>
      </c>
      <c r="I34929">
        <v>520</v>
      </c>
    </row>
    <row r="34930" spans="1:9" ht="19.5" customHeight="1">
      <c r="G34930" t="s">
        <v>165</v>
      </c>
      <c r="I34930">
        <v>583</v>
      </c>
    </row>
    <row r="34931" spans="1:9" ht="19.5" customHeight="1">
      <c r="G34931" t="s">
        <v>166</v>
      </c>
      <c r="I34931">
        <v>1806</v>
      </c>
    </row>
    <row r="34932" spans="1:9" ht="19.5" customHeight="1">
      <c r="G34932" t="s">
        <v>167</v>
      </c>
      <c r="I34932">
        <v>1993</v>
      </c>
    </row>
    <row r="34934" spans="1:9" ht="19.5" customHeight="1">
      <c r="G34934" t="s">
        <v>148</v>
      </c>
      <c r="I34934">
        <v>11698</v>
      </c>
    </row>
    <row r="34935" spans="1:9" ht="19.5" customHeight="1">
      <c r="G34935" t="s">
        <v>149</v>
      </c>
      <c r="I34935">
        <v>12760</v>
      </c>
    </row>
    <row r="34937" spans="1:9" ht="19.5" customHeight="1">
      <c r="F34937" t="s">
        <v>168</v>
      </c>
    </row>
    <row r="34938" spans="1:9" ht="19.5" customHeight="1">
      <c r="A34938" t="s">
        <v>1033</v>
      </c>
      <c r="F34938" t="s">
        <v>187</v>
      </c>
    </row>
    <row r="34940" spans="1:9" ht="19.5" customHeight="1">
      <c r="A34940" t="s">
        <v>1686</v>
      </c>
      <c r="F34940" t="s">
        <v>147</v>
      </c>
    </row>
    <row r="34941" spans="1:9" ht="19.5" customHeight="1">
      <c r="B34941" t="s">
        <v>336</v>
      </c>
    </row>
    <row r="34942" spans="1:9" ht="19.5" customHeight="1">
      <c r="B34942" t="s">
        <v>176</v>
      </c>
      <c r="D34942">
        <v>120</v>
      </c>
      <c r="F34942" t="s">
        <v>1687</v>
      </c>
    </row>
    <row r="34943" spans="1:9" ht="19.5" customHeight="1">
      <c r="B34943" t="s">
        <v>177</v>
      </c>
      <c r="D34943">
        <v>766</v>
      </c>
    </row>
    <row r="34944" spans="1:9" ht="19.5" customHeight="1">
      <c r="B34944" t="s">
        <v>178</v>
      </c>
      <c r="D34944">
        <v>72</v>
      </c>
      <c r="G34944" t="s">
        <v>150</v>
      </c>
      <c r="I34944">
        <v>72</v>
      </c>
    </row>
    <row r="34945" spans="1:9" ht="19.5" customHeight="1">
      <c r="B34945" t="s">
        <v>179</v>
      </c>
      <c r="D34945">
        <v>275</v>
      </c>
      <c r="G34945" t="s">
        <v>151</v>
      </c>
      <c r="I34945">
        <v>334</v>
      </c>
    </row>
    <row r="34946" spans="1:9" ht="19.5" customHeight="1">
      <c r="B34946" t="s">
        <v>180</v>
      </c>
      <c r="D34946">
        <v>19</v>
      </c>
      <c r="G34946" t="s">
        <v>152</v>
      </c>
      <c r="I34946">
        <v>86</v>
      </c>
    </row>
    <row r="34947" spans="1:9" ht="19.5" customHeight="1">
      <c r="B34947" t="s">
        <v>181</v>
      </c>
      <c r="D34947">
        <v>203</v>
      </c>
      <c r="G34947" t="s">
        <v>153</v>
      </c>
      <c r="I34947">
        <v>264</v>
      </c>
    </row>
    <row r="34948" spans="1:9" ht="19.5" customHeight="1">
      <c r="B34948" t="s">
        <v>182</v>
      </c>
      <c r="D34948">
        <v>24</v>
      </c>
      <c r="G34948" t="s">
        <v>170</v>
      </c>
      <c r="I34948">
        <v>266</v>
      </c>
    </row>
    <row r="34949" spans="1:9" ht="19.5" customHeight="1">
      <c r="B34949" t="s">
        <v>183</v>
      </c>
      <c r="D34949">
        <v>182</v>
      </c>
      <c r="G34949" t="s">
        <v>171</v>
      </c>
      <c r="I34949">
        <v>1601</v>
      </c>
    </row>
    <row r="34950" spans="1:9" ht="19.5" customHeight="1">
      <c r="G34950" t="s">
        <v>154</v>
      </c>
      <c r="I34950">
        <v>82</v>
      </c>
    </row>
    <row r="34951" spans="1:9" ht="19.5" customHeight="1">
      <c r="B34951" t="s">
        <v>184</v>
      </c>
      <c r="G34951" t="s">
        <v>155</v>
      </c>
      <c r="I34951">
        <v>194</v>
      </c>
    </row>
    <row r="34952" spans="1:9" ht="19.5" customHeight="1">
      <c r="B34952" t="s">
        <v>185</v>
      </c>
      <c r="D34952">
        <v>30</v>
      </c>
      <c r="G34952" t="s">
        <v>156</v>
      </c>
      <c r="I34952">
        <v>68</v>
      </c>
    </row>
    <row r="34953" spans="1:9" ht="19.5" customHeight="1">
      <c r="B34953" t="s">
        <v>186</v>
      </c>
      <c r="D34953">
        <v>172</v>
      </c>
      <c r="G34953" t="s">
        <v>157</v>
      </c>
      <c r="I34953">
        <v>249</v>
      </c>
    </row>
    <row r="34954" spans="1:9" ht="19.5" customHeight="1">
      <c r="G34954" t="s">
        <v>158</v>
      </c>
      <c r="I34954">
        <v>86</v>
      </c>
    </row>
    <row r="34955" spans="1:9" ht="19.5" customHeight="1">
      <c r="G34955" t="s">
        <v>159</v>
      </c>
      <c r="I34955">
        <v>345</v>
      </c>
    </row>
    <row r="34956" spans="1:9" ht="19.5" customHeight="1">
      <c r="B34956" t="s">
        <v>148</v>
      </c>
      <c r="D34956">
        <v>1121</v>
      </c>
      <c r="G34956" t="s">
        <v>160</v>
      </c>
      <c r="I34956">
        <v>141</v>
      </c>
    </row>
    <row r="34957" spans="1:9" ht="19.5" customHeight="1">
      <c r="B34957" t="s">
        <v>149</v>
      </c>
      <c r="D34957">
        <v>4953</v>
      </c>
      <c r="G34957" t="s">
        <v>161</v>
      </c>
      <c r="I34957">
        <v>611</v>
      </c>
    </row>
    <row r="34958" spans="1:9" ht="19.5" customHeight="1">
      <c r="G34958" t="s">
        <v>162</v>
      </c>
      <c r="I34958">
        <v>64</v>
      </c>
    </row>
    <row r="34959" spans="1:9" ht="19.5" customHeight="1">
      <c r="A34959" t="s">
        <v>168</v>
      </c>
      <c r="G34959" t="s">
        <v>163</v>
      </c>
      <c r="I34959">
        <v>298</v>
      </c>
    </row>
    <row r="34960" spans="1:9" ht="19.5" customHeight="1">
      <c r="A34960" t="s">
        <v>187</v>
      </c>
      <c r="G34960" t="s">
        <v>164</v>
      </c>
      <c r="I34960">
        <v>108</v>
      </c>
    </row>
    <row r="34961" spans="1:9" ht="19.5" customHeight="1">
      <c r="G34961" t="s">
        <v>165</v>
      </c>
      <c r="I34961">
        <v>295</v>
      </c>
    </row>
    <row r="34962" spans="1:9" ht="19.5" customHeight="1">
      <c r="G34962" t="s">
        <v>166</v>
      </c>
      <c r="I34962">
        <v>147</v>
      </c>
    </row>
    <row r="34963" spans="1:9" ht="19.5" customHeight="1">
      <c r="G34963" t="s">
        <v>167</v>
      </c>
      <c r="I34963">
        <v>75</v>
      </c>
    </row>
    <row r="34965" spans="1:9" ht="19.5" customHeight="1">
      <c r="G34965" t="s">
        <v>148</v>
      </c>
      <c r="I34965">
        <v>1121</v>
      </c>
    </row>
    <row r="34966" spans="1:9" ht="19.5" customHeight="1">
      <c r="G34966" t="s">
        <v>149</v>
      </c>
      <c r="I34966">
        <v>4953</v>
      </c>
    </row>
    <row r="34968" spans="1:9" ht="19.5" customHeight="1">
      <c r="F34968" t="s">
        <v>168</v>
      </c>
    </row>
    <row r="34969" spans="1:9" ht="19.5" customHeight="1">
      <c r="F34969" t="s">
        <v>187</v>
      </c>
    </row>
    <row r="34970" spans="1:9" ht="19.5" customHeight="1">
      <c r="A34970" t="s">
        <v>1033</v>
      </c>
    </row>
    <row r="34972" spans="1:9" ht="19.5" customHeight="1">
      <c r="A34972" t="s">
        <v>1689</v>
      </c>
      <c r="F34972" t="s">
        <v>147</v>
      </c>
    </row>
    <row r="34973" spans="1:9" ht="19.5" customHeight="1">
      <c r="B34973" t="s">
        <v>336</v>
      </c>
    </row>
    <row r="34974" spans="1:9" ht="19.5" customHeight="1">
      <c r="B34974" t="s">
        <v>176</v>
      </c>
      <c r="D34974">
        <v>178</v>
      </c>
      <c r="F34974" t="s">
        <v>1688</v>
      </c>
    </row>
    <row r="34975" spans="1:9" ht="19.5" customHeight="1">
      <c r="B34975" t="s">
        <v>177</v>
      </c>
      <c r="D34975">
        <v>502</v>
      </c>
    </row>
    <row r="34976" spans="1:9" ht="19.5" customHeight="1">
      <c r="B34976" t="s">
        <v>178</v>
      </c>
      <c r="D34976">
        <v>18</v>
      </c>
      <c r="G34976" t="s">
        <v>150</v>
      </c>
      <c r="I34976">
        <v>76</v>
      </c>
    </row>
    <row r="34977" spans="1:9" ht="19.5" customHeight="1">
      <c r="B34977" t="s">
        <v>179</v>
      </c>
      <c r="D34977">
        <v>41</v>
      </c>
      <c r="G34977" t="s">
        <v>151</v>
      </c>
      <c r="I34977">
        <v>175</v>
      </c>
    </row>
    <row r="34978" spans="1:9" ht="19.5" customHeight="1">
      <c r="B34978" t="s">
        <v>180</v>
      </c>
      <c r="D34978">
        <v>33</v>
      </c>
      <c r="G34978" t="s">
        <v>152</v>
      </c>
      <c r="I34978">
        <v>64</v>
      </c>
    </row>
    <row r="34979" spans="1:9" ht="19.5" customHeight="1">
      <c r="B34979" t="s">
        <v>181</v>
      </c>
      <c r="D34979">
        <v>47</v>
      </c>
      <c r="G34979" t="s">
        <v>153</v>
      </c>
      <c r="I34979">
        <v>109</v>
      </c>
    </row>
    <row r="34980" spans="1:9" ht="19.5" customHeight="1">
      <c r="B34980" t="s">
        <v>182</v>
      </c>
      <c r="D34980">
        <v>86</v>
      </c>
      <c r="G34980" t="s">
        <v>170</v>
      </c>
      <c r="I34980">
        <v>344</v>
      </c>
    </row>
    <row r="34981" spans="1:9" ht="19.5" customHeight="1">
      <c r="B34981" t="s">
        <v>183</v>
      </c>
      <c r="D34981">
        <v>207</v>
      </c>
      <c r="G34981" t="s">
        <v>171</v>
      </c>
      <c r="I34981">
        <v>868</v>
      </c>
    </row>
    <row r="34982" spans="1:9" ht="19.5" customHeight="1">
      <c r="G34982" t="s">
        <v>154</v>
      </c>
      <c r="I34982">
        <v>52</v>
      </c>
    </row>
    <row r="34983" spans="1:9" ht="19.5" customHeight="1">
      <c r="B34983" t="s">
        <v>184</v>
      </c>
      <c r="G34983" t="s">
        <v>155</v>
      </c>
      <c r="I34983">
        <v>88</v>
      </c>
    </row>
    <row r="34984" spans="1:9" ht="19.5" customHeight="1">
      <c r="B34984" t="s">
        <v>185</v>
      </c>
      <c r="D34984">
        <v>24</v>
      </c>
      <c r="G34984" t="s">
        <v>156</v>
      </c>
      <c r="I34984">
        <v>39</v>
      </c>
    </row>
    <row r="34985" spans="1:9" ht="19.5" customHeight="1">
      <c r="B34985" t="s">
        <v>186</v>
      </c>
      <c r="D34985">
        <v>61</v>
      </c>
      <c r="G34985" t="s">
        <v>157</v>
      </c>
      <c r="I34985">
        <v>99</v>
      </c>
    </row>
    <row r="34986" spans="1:9" ht="19.5" customHeight="1">
      <c r="G34986" t="s">
        <v>158</v>
      </c>
      <c r="I34986">
        <v>100</v>
      </c>
    </row>
    <row r="34987" spans="1:9" ht="19.5" customHeight="1">
      <c r="G34987" t="s">
        <v>159</v>
      </c>
      <c r="I34987">
        <v>232</v>
      </c>
    </row>
    <row r="34988" spans="1:9" ht="19.5" customHeight="1">
      <c r="B34988" t="s">
        <v>148</v>
      </c>
      <c r="D34988">
        <v>1203</v>
      </c>
      <c r="G34988" t="s">
        <v>160</v>
      </c>
      <c r="I34988">
        <v>179</v>
      </c>
    </row>
    <row r="34989" spans="1:9" ht="19.5" customHeight="1">
      <c r="B34989" t="s">
        <v>149</v>
      </c>
      <c r="D34989">
        <v>2671</v>
      </c>
      <c r="G34989" t="s">
        <v>161</v>
      </c>
      <c r="I34989">
        <v>377</v>
      </c>
    </row>
    <row r="34990" spans="1:9" ht="19.5" customHeight="1">
      <c r="G34990" t="s">
        <v>162</v>
      </c>
      <c r="I34990">
        <v>79</v>
      </c>
    </row>
    <row r="34991" spans="1:9" ht="19.5" customHeight="1">
      <c r="A34991" t="s">
        <v>168</v>
      </c>
      <c r="G34991" t="s">
        <v>163</v>
      </c>
      <c r="I34991">
        <v>170</v>
      </c>
    </row>
    <row r="34992" spans="1:9" ht="19.5" customHeight="1">
      <c r="A34992" t="s">
        <v>187</v>
      </c>
      <c r="G34992" t="s">
        <v>164</v>
      </c>
      <c r="I34992">
        <v>26</v>
      </c>
    </row>
    <row r="34993" spans="1:9" ht="19.5" customHeight="1">
      <c r="G34993" t="s">
        <v>165</v>
      </c>
      <c r="I34993">
        <v>51</v>
      </c>
    </row>
    <row r="34994" spans="1:9" ht="19.5" customHeight="1">
      <c r="G34994" t="s">
        <v>166</v>
      </c>
      <c r="I34994">
        <v>231</v>
      </c>
    </row>
    <row r="34995" spans="1:9" ht="19.5" customHeight="1">
      <c r="G34995" t="s">
        <v>167</v>
      </c>
      <c r="I34995">
        <v>477</v>
      </c>
    </row>
    <row r="34997" spans="1:9" ht="19.5" customHeight="1">
      <c r="G34997" t="s">
        <v>148</v>
      </c>
      <c r="I34997">
        <v>1203</v>
      </c>
    </row>
    <row r="34998" spans="1:9" ht="19.5" customHeight="1">
      <c r="G34998" t="s">
        <v>149</v>
      </c>
      <c r="I34998">
        <v>2671</v>
      </c>
    </row>
    <row r="35000" spans="1:9" ht="19.5" customHeight="1">
      <c r="F35000" t="s">
        <v>168</v>
      </c>
    </row>
    <row r="35001" spans="1:9" ht="19.5" customHeight="1">
      <c r="A35001" t="s">
        <v>1033</v>
      </c>
      <c r="F35001" t="s">
        <v>187</v>
      </c>
    </row>
    <row r="35003" spans="1:9" ht="19.5" customHeight="1">
      <c r="A35003" t="s">
        <v>1691</v>
      </c>
      <c r="F35003" t="s">
        <v>147</v>
      </c>
    </row>
    <row r="35004" spans="1:9" ht="19.5" customHeight="1">
      <c r="B35004" t="s">
        <v>336</v>
      </c>
    </row>
    <row r="35005" spans="1:9" ht="19.5" customHeight="1">
      <c r="B35005" t="s">
        <v>176</v>
      </c>
      <c r="D35005">
        <v>3035</v>
      </c>
      <c r="F35005" t="s">
        <v>1690</v>
      </c>
    </row>
    <row r="35006" spans="1:9" ht="19.5" customHeight="1">
      <c r="B35006" t="s">
        <v>177</v>
      </c>
      <c r="D35006">
        <v>3175</v>
      </c>
    </row>
    <row r="35007" spans="1:9" ht="19.5" customHeight="1">
      <c r="B35007" t="s">
        <v>178</v>
      </c>
      <c r="D35007">
        <v>2481</v>
      </c>
      <c r="G35007" t="s">
        <v>150</v>
      </c>
      <c r="I35007">
        <v>2495</v>
      </c>
    </row>
    <row r="35008" spans="1:9" ht="19.5" customHeight="1">
      <c r="B35008" t="s">
        <v>179</v>
      </c>
      <c r="D35008">
        <v>2550</v>
      </c>
      <c r="G35008" t="s">
        <v>151</v>
      </c>
      <c r="I35008">
        <v>2553</v>
      </c>
    </row>
    <row r="35009" spans="1:9" ht="19.5" customHeight="1">
      <c r="B35009" t="s">
        <v>180</v>
      </c>
      <c r="D35009">
        <v>3029</v>
      </c>
      <c r="G35009" t="s">
        <v>152</v>
      </c>
      <c r="I35009">
        <v>4863</v>
      </c>
    </row>
    <row r="35010" spans="1:9" ht="19.5" customHeight="1">
      <c r="B35010" t="s">
        <v>181</v>
      </c>
      <c r="D35010">
        <v>3100</v>
      </c>
      <c r="G35010" t="s">
        <v>153</v>
      </c>
      <c r="I35010">
        <v>5123</v>
      </c>
    </row>
    <row r="35011" spans="1:9" ht="19.5" customHeight="1">
      <c r="B35011" t="s">
        <v>182</v>
      </c>
      <c r="D35011">
        <v>1882</v>
      </c>
      <c r="G35011" t="s">
        <v>170</v>
      </c>
      <c r="I35011">
        <v>14232</v>
      </c>
    </row>
    <row r="35012" spans="1:9" ht="19.5" customHeight="1">
      <c r="B35012" t="s">
        <v>183</v>
      </c>
      <c r="D35012">
        <v>2024</v>
      </c>
      <c r="G35012" t="s">
        <v>171</v>
      </c>
      <c r="I35012">
        <v>15411</v>
      </c>
    </row>
    <row r="35013" spans="1:9" ht="19.5" customHeight="1">
      <c r="G35013" t="s">
        <v>154</v>
      </c>
      <c r="I35013">
        <v>2457</v>
      </c>
    </row>
    <row r="35014" spans="1:9" ht="19.5" customHeight="1">
      <c r="B35014" t="s">
        <v>184</v>
      </c>
      <c r="G35014" t="s">
        <v>155</v>
      </c>
      <c r="I35014">
        <v>2596</v>
      </c>
    </row>
    <row r="35015" spans="1:9" ht="19.5" customHeight="1">
      <c r="B35015" t="s">
        <v>185</v>
      </c>
      <c r="D35015">
        <v>3716</v>
      </c>
      <c r="G35015" t="s">
        <v>156</v>
      </c>
      <c r="I35015">
        <v>1819</v>
      </c>
    </row>
    <row r="35016" spans="1:9" ht="19.5" customHeight="1">
      <c r="B35016" t="s">
        <v>186</v>
      </c>
      <c r="D35016">
        <v>3938</v>
      </c>
      <c r="G35016" t="s">
        <v>157</v>
      </c>
      <c r="I35016">
        <v>1929</v>
      </c>
    </row>
    <row r="35017" spans="1:9" ht="19.5" customHeight="1">
      <c r="G35017" t="s">
        <v>158</v>
      </c>
      <c r="I35017">
        <v>7413</v>
      </c>
    </row>
    <row r="35018" spans="1:9" ht="19.5" customHeight="1">
      <c r="G35018" t="s">
        <v>159</v>
      </c>
      <c r="I35018">
        <v>7773</v>
      </c>
    </row>
    <row r="35019" spans="1:9" ht="19.5" customHeight="1">
      <c r="B35019" t="s">
        <v>148</v>
      </c>
      <c r="D35019">
        <v>53617</v>
      </c>
      <c r="G35019" t="s">
        <v>160</v>
      </c>
      <c r="I35019">
        <v>8153</v>
      </c>
    </row>
    <row r="35020" spans="1:9" ht="19.5" customHeight="1">
      <c r="B35020" t="s">
        <v>149</v>
      </c>
      <c r="D35020">
        <v>57185</v>
      </c>
      <c r="G35020" t="s">
        <v>161</v>
      </c>
      <c r="I35020">
        <v>8675</v>
      </c>
    </row>
    <row r="35021" spans="1:9" ht="19.5" customHeight="1">
      <c r="G35021" t="s">
        <v>162</v>
      </c>
      <c r="I35021">
        <v>4266</v>
      </c>
    </row>
    <row r="35022" spans="1:9" ht="19.5" customHeight="1">
      <c r="A35022" t="s">
        <v>168</v>
      </c>
      <c r="G35022" t="s">
        <v>163</v>
      </c>
      <c r="I35022">
        <v>4571</v>
      </c>
    </row>
    <row r="35023" spans="1:9" ht="19.5" customHeight="1">
      <c r="A35023" t="s">
        <v>187</v>
      </c>
      <c r="G35023" t="s">
        <v>164</v>
      </c>
      <c r="I35023">
        <v>1821</v>
      </c>
    </row>
    <row r="35024" spans="1:9" ht="19.5" customHeight="1">
      <c r="G35024" t="s">
        <v>165</v>
      </c>
      <c r="I35024">
        <v>1981</v>
      </c>
    </row>
    <row r="35025" spans="1:10" ht="19.5" customHeight="1">
      <c r="G35025" t="s">
        <v>166</v>
      </c>
      <c r="I35025">
        <v>6098</v>
      </c>
    </row>
    <row r="35026" spans="1:10" ht="19.5" customHeight="1">
      <c r="G35026" t="s">
        <v>167</v>
      </c>
      <c r="I35026">
        <v>6573</v>
      </c>
    </row>
    <row r="35028" spans="1:10" ht="19.5" customHeight="1">
      <c r="G35028" t="s">
        <v>148</v>
      </c>
      <c r="I35028">
        <v>53617</v>
      </c>
      <c r="J35028">
        <f>SUM(I35007+I35009+I35011+I35013+I35015+I35017+I35019+I35021+I35023+I35025)</f>
        <v>53617</v>
      </c>
    </row>
    <row r="35029" spans="1:10" ht="19.5" customHeight="1">
      <c r="G35029" t="s">
        <v>149</v>
      </c>
      <c r="I35029">
        <v>57185</v>
      </c>
      <c r="J35029">
        <f>SUM(I35008+I35010+I35012+I35014+I35016+I35018+I35020+I35022+I35024+I35026)</f>
        <v>57185</v>
      </c>
    </row>
    <row r="35031" spans="1:10" ht="19.5" customHeight="1">
      <c r="F35031" t="s">
        <v>168</v>
      </c>
    </row>
    <row r="35032" spans="1:10" ht="19.5" customHeight="1">
      <c r="F35032" t="s">
        <v>187</v>
      </c>
    </row>
    <row r="35033" spans="1:10" ht="19.5" customHeight="1">
      <c r="A35033" t="s">
        <v>1033</v>
      </c>
    </row>
    <row r="35035" spans="1:10" ht="19.5" customHeight="1">
      <c r="A35035" t="s">
        <v>1693</v>
      </c>
      <c r="F35035" t="s">
        <v>147</v>
      </c>
    </row>
    <row r="35036" spans="1:10" ht="19.5" customHeight="1">
      <c r="B35036" t="s">
        <v>336</v>
      </c>
    </row>
    <row r="35037" spans="1:10" ht="19.5" customHeight="1">
      <c r="B35037" t="s">
        <v>176</v>
      </c>
      <c r="D35037">
        <v>1073</v>
      </c>
      <c r="F35037" t="s">
        <v>1692</v>
      </c>
    </row>
    <row r="35038" spans="1:10" ht="19.5" customHeight="1">
      <c r="B35038" t="s">
        <v>177</v>
      </c>
      <c r="D35038">
        <v>1110</v>
      </c>
    </row>
    <row r="35039" spans="1:10" ht="19.5" customHeight="1">
      <c r="B35039" t="s">
        <v>178</v>
      </c>
      <c r="D35039">
        <v>380</v>
      </c>
      <c r="G35039" t="s">
        <v>150</v>
      </c>
      <c r="I35039">
        <v>536</v>
      </c>
    </row>
    <row r="35040" spans="1:10" ht="19.5" customHeight="1">
      <c r="B35040" t="s">
        <v>179</v>
      </c>
      <c r="D35040">
        <v>394</v>
      </c>
      <c r="G35040" t="s">
        <v>151</v>
      </c>
      <c r="I35040">
        <v>554</v>
      </c>
    </row>
    <row r="35041" spans="1:9" ht="19.5" customHeight="1">
      <c r="B35041" t="s">
        <v>180</v>
      </c>
      <c r="D35041">
        <v>420</v>
      </c>
      <c r="G35041" t="s">
        <v>152</v>
      </c>
      <c r="I35041">
        <v>1078</v>
      </c>
    </row>
    <row r="35042" spans="1:9" ht="19.5" customHeight="1">
      <c r="B35042" t="s">
        <v>181</v>
      </c>
      <c r="D35042">
        <v>429</v>
      </c>
      <c r="G35042" t="s">
        <v>153</v>
      </c>
      <c r="I35042">
        <v>1199</v>
      </c>
    </row>
    <row r="35043" spans="1:9" ht="19.5" customHeight="1">
      <c r="B35043" t="s">
        <v>182</v>
      </c>
      <c r="D35043">
        <v>427</v>
      </c>
      <c r="G35043" t="s">
        <v>170</v>
      </c>
      <c r="I35043">
        <v>2927</v>
      </c>
    </row>
    <row r="35044" spans="1:9" ht="19.5" customHeight="1">
      <c r="B35044" t="s">
        <v>183</v>
      </c>
      <c r="D35044">
        <v>463</v>
      </c>
      <c r="G35044" t="s">
        <v>171</v>
      </c>
      <c r="I35044">
        <v>3103</v>
      </c>
    </row>
    <row r="35045" spans="1:9" ht="19.5" customHeight="1">
      <c r="G35045" t="s">
        <v>154</v>
      </c>
      <c r="I35045">
        <v>626</v>
      </c>
    </row>
    <row r="35046" spans="1:9" ht="19.5" customHeight="1">
      <c r="B35046" t="s">
        <v>184</v>
      </c>
      <c r="G35046" t="s">
        <v>155</v>
      </c>
      <c r="I35046">
        <v>695</v>
      </c>
    </row>
    <row r="35047" spans="1:9" ht="19.5" customHeight="1">
      <c r="B35047" t="s">
        <v>185</v>
      </c>
      <c r="D35047">
        <v>607</v>
      </c>
      <c r="G35047" t="s">
        <v>156</v>
      </c>
      <c r="I35047">
        <v>407</v>
      </c>
    </row>
    <row r="35048" spans="1:9" ht="19.5" customHeight="1">
      <c r="B35048" t="s">
        <v>186</v>
      </c>
      <c r="D35048">
        <v>666</v>
      </c>
      <c r="G35048" t="s">
        <v>157</v>
      </c>
      <c r="I35048">
        <v>464</v>
      </c>
    </row>
    <row r="35049" spans="1:9" ht="19.5" customHeight="1">
      <c r="G35049" t="s">
        <v>158</v>
      </c>
      <c r="I35049">
        <v>820</v>
      </c>
    </row>
    <row r="35050" spans="1:9" ht="19.5" customHeight="1">
      <c r="G35050" t="s">
        <v>159</v>
      </c>
      <c r="I35050">
        <v>877</v>
      </c>
    </row>
    <row r="35051" spans="1:9" ht="19.5" customHeight="1">
      <c r="B35051" t="s">
        <v>148</v>
      </c>
      <c r="D35051">
        <v>10739</v>
      </c>
      <c r="G35051" t="s">
        <v>160</v>
      </c>
      <c r="I35051">
        <v>1369</v>
      </c>
    </row>
    <row r="35052" spans="1:9" ht="19.5" customHeight="1">
      <c r="B35052" t="s">
        <v>149</v>
      </c>
      <c r="D35052">
        <v>11652</v>
      </c>
      <c r="G35052" t="s">
        <v>161</v>
      </c>
      <c r="I35052">
        <v>1472</v>
      </c>
    </row>
    <row r="35053" spans="1:9" ht="19.5" customHeight="1">
      <c r="G35053" t="s">
        <v>162</v>
      </c>
      <c r="I35053">
        <v>832</v>
      </c>
    </row>
    <row r="35054" spans="1:9" ht="19.5" customHeight="1">
      <c r="A35054" t="s">
        <v>168</v>
      </c>
      <c r="G35054" t="s">
        <v>163</v>
      </c>
      <c r="I35054">
        <v>905</v>
      </c>
    </row>
    <row r="35055" spans="1:9" ht="19.5" customHeight="1">
      <c r="A35055" t="s">
        <v>187</v>
      </c>
      <c r="G35055" t="s">
        <v>164</v>
      </c>
      <c r="I35055">
        <v>464</v>
      </c>
    </row>
    <row r="35056" spans="1:9" ht="19.5" customHeight="1">
      <c r="G35056" t="s">
        <v>165</v>
      </c>
      <c r="I35056">
        <v>526</v>
      </c>
    </row>
    <row r="35057" spans="1:10" ht="19.5" customHeight="1">
      <c r="G35057" t="s">
        <v>166</v>
      </c>
      <c r="I35057">
        <v>1680</v>
      </c>
    </row>
    <row r="35058" spans="1:10" ht="19.5" customHeight="1">
      <c r="G35058" t="s">
        <v>167</v>
      </c>
      <c r="I35058">
        <v>1857</v>
      </c>
    </row>
    <row r="35060" spans="1:10" ht="19.5" customHeight="1">
      <c r="G35060" t="s">
        <v>148</v>
      </c>
      <c r="I35060">
        <v>10739</v>
      </c>
      <c r="J35060">
        <f>SUM(I35039+I35041+I35043+I35045+I35047+I35049+I35051+I35053+I35055+I35057)</f>
        <v>10739</v>
      </c>
    </row>
    <row r="35061" spans="1:10" ht="19.5" customHeight="1">
      <c r="G35061" t="s">
        <v>149</v>
      </c>
      <c r="I35061">
        <v>11652</v>
      </c>
      <c r="J35061">
        <f>SUM(I35040+I35042+I35044+I35046+I35048+I35050+I35052+I35054+I35056+I35058)</f>
        <v>11652</v>
      </c>
    </row>
    <row r="35063" spans="1:10" ht="19.5" customHeight="1">
      <c r="F35063" t="s">
        <v>168</v>
      </c>
    </row>
    <row r="35064" spans="1:10" ht="19.5" customHeight="1">
      <c r="A35064" t="s">
        <v>1033</v>
      </c>
      <c r="F35064" t="s">
        <v>187</v>
      </c>
    </row>
    <row r="35066" spans="1:10" ht="19.5" customHeight="1">
      <c r="A35066" t="s">
        <v>1695</v>
      </c>
      <c r="F35066" t="s">
        <v>147</v>
      </c>
    </row>
    <row r="35067" spans="1:10" ht="19.5" customHeight="1">
      <c r="B35067" t="s">
        <v>336</v>
      </c>
    </row>
    <row r="35068" spans="1:10" ht="19.5" customHeight="1">
      <c r="B35068" t="s">
        <v>176</v>
      </c>
      <c r="D35068">
        <v>139</v>
      </c>
      <c r="F35068" t="s">
        <v>1694</v>
      </c>
    </row>
    <row r="35069" spans="1:10" ht="19.5" customHeight="1">
      <c r="B35069" t="s">
        <v>177</v>
      </c>
      <c r="D35069">
        <v>429</v>
      </c>
    </row>
    <row r="35070" spans="1:10" ht="19.5" customHeight="1">
      <c r="B35070" t="s">
        <v>178</v>
      </c>
      <c r="D35070">
        <v>57</v>
      </c>
      <c r="G35070" t="s">
        <v>150</v>
      </c>
      <c r="I35070">
        <v>273</v>
      </c>
    </row>
    <row r="35071" spans="1:10" ht="19.5" customHeight="1">
      <c r="B35071" t="s">
        <v>179</v>
      </c>
      <c r="D35071">
        <v>240</v>
      </c>
      <c r="G35071" t="s">
        <v>151</v>
      </c>
      <c r="I35071">
        <v>529</v>
      </c>
    </row>
    <row r="35072" spans="1:10" ht="19.5" customHeight="1">
      <c r="B35072" t="s">
        <v>180</v>
      </c>
      <c r="D35072">
        <v>112</v>
      </c>
      <c r="G35072" t="s">
        <v>152</v>
      </c>
      <c r="I35072">
        <v>465</v>
      </c>
    </row>
    <row r="35073" spans="1:9" ht="19.5" customHeight="1">
      <c r="B35073" t="s">
        <v>181</v>
      </c>
      <c r="D35073">
        <v>256</v>
      </c>
      <c r="G35073" t="s">
        <v>153</v>
      </c>
      <c r="I35073">
        <v>819</v>
      </c>
    </row>
    <row r="35074" spans="1:9" ht="19.5" customHeight="1">
      <c r="B35074" t="s">
        <v>182</v>
      </c>
      <c r="D35074">
        <v>129</v>
      </c>
      <c r="G35074" t="s">
        <v>170</v>
      </c>
      <c r="I35074">
        <v>674</v>
      </c>
    </row>
    <row r="35075" spans="1:9" ht="19.5" customHeight="1">
      <c r="B35075" t="s">
        <v>183</v>
      </c>
      <c r="D35075">
        <v>312</v>
      </c>
      <c r="G35075" t="s">
        <v>171</v>
      </c>
      <c r="I35075">
        <v>1771</v>
      </c>
    </row>
    <row r="35076" spans="1:9" ht="19.5" customHeight="1">
      <c r="G35076" t="s">
        <v>154</v>
      </c>
      <c r="I35076">
        <v>294</v>
      </c>
    </row>
    <row r="35077" spans="1:9" ht="19.5" customHeight="1">
      <c r="B35077" t="s">
        <v>184</v>
      </c>
      <c r="G35077" t="s">
        <v>155</v>
      </c>
      <c r="I35077">
        <v>547</v>
      </c>
    </row>
    <row r="35078" spans="1:9" ht="19.5" customHeight="1">
      <c r="B35078" t="s">
        <v>185</v>
      </c>
      <c r="D35078">
        <v>234</v>
      </c>
      <c r="G35078" t="s">
        <v>156</v>
      </c>
      <c r="I35078">
        <v>173</v>
      </c>
    </row>
    <row r="35079" spans="1:9" ht="19.5" customHeight="1">
      <c r="B35079" t="s">
        <v>186</v>
      </c>
      <c r="D35079">
        <v>530</v>
      </c>
      <c r="G35079" t="s">
        <v>157</v>
      </c>
      <c r="I35079">
        <v>317</v>
      </c>
    </row>
    <row r="35080" spans="1:9" ht="19.5" customHeight="1">
      <c r="G35080" t="s">
        <v>158</v>
      </c>
      <c r="I35080">
        <v>288</v>
      </c>
    </row>
    <row r="35081" spans="1:9" ht="19.5" customHeight="1">
      <c r="G35081" t="s">
        <v>159</v>
      </c>
      <c r="I35081">
        <v>663</v>
      </c>
    </row>
    <row r="35082" spans="1:9" ht="19.5" customHeight="1">
      <c r="B35082" t="s">
        <v>148</v>
      </c>
      <c r="D35082">
        <v>3577</v>
      </c>
      <c r="G35082" t="s">
        <v>160</v>
      </c>
      <c r="I35082">
        <v>374</v>
      </c>
    </row>
    <row r="35083" spans="1:9" ht="19.5" customHeight="1">
      <c r="B35083" t="s">
        <v>149</v>
      </c>
      <c r="D35083">
        <v>7800</v>
      </c>
      <c r="G35083" t="s">
        <v>161</v>
      </c>
      <c r="I35083">
        <v>923</v>
      </c>
    </row>
    <row r="35084" spans="1:9" ht="19.5" customHeight="1">
      <c r="G35084" t="s">
        <v>162</v>
      </c>
      <c r="I35084">
        <v>365</v>
      </c>
    </row>
    <row r="35085" spans="1:9" ht="19.5" customHeight="1">
      <c r="A35085" t="s">
        <v>168</v>
      </c>
      <c r="G35085" t="s">
        <v>163</v>
      </c>
      <c r="I35085">
        <v>817</v>
      </c>
    </row>
    <row r="35086" spans="1:9" ht="19.5" customHeight="1">
      <c r="A35086" t="s">
        <v>187</v>
      </c>
      <c r="G35086" t="s">
        <v>164</v>
      </c>
      <c r="I35086">
        <v>157</v>
      </c>
    </row>
    <row r="35087" spans="1:9" ht="19.5" customHeight="1">
      <c r="G35087" t="s">
        <v>165</v>
      </c>
      <c r="I35087">
        <v>333</v>
      </c>
    </row>
    <row r="35088" spans="1:9" ht="19.5" customHeight="1">
      <c r="G35088" t="s">
        <v>166</v>
      </c>
      <c r="I35088">
        <v>514</v>
      </c>
    </row>
    <row r="35089" spans="1:10" ht="19.5" customHeight="1">
      <c r="G35089" t="s">
        <v>167</v>
      </c>
      <c r="I35089">
        <v>1081</v>
      </c>
    </row>
    <row r="35091" spans="1:10" ht="19.5" customHeight="1">
      <c r="G35091" t="s">
        <v>148</v>
      </c>
      <c r="I35091">
        <v>3577</v>
      </c>
      <c r="J35091">
        <f>SUM(I35070+I35072+I35074+I35076+I35078+I35080+I35082+I35084+I35086+I35088)</f>
        <v>3577</v>
      </c>
    </row>
    <row r="35092" spans="1:10" ht="19.5" customHeight="1">
      <c r="G35092" t="s">
        <v>149</v>
      </c>
      <c r="I35092">
        <v>7800</v>
      </c>
      <c r="J35092">
        <f>SUM(I35071+I35073+I35075+I35077+I35079+I35081+I35083+I35085+I35087+I35089)</f>
        <v>7800</v>
      </c>
    </row>
    <row r="35094" spans="1:10" ht="19.5" customHeight="1">
      <c r="F35094" t="s">
        <v>168</v>
      </c>
    </row>
    <row r="35095" spans="1:10" ht="19.5" customHeight="1">
      <c r="A35095" t="s">
        <v>1033</v>
      </c>
      <c r="F35095" t="s">
        <v>187</v>
      </c>
    </row>
    <row r="35097" spans="1:10" ht="19.5" customHeight="1">
      <c r="A35097" t="s">
        <v>1697</v>
      </c>
      <c r="F35097" t="s">
        <v>147</v>
      </c>
    </row>
    <row r="35098" spans="1:10" ht="19.5" customHeight="1">
      <c r="B35098" t="s">
        <v>336</v>
      </c>
    </row>
    <row r="35099" spans="1:10" ht="19.5" customHeight="1">
      <c r="B35099" t="s">
        <v>176</v>
      </c>
      <c r="D35099">
        <v>68</v>
      </c>
      <c r="F35099" t="s">
        <v>1696</v>
      </c>
    </row>
    <row r="35100" spans="1:10" ht="19.5" customHeight="1">
      <c r="B35100" t="s">
        <v>177</v>
      </c>
      <c r="D35100">
        <v>120</v>
      </c>
    </row>
    <row r="35101" spans="1:10" ht="19.5" customHeight="1">
      <c r="B35101" t="s">
        <v>178</v>
      </c>
      <c r="D35101">
        <v>26</v>
      </c>
      <c r="G35101" t="s">
        <v>150</v>
      </c>
      <c r="I35101">
        <v>94</v>
      </c>
    </row>
    <row r="35102" spans="1:10" ht="19.5" customHeight="1">
      <c r="B35102" t="s">
        <v>179</v>
      </c>
      <c r="D35102">
        <v>58</v>
      </c>
      <c r="G35102" t="s">
        <v>151</v>
      </c>
      <c r="I35102">
        <v>231</v>
      </c>
    </row>
    <row r="35103" spans="1:10" ht="19.5" customHeight="1">
      <c r="B35103" t="s">
        <v>180</v>
      </c>
      <c r="D35103">
        <v>10</v>
      </c>
      <c r="G35103" t="s">
        <v>152</v>
      </c>
      <c r="I35103">
        <v>116</v>
      </c>
    </row>
    <row r="35104" spans="1:10" ht="19.5" customHeight="1">
      <c r="B35104" t="s">
        <v>181</v>
      </c>
      <c r="D35104">
        <v>16</v>
      </c>
      <c r="G35104" t="s">
        <v>153</v>
      </c>
      <c r="I35104">
        <v>222</v>
      </c>
    </row>
    <row r="35105" spans="1:9" ht="19.5" customHeight="1">
      <c r="B35105" t="s">
        <v>182</v>
      </c>
      <c r="D35105">
        <v>13</v>
      </c>
      <c r="G35105" t="s">
        <v>170</v>
      </c>
      <c r="I35105">
        <v>146</v>
      </c>
    </row>
    <row r="35106" spans="1:9" ht="19.5" customHeight="1">
      <c r="B35106" t="s">
        <v>183</v>
      </c>
      <c r="D35106">
        <v>31</v>
      </c>
      <c r="G35106" t="s">
        <v>171</v>
      </c>
      <c r="I35106">
        <v>295</v>
      </c>
    </row>
    <row r="35107" spans="1:9" ht="19.5" customHeight="1">
      <c r="G35107" t="s">
        <v>154</v>
      </c>
      <c r="I35107">
        <v>68</v>
      </c>
    </row>
    <row r="35108" spans="1:9" ht="19.5" customHeight="1">
      <c r="B35108" t="s">
        <v>184</v>
      </c>
      <c r="G35108" t="s">
        <v>155</v>
      </c>
      <c r="I35108">
        <v>152</v>
      </c>
    </row>
    <row r="35109" spans="1:9" ht="19.5" customHeight="1">
      <c r="B35109" t="s">
        <v>185</v>
      </c>
      <c r="D35109">
        <v>29</v>
      </c>
      <c r="G35109" t="s">
        <v>156</v>
      </c>
      <c r="I35109">
        <v>37</v>
      </c>
    </row>
    <row r="35110" spans="1:9" ht="19.5" customHeight="1">
      <c r="B35110" t="s">
        <v>186</v>
      </c>
      <c r="D35110">
        <v>69</v>
      </c>
      <c r="G35110" t="s">
        <v>157</v>
      </c>
      <c r="I35110">
        <v>76</v>
      </c>
    </row>
    <row r="35111" spans="1:9" ht="19.5" customHeight="1">
      <c r="G35111" t="s">
        <v>158</v>
      </c>
      <c r="I35111">
        <v>28</v>
      </c>
    </row>
    <row r="35112" spans="1:9" ht="19.5" customHeight="1">
      <c r="G35112" t="s">
        <v>159</v>
      </c>
      <c r="I35112">
        <v>69</v>
      </c>
    </row>
    <row r="35113" spans="1:9" ht="19.5" customHeight="1">
      <c r="B35113" t="s">
        <v>148</v>
      </c>
      <c r="D35113">
        <v>846</v>
      </c>
      <c r="G35113" t="s">
        <v>160</v>
      </c>
      <c r="I35113">
        <v>99</v>
      </c>
    </row>
    <row r="35114" spans="1:9" ht="19.5" customHeight="1">
      <c r="B35114" t="s">
        <v>149</v>
      </c>
      <c r="D35114">
        <v>1877</v>
      </c>
      <c r="G35114" t="s">
        <v>161</v>
      </c>
      <c r="I35114">
        <v>215</v>
      </c>
    </row>
    <row r="35115" spans="1:9" ht="19.5" customHeight="1">
      <c r="G35115" t="s">
        <v>162</v>
      </c>
      <c r="I35115">
        <v>77</v>
      </c>
    </row>
    <row r="35116" spans="1:9" ht="19.5" customHeight="1">
      <c r="A35116" t="s">
        <v>168</v>
      </c>
      <c r="G35116" t="s">
        <v>163</v>
      </c>
      <c r="I35116">
        <v>191</v>
      </c>
    </row>
    <row r="35117" spans="1:9" ht="19.5" customHeight="1">
      <c r="A35117" t="s">
        <v>187</v>
      </c>
      <c r="G35117" t="s">
        <v>164</v>
      </c>
      <c r="I35117">
        <v>96</v>
      </c>
    </row>
    <row r="35118" spans="1:9" ht="19.5" customHeight="1">
      <c r="G35118" t="s">
        <v>165</v>
      </c>
      <c r="I35118">
        <v>229</v>
      </c>
    </row>
    <row r="35119" spans="1:9" ht="19.5" customHeight="1">
      <c r="G35119" t="s">
        <v>166</v>
      </c>
      <c r="I35119">
        <v>85</v>
      </c>
    </row>
    <row r="35120" spans="1:9" ht="19.5" customHeight="1">
      <c r="G35120" t="s">
        <v>167</v>
      </c>
      <c r="I35120">
        <v>197</v>
      </c>
    </row>
    <row r="35122" spans="1:10" ht="19.5" customHeight="1">
      <c r="G35122" t="s">
        <v>148</v>
      </c>
      <c r="I35122">
        <v>846</v>
      </c>
      <c r="J35122">
        <f>SUM(I35101+I35103+I35105+I35107+I35109+I35111+I35113+I35115+I35117+I35119)</f>
        <v>846</v>
      </c>
    </row>
    <row r="35123" spans="1:10" ht="19.5" customHeight="1">
      <c r="G35123" t="s">
        <v>149</v>
      </c>
      <c r="I35123">
        <v>1877</v>
      </c>
      <c r="J35123">
        <f>SUM(I35102+I35104+I35106+I35108+I35110+I35112+I35114+I35116+I35118+I35120)</f>
        <v>1877</v>
      </c>
    </row>
    <row r="35125" spans="1:10" ht="19.5" customHeight="1">
      <c r="F35125" t="s">
        <v>168</v>
      </c>
    </row>
    <row r="35126" spans="1:10" ht="19.5" customHeight="1">
      <c r="F35126" t="s">
        <v>187</v>
      </c>
    </row>
    <row r="35127" spans="1:10" ht="19.5" customHeight="1">
      <c r="A35127" t="s">
        <v>1033</v>
      </c>
    </row>
    <row r="35129" spans="1:10" ht="19.5" customHeight="1">
      <c r="A35129" t="s">
        <v>1699</v>
      </c>
      <c r="F35129" t="s">
        <v>147</v>
      </c>
    </row>
    <row r="35130" spans="1:10" ht="19.5" customHeight="1">
      <c r="B35130" t="s">
        <v>336</v>
      </c>
    </row>
    <row r="35131" spans="1:10" ht="19.5" customHeight="1">
      <c r="B35131" t="s">
        <v>176</v>
      </c>
      <c r="D35131">
        <v>422</v>
      </c>
      <c r="F35131" t="s">
        <v>1698</v>
      </c>
    </row>
    <row r="35132" spans="1:10" ht="19.5" customHeight="1">
      <c r="B35132" t="s">
        <v>177</v>
      </c>
      <c r="D35132">
        <v>851</v>
      </c>
    </row>
    <row r="35133" spans="1:10" ht="19.5" customHeight="1">
      <c r="B35133" t="s">
        <v>178</v>
      </c>
      <c r="D35133">
        <v>219</v>
      </c>
      <c r="G35133" t="s">
        <v>150</v>
      </c>
      <c r="I35133">
        <v>395</v>
      </c>
    </row>
    <row r="35134" spans="1:10" ht="19.5" customHeight="1">
      <c r="B35134" t="s">
        <v>179</v>
      </c>
      <c r="D35134">
        <v>589</v>
      </c>
      <c r="G35134" t="s">
        <v>151</v>
      </c>
      <c r="I35134">
        <v>1028</v>
      </c>
    </row>
    <row r="35135" spans="1:10" ht="19.5" customHeight="1">
      <c r="B35135" t="s">
        <v>180</v>
      </c>
      <c r="D35135">
        <v>147</v>
      </c>
      <c r="G35135" t="s">
        <v>152</v>
      </c>
      <c r="I35135">
        <v>817</v>
      </c>
    </row>
    <row r="35136" spans="1:10" ht="19.5" customHeight="1">
      <c r="B35136" t="s">
        <v>181</v>
      </c>
      <c r="D35136">
        <v>455</v>
      </c>
      <c r="G35136" t="s">
        <v>153</v>
      </c>
      <c r="I35136">
        <v>2086</v>
      </c>
    </row>
    <row r="35137" spans="1:9" ht="19.5" customHeight="1">
      <c r="B35137" t="s">
        <v>182</v>
      </c>
      <c r="D35137">
        <v>173</v>
      </c>
      <c r="G35137" t="s">
        <v>170</v>
      </c>
      <c r="I35137">
        <v>1302</v>
      </c>
    </row>
    <row r="35138" spans="1:9" ht="19.5" customHeight="1">
      <c r="B35138" t="s">
        <v>183</v>
      </c>
      <c r="D35138">
        <v>579</v>
      </c>
      <c r="G35138" t="s">
        <v>171</v>
      </c>
      <c r="I35138">
        <v>3528</v>
      </c>
    </row>
    <row r="35139" spans="1:9" ht="19.5" customHeight="1">
      <c r="G35139" t="s">
        <v>154</v>
      </c>
      <c r="I35139">
        <v>464</v>
      </c>
    </row>
    <row r="35140" spans="1:9" ht="19.5" customHeight="1">
      <c r="B35140" t="s">
        <v>184</v>
      </c>
      <c r="G35140" t="s">
        <v>155</v>
      </c>
      <c r="I35140">
        <v>1107</v>
      </c>
    </row>
    <row r="35141" spans="1:9" ht="19.5" customHeight="1">
      <c r="B35141" t="s">
        <v>185</v>
      </c>
      <c r="D35141">
        <v>341</v>
      </c>
      <c r="G35141" t="s">
        <v>156</v>
      </c>
      <c r="I35141">
        <v>260</v>
      </c>
    </row>
    <row r="35142" spans="1:9" ht="19.5" customHeight="1">
      <c r="B35142" t="s">
        <v>186</v>
      </c>
      <c r="D35142">
        <v>1047</v>
      </c>
      <c r="G35142" t="s">
        <v>157</v>
      </c>
      <c r="I35142">
        <v>586</v>
      </c>
    </row>
    <row r="35143" spans="1:9" ht="19.5" customHeight="1">
      <c r="G35143" t="s">
        <v>158</v>
      </c>
      <c r="I35143">
        <v>420</v>
      </c>
    </row>
    <row r="35144" spans="1:9" ht="19.5" customHeight="1">
      <c r="G35144" t="s">
        <v>159</v>
      </c>
      <c r="I35144">
        <v>1275</v>
      </c>
    </row>
    <row r="35145" spans="1:9" ht="19.5" customHeight="1">
      <c r="B35145" t="s">
        <v>148</v>
      </c>
      <c r="D35145">
        <v>6647</v>
      </c>
      <c r="G35145" t="s">
        <v>160</v>
      </c>
      <c r="I35145">
        <v>831</v>
      </c>
    </row>
    <row r="35146" spans="1:9" ht="19.5" customHeight="1">
      <c r="B35146" t="s">
        <v>149</v>
      </c>
      <c r="D35146">
        <v>17584</v>
      </c>
      <c r="G35146" t="s">
        <v>161</v>
      </c>
      <c r="I35146">
        <v>2120</v>
      </c>
    </row>
    <row r="35147" spans="1:9" ht="19.5" customHeight="1">
      <c r="G35147" t="s">
        <v>162</v>
      </c>
      <c r="I35147">
        <v>700</v>
      </c>
    </row>
    <row r="35148" spans="1:9" ht="19.5" customHeight="1">
      <c r="A35148" t="s">
        <v>168</v>
      </c>
      <c r="G35148" t="s">
        <v>163</v>
      </c>
      <c r="I35148">
        <v>1754</v>
      </c>
    </row>
    <row r="35149" spans="1:9" ht="19.5" customHeight="1">
      <c r="A35149" t="s">
        <v>187</v>
      </c>
      <c r="G35149" t="s">
        <v>164</v>
      </c>
      <c r="I35149">
        <v>420</v>
      </c>
    </row>
    <row r="35150" spans="1:9" ht="19.5" customHeight="1">
      <c r="G35150" t="s">
        <v>165</v>
      </c>
      <c r="I35150">
        <v>1176</v>
      </c>
    </row>
    <row r="35151" spans="1:9" ht="19.5" customHeight="1">
      <c r="G35151" t="s">
        <v>166</v>
      </c>
      <c r="I35151">
        <v>1038</v>
      </c>
    </row>
    <row r="35152" spans="1:9" ht="19.5" customHeight="1">
      <c r="G35152" t="s">
        <v>167</v>
      </c>
      <c r="I35152">
        <v>2924</v>
      </c>
    </row>
    <row r="35154" spans="1:10" ht="19.5" customHeight="1">
      <c r="G35154" t="s">
        <v>148</v>
      </c>
      <c r="I35154">
        <v>6647</v>
      </c>
      <c r="J35154">
        <f>SUM(I35133+I35135+I35137+I35139+I35141+I35143+I35145+I35147+I35149+I35151)</f>
        <v>6647</v>
      </c>
    </row>
    <row r="35155" spans="1:10" ht="19.5" customHeight="1">
      <c r="G35155" t="s">
        <v>149</v>
      </c>
      <c r="I35155">
        <v>17584</v>
      </c>
      <c r="J35155">
        <f>SUM(I35134+I35136+I35138+I35140+I35142+I35144+I35146+I35148+I35150+I35152)</f>
        <v>17584</v>
      </c>
    </row>
    <row r="35157" spans="1:10" ht="19.5" customHeight="1">
      <c r="F35157" t="s">
        <v>168</v>
      </c>
    </row>
    <row r="35158" spans="1:10" ht="19.5" customHeight="1">
      <c r="A35158" t="s">
        <v>1033</v>
      </c>
      <c r="F35158" t="s">
        <v>187</v>
      </c>
    </row>
    <row r="35160" spans="1:10" ht="19.5" customHeight="1">
      <c r="A35160" t="s">
        <v>1701</v>
      </c>
      <c r="F35160" t="s">
        <v>147</v>
      </c>
    </row>
    <row r="35161" spans="1:10" ht="19.5" customHeight="1">
      <c r="B35161" t="s">
        <v>336</v>
      </c>
    </row>
    <row r="35162" spans="1:10" ht="19.5" customHeight="1">
      <c r="B35162" t="s">
        <v>176</v>
      </c>
      <c r="D35162">
        <v>80</v>
      </c>
      <c r="F35162" t="s">
        <v>1700</v>
      </c>
    </row>
    <row r="35163" spans="1:10" ht="19.5" customHeight="1">
      <c r="B35163" t="s">
        <v>177</v>
      </c>
      <c r="D35163">
        <v>255</v>
      </c>
    </row>
    <row r="35164" spans="1:10" ht="19.5" customHeight="1">
      <c r="B35164" t="s">
        <v>178</v>
      </c>
      <c r="D35164">
        <v>65</v>
      </c>
      <c r="G35164" t="s">
        <v>150</v>
      </c>
      <c r="I35164">
        <v>130</v>
      </c>
    </row>
    <row r="35165" spans="1:10" ht="19.5" customHeight="1">
      <c r="B35165" t="s">
        <v>179</v>
      </c>
      <c r="D35165">
        <v>213</v>
      </c>
      <c r="G35165" t="s">
        <v>151</v>
      </c>
      <c r="I35165">
        <v>306</v>
      </c>
    </row>
    <row r="35166" spans="1:10" ht="19.5" customHeight="1">
      <c r="B35166" t="s">
        <v>180</v>
      </c>
      <c r="D35166">
        <v>45</v>
      </c>
      <c r="G35166" t="s">
        <v>152</v>
      </c>
      <c r="I35166">
        <v>217</v>
      </c>
    </row>
    <row r="35167" spans="1:10" ht="19.5" customHeight="1">
      <c r="B35167" t="s">
        <v>181</v>
      </c>
      <c r="D35167">
        <v>129</v>
      </c>
      <c r="G35167" t="s">
        <v>153</v>
      </c>
      <c r="I35167">
        <v>486</v>
      </c>
    </row>
    <row r="35168" spans="1:10" ht="19.5" customHeight="1">
      <c r="B35168" t="s">
        <v>182</v>
      </c>
      <c r="D35168">
        <v>56</v>
      </c>
      <c r="G35168" t="s">
        <v>170</v>
      </c>
      <c r="I35168">
        <f>D35162+D35164+D35166+D35168+D35172</f>
        <v>382</v>
      </c>
    </row>
    <row r="35169" spans="1:9" ht="19.5" customHeight="1">
      <c r="B35169" t="s">
        <v>183</v>
      </c>
      <c r="D35169">
        <v>173</v>
      </c>
      <c r="G35169" t="s">
        <v>171</v>
      </c>
      <c r="I35169">
        <f>D35163+D35165+D35167+D35169+D35173</f>
        <v>1168</v>
      </c>
    </row>
    <row r="35170" spans="1:9" ht="19.5" customHeight="1">
      <c r="G35170" t="s">
        <v>154</v>
      </c>
      <c r="I35170">
        <v>159</v>
      </c>
    </row>
    <row r="35171" spans="1:9" ht="19.5" customHeight="1">
      <c r="B35171" t="s">
        <v>184</v>
      </c>
      <c r="G35171" t="s">
        <v>155</v>
      </c>
      <c r="I35171">
        <v>331</v>
      </c>
    </row>
    <row r="35172" spans="1:9" ht="19.5" customHeight="1">
      <c r="B35172" t="s">
        <v>185</v>
      </c>
      <c r="D35172">
        <v>136</v>
      </c>
      <c r="G35172" t="s">
        <v>156</v>
      </c>
      <c r="I35172">
        <v>79</v>
      </c>
    </row>
    <row r="35173" spans="1:9" ht="19.5" customHeight="1">
      <c r="B35173" t="s">
        <v>186</v>
      </c>
      <c r="D35173">
        <v>398</v>
      </c>
      <c r="G35173" t="s">
        <v>157</v>
      </c>
      <c r="I35173">
        <v>164</v>
      </c>
    </row>
    <row r="35174" spans="1:9" ht="19.5" customHeight="1">
      <c r="G35174" t="s">
        <v>158</v>
      </c>
      <c r="I35174">
        <v>130</v>
      </c>
    </row>
    <row r="35175" spans="1:9" ht="19.5" customHeight="1">
      <c r="G35175" t="s">
        <v>159</v>
      </c>
      <c r="I35175">
        <v>390</v>
      </c>
    </row>
    <row r="35176" spans="1:9" ht="19.5" customHeight="1">
      <c r="B35176" t="s">
        <v>148</v>
      </c>
      <c r="D35176">
        <v>1719</v>
      </c>
      <c r="G35176" t="s">
        <v>160</v>
      </c>
      <c r="I35176">
        <v>325</v>
      </c>
    </row>
    <row r="35177" spans="1:9" ht="19.5" customHeight="1">
      <c r="B35177" t="s">
        <v>149</v>
      </c>
      <c r="D35177">
        <v>4196</v>
      </c>
      <c r="G35177" t="s">
        <v>161</v>
      </c>
      <c r="I35177">
        <v>832</v>
      </c>
    </row>
    <row r="35178" spans="1:9" ht="19.5" customHeight="1">
      <c r="G35178" t="s">
        <v>162</v>
      </c>
      <c r="I35178">
        <v>244</v>
      </c>
    </row>
    <row r="35179" spans="1:9" ht="19.5" customHeight="1">
      <c r="A35179" t="s">
        <v>168</v>
      </c>
      <c r="G35179" t="s">
        <v>163</v>
      </c>
      <c r="I35179">
        <v>560</v>
      </c>
    </row>
    <row r="35180" spans="1:9" ht="19.5" customHeight="1">
      <c r="A35180" t="s">
        <v>187</v>
      </c>
      <c r="G35180" t="s">
        <v>164</v>
      </c>
      <c r="I35180">
        <v>130</v>
      </c>
    </row>
    <row r="35181" spans="1:9" ht="19.5" customHeight="1">
      <c r="G35181" t="s">
        <v>165</v>
      </c>
      <c r="I35181">
        <v>340</v>
      </c>
    </row>
    <row r="35182" spans="1:9" ht="19.5" customHeight="1">
      <c r="G35182" t="s">
        <v>166</v>
      </c>
      <c r="I35182">
        <v>305</v>
      </c>
    </row>
    <row r="35183" spans="1:9" ht="19.5" customHeight="1">
      <c r="G35183" t="s">
        <v>167</v>
      </c>
      <c r="I35183">
        <v>787</v>
      </c>
    </row>
    <row r="35185" spans="1:10" ht="19.5" customHeight="1">
      <c r="G35185" t="s">
        <v>148</v>
      </c>
      <c r="I35185">
        <v>1719</v>
      </c>
      <c r="J35185">
        <f>SUM(I35164+I35166+I35168+I35170+I35172+I35174+I35176+I35178+I35180+I35182)</f>
        <v>2101</v>
      </c>
    </row>
    <row r="35186" spans="1:10" ht="19.5" customHeight="1">
      <c r="G35186" t="s">
        <v>149</v>
      </c>
      <c r="I35186">
        <v>4196</v>
      </c>
      <c r="J35186">
        <f>SUM(I35165+I35167+I35169+I35171+I35173+I35175+I35177+I35179+I35181+I35183)</f>
        <v>5364</v>
      </c>
    </row>
    <row r="35188" spans="1:10" ht="19.5" customHeight="1">
      <c r="F35188" t="s">
        <v>168</v>
      </c>
    </row>
    <row r="35189" spans="1:10" ht="19.5" customHeight="1">
      <c r="A35189" t="s">
        <v>1033</v>
      </c>
      <c r="F35189" t="s">
        <v>187</v>
      </c>
    </row>
    <row r="35191" spans="1:10" ht="19.5" customHeight="1">
      <c r="A35191" t="s">
        <v>1703</v>
      </c>
      <c r="F35191" t="s">
        <v>147</v>
      </c>
    </row>
    <row r="35192" spans="1:10" ht="19.5" customHeight="1">
      <c r="B35192" t="s">
        <v>336</v>
      </c>
    </row>
    <row r="35193" spans="1:10" ht="19.5" customHeight="1">
      <c r="B35193" t="s">
        <v>176</v>
      </c>
      <c r="D35193">
        <v>318</v>
      </c>
      <c r="F35193" t="s">
        <v>1702</v>
      </c>
    </row>
    <row r="35194" spans="1:10" ht="19.5" customHeight="1">
      <c r="B35194" t="s">
        <v>177</v>
      </c>
      <c r="D35194">
        <v>874</v>
      </c>
    </row>
    <row r="35195" spans="1:10" ht="19.5" customHeight="1">
      <c r="B35195" t="s">
        <v>178</v>
      </c>
      <c r="D35195">
        <v>106</v>
      </c>
      <c r="G35195" t="s">
        <v>150</v>
      </c>
      <c r="I35195">
        <v>88</v>
      </c>
    </row>
    <row r="35196" spans="1:10" ht="19.5" customHeight="1">
      <c r="B35196" t="s">
        <v>179</v>
      </c>
      <c r="D35196">
        <v>319</v>
      </c>
      <c r="G35196" t="s">
        <v>151</v>
      </c>
      <c r="I35196">
        <v>184</v>
      </c>
    </row>
    <row r="35197" spans="1:10" ht="19.5" customHeight="1">
      <c r="B35197" t="s">
        <v>180</v>
      </c>
      <c r="D35197">
        <v>7</v>
      </c>
      <c r="G35197" t="s">
        <v>152</v>
      </c>
      <c r="I35197">
        <v>94</v>
      </c>
    </row>
    <row r="35198" spans="1:10" ht="19.5" customHeight="1">
      <c r="B35198" t="s">
        <v>181</v>
      </c>
      <c r="D35198">
        <v>10</v>
      </c>
      <c r="G35198" t="s">
        <v>153</v>
      </c>
      <c r="I35198">
        <v>149</v>
      </c>
    </row>
    <row r="35199" spans="1:10" ht="19.5" customHeight="1">
      <c r="B35199" t="s">
        <v>182</v>
      </c>
      <c r="D35199">
        <v>46</v>
      </c>
      <c r="G35199" t="s">
        <v>170</v>
      </c>
      <c r="I35199">
        <f>D35193+D35195+D35197+D35199+D35203</f>
        <v>500</v>
      </c>
    </row>
    <row r="35200" spans="1:10" ht="19.5" customHeight="1">
      <c r="B35200" t="s">
        <v>183</v>
      </c>
      <c r="D35200">
        <v>120</v>
      </c>
      <c r="G35200" t="s">
        <v>171</v>
      </c>
      <c r="I35200">
        <f>D35194+D35196+D35198+D35200+D35204</f>
        <v>1362</v>
      </c>
    </row>
    <row r="35201" spans="1:10" ht="19.5" customHeight="1">
      <c r="G35201" t="s">
        <v>154</v>
      </c>
      <c r="I35201">
        <v>38</v>
      </c>
    </row>
    <row r="35202" spans="1:10" ht="19.5" customHeight="1">
      <c r="B35202" t="s">
        <v>184</v>
      </c>
      <c r="G35202" t="s">
        <v>155</v>
      </c>
      <c r="I35202">
        <v>59</v>
      </c>
    </row>
    <row r="35203" spans="1:10" ht="19.5" customHeight="1">
      <c r="B35203" t="s">
        <v>185</v>
      </c>
      <c r="D35203">
        <v>23</v>
      </c>
      <c r="G35203" t="s">
        <v>156</v>
      </c>
      <c r="I35203">
        <v>44</v>
      </c>
    </row>
    <row r="35204" spans="1:10" ht="19.5" customHeight="1">
      <c r="B35204" t="s">
        <v>186</v>
      </c>
      <c r="D35204">
        <v>39</v>
      </c>
      <c r="G35204" t="s">
        <v>157</v>
      </c>
      <c r="I35204">
        <v>79</v>
      </c>
    </row>
    <row r="35205" spans="1:10" ht="19.5" customHeight="1">
      <c r="G35205" t="s">
        <v>158</v>
      </c>
      <c r="I35205">
        <v>213</v>
      </c>
    </row>
    <row r="35206" spans="1:10" ht="19.5" customHeight="1">
      <c r="G35206" t="s">
        <v>159</v>
      </c>
      <c r="I35206">
        <v>665</v>
      </c>
    </row>
    <row r="35207" spans="1:10" ht="19.5" customHeight="1">
      <c r="B35207" t="s">
        <v>148</v>
      </c>
      <c r="D35207">
        <v>2018</v>
      </c>
      <c r="G35207" t="s">
        <v>160</v>
      </c>
      <c r="I35207">
        <v>335</v>
      </c>
    </row>
    <row r="35208" spans="1:10" ht="19.5" customHeight="1">
      <c r="B35208" t="s">
        <v>149</v>
      </c>
      <c r="D35208">
        <v>4977</v>
      </c>
      <c r="G35208" t="s">
        <v>161</v>
      </c>
      <c r="I35208">
        <v>888</v>
      </c>
    </row>
    <row r="35209" spans="1:10" ht="19.5" customHeight="1">
      <c r="G35209" t="s">
        <v>162</v>
      </c>
      <c r="I35209">
        <v>386</v>
      </c>
    </row>
    <row r="35210" spans="1:10" ht="19.5" customHeight="1">
      <c r="A35210" t="s">
        <v>168</v>
      </c>
      <c r="G35210" t="s">
        <v>163</v>
      </c>
      <c r="I35210">
        <v>827</v>
      </c>
    </row>
    <row r="35211" spans="1:10" ht="19.5" customHeight="1">
      <c r="A35211" t="s">
        <v>187</v>
      </c>
      <c r="G35211" t="s">
        <v>164</v>
      </c>
      <c r="I35211">
        <v>320</v>
      </c>
    </row>
    <row r="35212" spans="1:10" ht="19.5" customHeight="1">
      <c r="G35212" t="s">
        <v>165</v>
      </c>
      <c r="I35212">
        <v>764</v>
      </c>
    </row>
    <row r="35213" spans="1:10" ht="19.5" customHeight="1">
      <c r="G35213" t="s">
        <v>166</v>
      </c>
    </row>
    <row r="35214" spans="1:10" ht="19.5" customHeight="1">
      <c r="G35214" t="s">
        <v>167</v>
      </c>
    </row>
    <row r="35216" spans="1:10" ht="19.5" customHeight="1">
      <c r="G35216" t="s">
        <v>148</v>
      </c>
      <c r="I35216">
        <v>2018</v>
      </c>
      <c r="J35216">
        <f>SUM(I35195+I35197+I35199+I35201+I35203+I35205+I35207+I35209+I35211+I35213)</f>
        <v>2018</v>
      </c>
    </row>
    <row r="35217" spans="1:10" ht="19.5" customHeight="1">
      <c r="G35217" t="s">
        <v>149</v>
      </c>
      <c r="I35217">
        <v>4977</v>
      </c>
      <c r="J35217">
        <f>SUM(I35196+I35198+I35200+I35202+I35204+I35206+I35208+I35210+I35212+I35214)</f>
        <v>4977</v>
      </c>
    </row>
    <row r="35219" spans="1:10" ht="19.5" customHeight="1">
      <c r="F35219" t="s">
        <v>168</v>
      </c>
    </row>
    <row r="35220" spans="1:10" ht="19.5" customHeight="1">
      <c r="A35220" t="s">
        <v>1033</v>
      </c>
      <c r="F35220" t="s">
        <v>187</v>
      </c>
    </row>
    <row r="35222" spans="1:10" ht="19.5" customHeight="1">
      <c r="A35222" t="s">
        <v>1704</v>
      </c>
      <c r="F35222" t="s">
        <v>147</v>
      </c>
    </row>
    <row r="35223" spans="1:10" ht="19.5" customHeight="1">
      <c r="B35223" t="s">
        <v>336</v>
      </c>
    </row>
    <row r="35224" spans="1:10" ht="19.5" customHeight="1">
      <c r="B35224" t="s">
        <v>176</v>
      </c>
      <c r="D35224">
        <v>76</v>
      </c>
      <c r="F35224" t="s">
        <v>1705</v>
      </c>
    </row>
    <row r="35225" spans="1:10" ht="19.5" customHeight="1">
      <c r="B35225" t="s">
        <v>177</v>
      </c>
      <c r="D35225">
        <v>122</v>
      </c>
    </row>
    <row r="35226" spans="1:10" ht="19.5" customHeight="1">
      <c r="B35226" t="s">
        <v>178</v>
      </c>
      <c r="D35226">
        <v>27</v>
      </c>
      <c r="G35226" t="s">
        <v>150</v>
      </c>
      <c r="I35226">
        <v>114</v>
      </c>
    </row>
    <row r="35227" spans="1:10" ht="19.5" customHeight="1">
      <c r="B35227" t="s">
        <v>179</v>
      </c>
      <c r="D35227">
        <v>43</v>
      </c>
      <c r="G35227" t="s">
        <v>151</v>
      </c>
      <c r="I35227">
        <v>126</v>
      </c>
    </row>
    <row r="35228" spans="1:10" ht="19.5" customHeight="1">
      <c r="B35228" t="s">
        <v>180</v>
      </c>
      <c r="D35228">
        <v>62</v>
      </c>
      <c r="G35228" t="s">
        <v>152</v>
      </c>
      <c r="I35228">
        <v>185</v>
      </c>
    </row>
    <row r="35229" spans="1:10" ht="19.5" customHeight="1">
      <c r="B35229" t="s">
        <v>181</v>
      </c>
      <c r="D35229">
        <v>70</v>
      </c>
      <c r="G35229" t="s">
        <v>153</v>
      </c>
      <c r="I35229">
        <v>204</v>
      </c>
    </row>
    <row r="35230" spans="1:10" ht="19.5" customHeight="1">
      <c r="B35230" t="s">
        <v>182</v>
      </c>
      <c r="D35230">
        <v>43</v>
      </c>
      <c r="G35230" t="s">
        <v>170</v>
      </c>
      <c r="I35230">
        <v>292</v>
      </c>
    </row>
    <row r="35231" spans="1:10" ht="19.5" customHeight="1">
      <c r="B35231" t="s">
        <v>183</v>
      </c>
      <c r="D35231">
        <v>60</v>
      </c>
      <c r="G35231" t="s">
        <v>171</v>
      </c>
      <c r="I35231">
        <v>390</v>
      </c>
    </row>
    <row r="35232" spans="1:10" ht="19.5" customHeight="1">
      <c r="G35232" t="s">
        <v>154</v>
      </c>
      <c r="I35232">
        <v>97</v>
      </c>
    </row>
    <row r="35233" spans="1:9" ht="19.5" customHeight="1">
      <c r="B35233" t="s">
        <v>184</v>
      </c>
      <c r="G35233" t="s">
        <v>155</v>
      </c>
      <c r="I35233">
        <v>108</v>
      </c>
    </row>
    <row r="35234" spans="1:9" ht="19.5" customHeight="1">
      <c r="B35234" t="s">
        <v>185</v>
      </c>
      <c r="D35234">
        <v>84</v>
      </c>
      <c r="G35234" t="s">
        <v>156</v>
      </c>
      <c r="I35234">
        <v>46</v>
      </c>
    </row>
    <row r="35235" spans="1:9" ht="19.5" customHeight="1">
      <c r="B35235" t="s">
        <v>186</v>
      </c>
      <c r="D35235">
        <v>95</v>
      </c>
      <c r="G35235" t="s">
        <v>157</v>
      </c>
      <c r="I35235">
        <v>55</v>
      </c>
    </row>
    <row r="35236" spans="1:9" ht="19.5" customHeight="1">
      <c r="G35236" t="s">
        <v>158</v>
      </c>
      <c r="I35236">
        <v>139</v>
      </c>
    </row>
    <row r="35237" spans="1:9" ht="19.5" customHeight="1">
      <c r="G35237" t="s">
        <v>159</v>
      </c>
      <c r="I35237">
        <v>170</v>
      </c>
    </row>
    <row r="35238" spans="1:9" ht="19.5" customHeight="1">
      <c r="B35238" t="s">
        <v>148</v>
      </c>
      <c r="D35238">
        <v>1431</v>
      </c>
      <c r="G35238" t="s">
        <v>160</v>
      </c>
      <c r="I35238">
        <v>172</v>
      </c>
    </row>
    <row r="35239" spans="1:9" ht="19.5" customHeight="1">
      <c r="B35239" t="s">
        <v>149</v>
      </c>
      <c r="D35239">
        <v>1721</v>
      </c>
      <c r="G35239" t="s">
        <v>161</v>
      </c>
      <c r="I35239">
        <v>209</v>
      </c>
    </row>
    <row r="35240" spans="1:9" ht="19.5" customHeight="1">
      <c r="G35240" t="s">
        <v>162</v>
      </c>
      <c r="I35240">
        <v>91</v>
      </c>
    </row>
    <row r="35241" spans="1:9" ht="19.5" customHeight="1">
      <c r="A35241" t="s">
        <v>168</v>
      </c>
      <c r="G35241" t="s">
        <v>163</v>
      </c>
      <c r="I35241">
        <v>118</v>
      </c>
    </row>
    <row r="35242" spans="1:9" ht="19.5" customHeight="1">
      <c r="A35242" t="s">
        <v>187</v>
      </c>
      <c r="G35242" t="s">
        <v>164</v>
      </c>
      <c r="I35242">
        <v>72</v>
      </c>
    </row>
    <row r="35243" spans="1:9" ht="19.5" customHeight="1">
      <c r="G35243" t="s">
        <v>165</v>
      </c>
      <c r="I35243">
        <v>90</v>
      </c>
    </row>
    <row r="35244" spans="1:9" ht="19.5" customHeight="1">
      <c r="G35244" t="s">
        <v>166</v>
      </c>
      <c r="I35244">
        <v>222</v>
      </c>
    </row>
    <row r="35245" spans="1:9" ht="19.5" customHeight="1">
      <c r="G35245" t="s">
        <v>167</v>
      </c>
      <c r="I35245">
        <v>249</v>
      </c>
    </row>
    <row r="35247" spans="1:9" ht="19.5" customHeight="1">
      <c r="G35247" t="s">
        <v>148</v>
      </c>
      <c r="I35247">
        <v>1431</v>
      </c>
    </row>
    <row r="35248" spans="1:9" ht="19.5" customHeight="1">
      <c r="G35248" t="s">
        <v>149</v>
      </c>
      <c r="I35248">
        <v>1721</v>
      </c>
    </row>
    <row r="35250" spans="1:9" ht="19.5" customHeight="1">
      <c r="F35250" t="s">
        <v>168</v>
      </c>
    </row>
    <row r="35251" spans="1:9" ht="19.5" customHeight="1">
      <c r="F35251" t="s">
        <v>187</v>
      </c>
    </row>
    <row r="35252" spans="1:9" ht="19.5" customHeight="1">
      <c r="A35252" t="s">
        <v>1033</v>
      </c>
    </row>
    <row r="35254" spans="1:9" ht="19.5" customHeight="1">
      <c r="A35254" t="s">
        <v>1707</v>
      </c>
      <c r="F35254" t="s">
        <v>147</v>
      </c>
    </row>
    <row r="35255" spans="1:9" ht="19.5" customHeight="1">
      <c r="B35255" t="s">
        <v>336</v>
      </c>
    </row>
    <row r="35256" spans="1:9" ht="19.5" customHeight="1">
      <c r="B35256" t="s">
        <v>176</v>
      </c>
      <c r="D35256">
        <v>317</v>
      </c>
      <c r="F35256" t="s">
        <v>1706</v>
      </c>
    </row>
    <row r="35257" spans="1:9" ht="19.5" customHeight="1">
      <c r="B35257" t="s">
        <v>177</v>
      </c>
      <c r="D35257">
        <v>560</v>
      </c>
    </row>
    <row r="35258" spans="1:9" ht="19.5" customHeight="1">
      <c r="B35258" t="s">
        <v>178</v>
      </c>
      <c r="D35258">
        <v>111</v>
      </c>
      <c r="G35258" t="s">
        <v>150</v>
      </c>
      <c r="I35258">
        <v>18</v>
      </c>
    </row>
    <row r="35259" spans="1:9" ht="19.5" customHeight="1">
      <c r="B35259" t="s">
        <v>179</v>
      </c>
      <c r="D35259">
        <v>137</v>
      </c>
      <c r="G35259" t="s">
        <v>151</v>
      </c>
      <c r="I35259">
        <v>26</v>
      </c>
    </row>
    <row r="35260" spans="1:9" ht="19.5" customHeight="1">
      <c r="B35260" t="s">
        <v>180</v>
      </c>
      <c r="D35260">
        <v>44</v>
      </c>
      <c r="G35260" t="s">
        <v>152</v>
      </c>
      <c r="I35260">
        <v>49</v>
      </c>
    </row>
    <row r="35261" spans="1:9" ht="19.5" customHeight="1">
      <c r="B35261" t="s">
        <v>181</v>
      </c>
      <c r="D35261">
        <v>51</v>
      </c>
      <c r="G35261" t="s">
        <v>153</v>
      </c>
      <c r="I35261">
        <v>55</v>
      </c>
    </row>
    <row r="35262" spans="1:9" ht="19.5" customHeight="1">
      <c r="B35262" t="s">
        <v>182</v>
      </c>
      <c r="D35262">
        <v>28</v>
      </c>
      <c r="G35262" t="s">
        <v>170</v>
      </c>
      <c r="I35262">
        <v>538</v>
      </c>
    </row>
    <row r="35263" spans="1:9" ht="19.5" customHeight="1">
      <c r="B35263" t="s">
        <v>183</v>
      </c>
      <c r="D35263">
        <v>34</v>
      </c>
      <c r="G35263" t="s">
        <v>171</v>
      </c>
      <c r="I35263">
        <v>827</v>
      </c>
    </row>
    <row r="35264" spans="1:9" ht="19.5" customHeight="1">
      <c r="G35264" t="s">
        <v>154</v>
      </c>
      <c r="I35264">
        <v>22</v>
      </c>
    </row>
    <row r="35265" spans="1:9" ht="19.5" customHeight="1">
      <c r="B35265" t="s">
        <v>184</v>
      </c>
      <c r="G35265" t="s">
        <v>155</v>
      </c>
      <c r="I35265">
        <v>27</v>
      </c>
    </row>
    <row r="35266" spans="1:9" ht="19.5" customHeight="1">
      <c r="B35266" t="s">
        <v>185</v>
      </c>
      <c r="D35266">
        <v>38</v>
      </c>
      <c r="G35266" t="s">
        <v>156</v>
      </c>
      <c r="I35266">
        <v>19</v>
      </c>
    </row>
    <row r="35267" spans="1:9" ht="19.5" customHeight="1">
      <c r="B35267" t="s">
        <v>186</v>
      </c>
      <c r="D35267">
        <v>43</v>
      </c>
      <c r="G35267" t="s">
        <v>157</v>
      </c>
      <c r="I35267">
        <v>20</v>
      </c>
    </row>
    <row r="35268" spans="1:9" ht="19.5" customHeight="1">
      <c r="G35268" t="s">
        <v>158</v>
      </c>
      <c r="I35268">
        <v>118</v>
      </c>
    </row>
    <row r="35269" spans="1:9" ht="19.5" customHeight="1">
      <c r="G35269" t="s">
        <v>159</v>
      </c>
      <c r="I35269">
        <v>135</v>
      </c>
    </row>
    <row r="35270" spans="1:9" ht="19.5" customHeight="1">
      <c r="B35270" t="s">
        <v>148</v>
      </c>
      <c r="D35270">
        <v>1102</v>
      </c>
      <c r="G35270" t="s">
        <v>160</v>
      </c>
      <c r="I35270">
        <v>245</v>
      </c>
    </row>
    <row r="35271" spans="1:9" ht="19.5" customHeight="1">
      <c r="B35271" t="s">
        <v>149</v>
      </c>
      <c r="D35271">
        <v>1502</v>
      </c>
      <c r="G35271" t="s">
        <v>161</v>
      </c>
      <c r="I35271">
        <v>299</v>
      </c>
    </row>
    <row r="35272" spans="1:9" ht="19.5" customHeight="1">
      <c r="G35272" t="s">
        <v>162</v>
      </c>
      <c r="I35272">
        <v>23</v>
      </c>
    </row>
    <row r="35273" spans="1:9" ht="19.5" customHeight="1">
      <c r="A35273" t="s">
        <v>168</v>
      </c>
      <c r="G35273" t="s">
        <v>163</v>
      </c>
      <c r="I35273">
        <v>31</v>
      </c>
    </row>
    <row r="35274" spans="1:9" ht="19.5" customHeight="1">
      <c r="A35274" t="s">
        <v>187</v>
      </c>
      <c r="G35274" t="s">
        <v>164</v>
      </c>
      <c r="I35274">
        <v>14</v>
      </c>
    </row>
    <row r="35275" spans="1:9" ht="19.5" customHeight="1">
      <c r="G35275" t="s">
        <v>165</v>
      </c>
      <c r="I35275">
        <v>18</v>
      </c>
    </row>
    <row r="35276" spans="1:9" ht="19.5" customHeight="1">
      <c r="G35276" t="s">
        <v>166</v>
      </c>
      <c r="I35276">
        <v>53</v>
      </c>
    </row>
    <row r="35277" spans="1:9" ht="19.5" customHeight="1">
      <c r="G35277" t="s">
        <v>167</v>
      </c>
      <c r="I35277">
        <v>60</v>
      </c>
    </row>
    <row r="35279" spans="1:9" ht="19.5" customHeight="1">
      <c r="G35279" t="s">
        <v>148</v>
      </c>
      <c r="I35279">
        <v>1102</v>
      </c>
    </row>
    <row r="35280" spans="1:9" ht="19.5" customHeight="1">
      <c r="G35280" t="s">
        <v>149</v>
      </c>
      <c r="I35280">
        <v>1502</v>
      </c>
    </row>
    <row r="35282" spans="1:9" ht="19.5" customHeight="1">
      <c r="F35282" t="s">
        <v>168</v>
      </c>
    </row>
    <row r="35283" spans="1:9" ht="19.5" customHeight="1">
      <c r="F35283" t="s">
        <v>187</v>
      </c>
    </row>
    <row r="35284" spans="1:9" ht="19.5" customHeight="1">
      <c r="A35284" t="s">
        <v>1033</v>
      </c>
    </row>
    <row r="35286" spans="1:9" ht="19.5" customHeight="1">
      <c r="A35286" t="s">
        <v>1709</v>
      </c>
      <c r="F35286" t="s">
        <v>147</v>
      </c>
    </row>
    <row r="35287" spans="1:9" ht="19.5" customHeight="1">
      <c r="B35287" t="s">
        <v>336</v>
      </c>
    </row>
    <row r="35288" spans="1:9" ht="19.5" customHeight="1">
      <c r="B35288" t="s">
        <v>176</v>
      </c>
      <c r="D35288">
        <v>122</v>
      </c>
      <c r="F35288" t="s">
        <v>1708</v>
      </c>
    </row>
    <row r="35289" spans="1:9" ht="19.5" customHeight="1">
      <c r="B35289" t="s">
        <v>177</v>
      </c>
      <c r="D35289">
        <v>456</v>
      </c>
    </row>
    <row r="35290" spans="1:9" ht="19.5" customHeight="1">
      <c r="B35290" t="s">
        <v>178</v>
      </c>
      <c r="D35290">
        <v>97</v>
      </c>
      <c r="G35290" t="s">
        <v>150</v>
      </c>
      <c r="I35290">
        <v>402</v>
      </c>
    </row>
    <row r="35291" spans="1:9" ht="19.5" customHeight="1">
      <c r="B35291" t="s">
        <v>179</v>
      </c>
      <c r="D35291">
        <v>459</v>
      </c>
      <c r="G35291" t="s">
        <v>151</v>
      </c>
      <c r="I35291">
        <v>1516</v>
      </c>
    </row>
    <row r="35292" spans="1:9" ht="19.5" customHeight="1">
      <c r="B35292" t="s">
        <v>180</v>
      </c>
      <c r="D35292">
        <v>101</v>
      </c>
      <c r="G35292" t="s">
        <v>152</v>
      </c>
      <c r="I35292">
        <v>601</v>
      </c>
    </row>
    <row r="35293" spans="1:9" ht="19.5" customHeight="1">
      <c r="B35293" t="s">
        <v>181</v>
      </c>
      <c r="D35293">
        <v>345</v>
      </c>
      <c r="G35293" t="s">
        <v>153</v>
      </c>
      <c r="I35293">
        <v>1675</v>
      </c>
    </row>
    <row r="35294" spans="1:9" ht="19.5" customHeight="1">
      <c r="B35294" t="s">
        <v>182</v>
      </c>
      <c r="D35294">
        <v>57</v>
      </c>
      <c r="G35294" t="s">
        <v>170</v>
      </c>
      <c r="I35294">
        <v>598</v>
      </c>
    </row>
    <row r="35295" spans="1:9" ht="19.5" customHeight="1">
      <c r="B35295" t="s">
        <v>183</v>
      </c>
      <c r="D35295">
        <v>310</v>
      </c>
      <c r="G35295" t="s">
        <v>171</v>
      </c>
      <c r="I35295">
        <v>2289</v>
      </c>
    </row>
    <row r="35296" spans="1:9" ht="19.5" customHeight="1">
      <c r="G35296" t="s">
        <v>154</v>
      </c>
      <c r="I35296">
        <v>374</v>
      </c>
    </row>
    <row r="35297" spans="1:9" ht="19.5" customHeight="1">
      <c r="B35297" t="s">
        <v>184</v>
      </c>
      <c r="G35297" t="s">
        <v>155</v>
      </c>
      <c r="I35297">
        <v>870</v>
      </c>
    </row>
    <row r="35298" spans="1:9" ht="19.5" customHeight="1">
      <c r="B35298" t="s">
        <v>185</v>
      </c>
      <c r="D35298">
        <v>221</v>
      </c>
      <c r="G35298" t="s">
        <v>156</v>
      </c>
      <c r="I35298">
        <v>249</v>
      </c>
    </row>
    <row r="35299" spans="1:9" ht="19.5" customHeight="1">
      <c r="B35299" t="s">
        <v>186</v>
      </c>
      <c r="D35299">
        <v>719</v>
      </c>
      <c r="G35299" t="s">
        <v>157</v>
      </c>
      <c r="I35299">
        <v>590</v>
      </c>
    </row>
    <row r="35300" spans="1:9" ht="19.5" customHeight="1">
      <c r="G35300" t="s">
        <v>158</v>
      </c>
      <c r="I35300">
        <v>504</v>
      </c>
    </row>
    <row r="35301" spans="1:9" ht="19.5" customHeight="1">
      <c r="G35301" t="s">
        <v>159</v>
      </c>
      <c r="I35301">
        <v>1631</v>
      </c>
    </row>
    <row r="35302" spans="1:9" ht="19.5" customHeight="1">
      <c r="B35302" t="s">
        <v>148</v>
      </c>
      <c r="D35302">
        <v>4729</v>
      </c>
      <c r="G35302" t="s">
        <v>160</v>
      </c>
      <c r="I35302">
        <v>390</v>
      </c>
    </row>
    <row r="35303" spans="1:9" ht="19.5" customHeight="1">
      <c r="B35303" t="s">
        <v>149</v>
      </c>
      <c r="D35303">
        <v>14478</v>
      </c>
      <c r="G35303" t="s">
        <v>161</v>
      </c>
      <c r="I35303">
        <v>1509</v>
      </c>
    </row>
    <row r="35304" spans="1:9" ht="19.5" customHeight="1">
      <c r="G35304" t="s">
        <v>162</v>
      </c>
      <c r="I35304">
        <v>447</v>
      </c>
    </row>
    <row r="35305" spans="1:9" ht="19.5" customHeight="1">
      <c r="A35305" t="s">
        <v>168</v>
      </c>
      <c r="G35305" t="s">
        <v>163</v>
      </c>
      <c r="I35305">
        <v>1184</v>
      </c>
    </row>
    <row r="35306" spans="1:9" ht="19.5" customHeight="1">
      <c r="A35306" t="s">
        <v>187</v>
      </c>
      <c r="G35306" t="s">
        <v>164</v>
      </c>
      <c r="I35306">
        <v>323</v>
      </c>
    </row>
    <row r="35307" spans="1:9" ht="19.5" customHeight="1">
      <c r="G35307" t="s">
        <v>165</v>
      </c>
      <c r="I35307">
        <v>873</v>
      </c>
    </row>
    <row r="35308" spans="1:9" ht="19.5" customHeight="1">
      <c r="G35308" t="s">
        <v>166</v>
      </c>
      <c r="I35308">
        <v>839</v>
      </c>
    </row>
    <row r="35309" spans="1:9" ht="19.5" customHeight="1">
      <c r="G35309" t="s">
        <v>167</v>
      </c>
      <c r="I35309">
        <v>2337</v>
      </c>
    </row>
    <row r="35311" spans="1:9" ht="19.5" customHeight="1">
      <c r="G35311" t="s">
        <v>148</v>
      </c>
      <c r="I35311">
        <v>4729</v>
      </c>
    </row>
    <row r="35312" spans="1:9" ht="19.5" customHeight="1">
      <c r="G35312" t="s">
        <v>149</v>
      </c>
      <c r="I35312">
        <v>14478</v>
      </c>
    </row>
    <row r="35314" spans="1:9" ht="19.5" customHeight="1">
      <c r="F35314" t="s">
        <v>168</v>
      </c>
    </row>
    <row r="35315" spans="1:9" ht="19.5" customHeight="1">
      <c r="F35315" t="s">
        <v>187</v>
      </c>
    </row>
    <row r="35316" spans="1:9" ht="19.5" customHeight="1">
      <c r="A35316" t="s">
        <v>1033</v>
      </c>
    </row>
    <row r="35318" spans="1:9" ht="19.5" customHeight="1">
      <c r="A35318" t="s">
        <v>1711</v>
      </c>
      <c r="F35318" t="s">
        <v>147</v>
      </c>
    </row>
    <row r="35319" spans="1:9" ht="19.5" customHeight="1">
      <c r="B35319" t="s">
        <v>336</v>
      </c>
    </row>
    <row r="35320" spans="1:9" ht="19.5" customHeight="1">
      <c r="B35320" t="s">
        <v>176</v>
      </c>
      <c r="D35320">
        <v>1503</v>
      </c>
      <c r="F35320" t="s">
        <v>1710</v>
      </c>
    </row>
    <row r="35321" spans="1:9" ht="19.5" customHeight="1">
      <c r="B35321" t="s">
        <v>177</v>
      </c>
      <c r="D35321">
        <v>4291</v>
      </c>
    </row>
    <row r="35322" spans="1:9" ht="19.5" customHeight="1">
      <c r="B35322" t="s">
        <v>178</v>
      </c>
      <c r="D35322">
        <v>1503</v>
      </c>
      <c r="G35322" t="s">
        <v>150</v>
      </c>
      <c r="I35322">
        <v>4065</v>
      </c>
    </row>
    <row r="35323" spans="1:9" ht="19.5" customHeight="1">
      <c r="B35323" t="s">
        <v>179</v>
      </c>
      <c r="D35323">
        <v>4291</v>
      </c>
      <c r="G35323" t="s">
        <v>151</v>
      </c>
      <c r="I35323">
        <v>11713</v>
      </c>
    </row>
    <row r="35324" spans="1:9" ht="19.5" customHeight="1">
      <c r="B35324" t="s">
        <v>180</v>
      </c>
      <c r="D35324">
        <v>1503</v>
      </c>
      <c r="G35324" t="s">
        <v>152</v>
      </c>
      <c r="I35324">
        <v>8812</v>
      </c>
    </row>
    <row r="35325" spans="1:9" ht="19.5" customHeight="1">
      <c r="B35325" t="s">
        <v>181</v>
      </c>
      <c r="D35325">
        <v>4291</v>
      </c>
      <c r="G35325" t="s">
        <v>153</v>
      </c>
      <c r="I35325">
        <v>18652</v>
      </c>
    </row>
    <row r="35326" spans="1:9" ht="19.5" customHeight="1">
      <c r="B35326" t="s">
        <v>182</v>
      </c>
      <c r="D35326">
        <v>1338</v>
      </c>
      <c r="G35326" t="s">
        <v>170</v>
      </c>
      <c r="I35326">
        <v>8526</v>
      </c>
    </row>
    <row r="35327" spans="1:9" ht="19.5" customHeight="1">
      <c r="B35327" t="s">
        <v>183</v>
      </c>
      <c r="D35327">
        <v>4600</v>
      </c>
      <c r="G35327" t="s">
        <v>171</v>
      </c>
      <c r="I35327">
        <v>27810</v>
      </c>
    </row>
    <row r="35328" spans="1:9" ht="19.5" customHeight="1">
      <c r="G35328" t="s">
        <v>154</v>
      </c>
      <c r="I35328">
        <v>3473</v>
      </c>
    </row>
    <row r="35329" spans="1:20" ht="19.5" customHeight="1">
      <c r="B35329" t="s">
        <v>184</v>
      </c>
      <c r="G35329" t="s">
        <v>155</v>
      </c>
      <c r="I35329">
        <v>6692</v>
      </c>
    </row>
    <row r="35330" spans="1:20" ht="19.5" customHeight="1">
      <c r="B35330" t="s">
        <v>185</v>
      </c>
      <c r="D35330">
        <v>2774</v>
      </c>
      <c r="G35330" t="s">
        <v>156</v>
      </c>
      <c r="I35330">
        <v>2884</v>
      </c>
    </row>
    <row r="35331" spans="1:20" ht="19.5" customHeight="1">
      <c r="B35331" t="s">
        <v>186</v>
      </c>
      <c r="D35331">
        <v>7200</v>
      </c>
      <c r="G35331" t="s">
        <v>157</v>
      </c>
      <c r="I35331">
        <v>5873</v>
      </c>
    </row>
    <row r="35332" spans="1:20" ht="19.5" customHeight="1">
      <c r="G35332" t="s">
        <v>158</v>
      </c>
      <c r="I35332">
        <v>5561</v>
      </c>
    </row>
    <row r="35333" spans="1:20" ht="19.5" customHeight="1">
      <c r="G35333" t="s">
        <v>159</v>
      </c>
      <c r="I35333">
        <v>19004</v>
      </c>
    </row>
    <row r="35334" spans="1:20" ht="19.5" customHeight="1">
      <c r="B35334" t="s">
        <v>148</v>
      </c>
      <c r="D35334">
        <v>58338</v>
      </c>
      <c r="G35334" t="s">
        <v>160</v>
      </c>
      <c r="I35334">
        <v>5873</v>
      </c>
    </row>
    <row r="35335" spans="1:20" ht="19.5" customHeight="1">
      <c r="B35335" t="s">
        <v>149</v>
      </c>
      <c r="D35335">
        <v>146955</v>
      </c>
      <c r="G35335" t="s">
        <v>161</v>
      </c>
      <c r="I35335">
        <v>15058</v>
      </c>
    </row>
    <row r="35336" spans="1:20" ht="19.5" customHeight="1">
      <c r="G35336" t="s">
        <v>162</v>
      </c>
      <c r="I35336">
        <v>6049</v>
      </c>
    </row>
    <row r="35337" spans="1:20" ht="19.5" customHeight="1">
      <c r="A35337" t="s">
        <v>168</v>
      </c>
      <c r="G35337" t="s">
        <v>163</v>
      </c>
      <c r="I35337">
        <v>13056</v>
      </c>
    </row>
    <row r="35338" spans="1:20" ht="19.5" customHeight="1">
      <c r="A35338" t="s">
        <v>187</v>
      </c>
      <c r="G35338" t="s">
        <v>164</v>
      </c>
      <c r="I35338">
        <v>3587</v>
      </c>
    </row>
    <row r="35339" spans="1:20" ht="19.5" customHeight="1">
      <c r="G35339" t="s">
        <v>165</v>
      </c>
      <c r="I35339">
        <v>8085</v>
      </c>
    </row>
    <row r="35340" spans="1:20" ht="19.5" customHeight="1">
      <c r="G35340" t="s">
        <v>166</v>
      </c>
      <c r="I35340">
        <v>9508</v>
      </c>
    </row>
    <row r="35341" spans="1:20" ht="19.5" customHeight="1">
      <c r="G35341" t="s">
        <v>167</v>
      </c>
      <c r="I35341">
        <v>21012</v>
      </c>
    </row>
    <row r="35343" spans="1:20" ht="19.5" customHeight="1">
      <c r="G35343" t="s">
        <v>148</v>
      </c>
      <c r="I35343">
        <v>58338</v>
      </c>
      <c r="J35343">
        <f>SUM(K35343:T35343)</f>
        <v>58338</v>
      </c>
      <c r="K35343">
        <v>4065</v>
      </c>
      <c r="L35343">
        <v>8812</v>
      </c>
      <c r="M35343">
        <v>8526</v>
      </c>
      <c r="N35343">
        <v>3473</v>
      </c>
      <c r="O35343">
        <v>2884</v>
      </c>
      <c r="P35343">
        <v>5561</v>
      </c>
      <c r="Q35343">
        <v>5873</v>
      </c>
      <c r="R35343">
        <v>6049</v>
      </c>
      <c r="S35343">
        <v>3587</v>
      </c>
      <c r="T35343">
        <v>9508</v>
      </c>
    </row>
    <row r="35344" spans="1:20" ht="19.5" customHeight="1">
      <c r="G35344" t="s">
        <v>149</v>
      </c>
      <c r="I35344">
        <v>146955</v>
      </c>
      <c r="J35344">
        <f>SUM(K35344:T35344)</f>
        <v>146955</v>
      </c>
      <c r="K35344">
        <v>11713</v>
      </c>
      <c r="L35344">
        <v>18652</v>
      </c>
      <c r="M35344">
        <v>27810</v>
      </c>
      <c r="N35344">
        <v>6692</v>
      </c>
      <c r="O35344">
        <v>5873</v>
      </c>
      <c r="P35344">
        <v>19004</v>
      </c>
      <c r="Q35344">
        <v>15058</v>
      </c>
      <c r="R35344">
        <v>13056</v>
      </c>
      <c r="S35344">
        <v>8085</v>
      </c>
      <c r="T35344">
        <v>21012</v>
      </c>
    </row>
    <row r="35346" spans="1:9" ht="19.5" customHeight="1">
      <c r="F35346" t="s">
        <v>168</v>
      </c>
    </row>
    <row r="35347" spans="1:9" ht="19.5" customHeight="1">
      <c r="A35347" t="s">
        <v>1033</v>
      </c>
      <c r="F35347" t="s">
        <v>187</v>
      </c>
    </row>
    <row r="35349" spans="1:9" ht="19.5" customHeight="1">
      <c r="A35349" t="s">
        <v>1712</v>
      </c>
      <c r="F35349" t="s">
        <v>147</v>
      </c>
    </row>
    <row r="35350" spans="1:9" ht="19.5" customHeight="1">
      <c r="B35350" t="s">
        <v>336</v>
      </c>
    </row>
    <row r="35351" spans="1:9" ht="19.5" customHeight="1">
      <c r="B35351" t="s">
        <v>176</v>
      </c>
      <c r="D35351">
        <v>53</v>
      </c>
      <c r="F35351" t="s">
        <v>1713</v>
      </c>
    </row>
    <row r="35352" spans="1:9" ht="19.5" customHeight="1">
      <c r="B35352" t="s">
        <v>177</v>
      </c>
      <c r="D35352">
        <v>503</v>
      </c>
    </row>
    <row r="35353" spans="1:9" ht="19.5" customHeight="1">
      <c r="B35353" t="s">
        <v>178</v>
      </c>
      <c r="D35353">
        <v>13</v>
      </c>
      <c r="G35353" t="s">
        <v>150</v>
      </c>
      <c r="I35353">
        <v>119</v>
      </c>
    </row>
    <row r="35354" spans="1:9" ht="19.5" customHeight="1">
      <c r="B35354" t="s">
        <v>179</v>
      </c>
      <c r="D35354">
        <v>105</v>
      </c>
      <c r="G35354" t="s">
        <v>151</v>
      </c>
      <c r="I35354">
        <v>236</v>
      </c>
    </row>
    <row r="35355" spans="1:9" ht="19.5" customHeight="1">
      <c r="B35355" t="s">
        <v>180</v>
      </c>
      <c r="D35355">
        <v>24</v>
      </c>
      <c r="G35355" t="s">
        <v>152</v>
      </c>
      <c r="I35355">
        <v>231</v>
      </c>
    </row>
    <row r="35356" spans="1:9" ht="19.5" customHeight="1">
      <c r="B35356" t="s">
        <v>181</v>
      </c>
      <c r="D35356">
        <v>198</v>
      </c>
      <c r="G35356" t="s">
        <v>153</v>
      </c>
      <c r="I35356">
        <v>336</v>
      </c>
    </row>
    <row r="35357" spans="1:9" ht="19.5" customHeight="1">
      <c r="B35357" t="s">
        <v>182</v>
      </c>
      <c r="D35357">
        <v>21</v>
      </c>
      <c r="G35357" t="s">
        <v>170</v>
      </c>
      <c r="I35357">
        <v>177</v>
      </c>
    </row>
    <row r="35358" spans="1:9" ht="19.5" customHeight="1">
      <c r="B35358" t="s">
        <v>183</v>
      </c>
      <c r="D35358">
        <v>228</v>
      </c>
      <c r="G35358" t="s">
        <v>171</v>
      </c>
      <c r="I35358">
        <v>1233</v>
      </c>
    </row>
    <row r="35359" spans="1:9" ht="19.5" customHeight="1">
      <c r="G35359" t="s">
        <v>154</v>
      </c>
      <c r="I35359">
        <v>134</v>
      </c>
    </row>
    <row r="35360" spans="1:9" ht="19.5" customHeight="1">
      <c r="B35360" t="s">
        <v>184</v>
      </c>
      <c r="G35360" t="s">
        <v>155</v>
      </c>
      <c r="I35360">
        <v>267</v>
      </c>
    </row>
    <row r="35361" spans="1:9" ht="19.5" customHeight="1">
      <c r="B35361" t="s">
        <v>185</v>
      </c>
      <c r="D35361">
        <v>66</v>
      </c>
      <c r="G35361" t="s">
        <v>156</v>
      </c>
      <c r="I35361">
        <v>93</v>
      </c>
    </row>
    <row r="35362" spans="1:9" ht="19.5" customHeight="1">
      <c r="B35362" t="s">
        <v>186</v>
      </c>
      <c r="D35362">
        <v>199</v>
      </c>
      <c r="G35362" t="s">
        <v>157</v>
      </c>
      <c r="I35362">
        <v>179</v>
      </c>
    </row>
    <row r="35363" spans="1:9" ht="19.5" customHeight="1">
      <c r="G35363" t="s">
        <v>158</v>
      </c>
      <c r="I35363">
        <v>126</v>
      </c>
    </row>
    <row r="35364" spans="1:9" ht="19.5" customHeight="1">
      <c r="G35364" t="s">
        <v>159</v>
      </c>
      <c r="I35364">
        <v>431</v>
      </c>
    </row>
    <row r="35365" spans="1:9" ht="19.5" customHeight="1">
      <c r="B35365" t="s">
        <v>148</v>
      </c>
      <c r="D35365">
        <v>1695</v>
      </c>
      <c r="G35365" t="s">
        <v>160</v>
      </c>
      <c r="I35365">
        <v>225</v>
      </c>
    </row>
    <row r="35366" spans="1:9" ht="19.5" customHeight="1">
      <c r="B35366" t="s">
        <v>149</v>
      </c>
      <c r="D35366">
        <v>4329</v>
      </c>
      <c r="G35366" t="s">
        <v>161</v>
      </c>
      <c r="I35366">
        <v>568</v>
      </c>
    </row>
    <row r="35367" spans="1:9" ht="19.5" customHeight="1">
      <c r="G35367" t="s">
        <v>162</v>
      </c>
      <c r="I35367">
        <v>209</v>
      </c>
    </row>
    <row r="35368" spans="1:9" ht="19.5" customHeight="1">
      <c r="A35368" t="s">
        <v>168</v>
      </c>
      <c r="G35368" t="s">
        <v>163</v>
      </c>
      <c r="I35368">
        <v>330</v>
      </c>
    </row>
    <row r="35369" spans="1:9" ht="19.5" customHeight="1">
      <c r="A35369" t="s">
        <v>187</v>
      </c>
      <c r="G35369" t="s">
        <v>164</v>
      </c>
      <c r="I35369">
        <v>94</v>
      </c>
    </row>
    <row r="35370" spans="1:9" ht="19.5" customHeight="1">
      <c r="G35370" t="s">
        <v>165</v>
      </c>
      <c r="I35370">
        <v>183</v>
      </c>
    </row>
    <row r="35371" spans="1:9" ht="19.5" customHeight="1">
      <c r="G35371" t="s">
        <v>166</v>
      </c>
      <c r="I35371">
        <v>287</v>
      </c>
    </row>
    <row r="35372" spans="1:9" ht="19.5" customHeight="1">
      <c r="G35372" t="s">
        <v>167</v>
      </c>
      <c r="I35372">
        <v>566</v>
      </c>
    </row>
    <row r="35374" spans="1:9" ht="19.5" customHeight="1">
      <c r="G35374" t="s">
        <v>148</v>
      </c>
      <c r="I35374">
        <v>1695</v>
      </c>
    </row>
    <row r="35375" spans="1:9" ht="19.5" customHeight="1">
      <c r="G35375" t="s">
        <v>149</v>
      </c>
      <c r="I35375">
        <v>4329</v>
      </c>
    </row>
    <row r="35377" spans="1:9" ht="19.5" customHeight="1">
      <c r="F35377" t="s">
        <v>168</v>
      </c>
    </row>
    <row r="35378" spans="1:9" ht="19.5" customHeight="1">
      <c r="A35378" t="s">
        <v>1033</v>
      </c>
      <c r="F35378" t="s">
        <v>187</v>
      </c>
    </row>
    <row r="35380" spans="1:9" ht="19.5" customHeight="1">
      <c r="A35380" t="s">
        <v>1715</v>
      </c>
      <c r="F35380" t="s">
        <v>147</v>
      </c>
    </row>
    <row r="35381" spans="1:9" ht="19.5" customHeight="1">
      <c r="B35381" t="s">
        <v>336</v>
      </c>
    </row>
    <row r="35382" spans="1:9" ht="19.5" customHeight="1">
      <c r="B35382" t="s">
        <v>176</v>
      </c>
      <c r="D35382">
        <v>178</v>
      </c>
      <c r="F35382" t="s">
        <v>1714</v>
      </c>
    </row>
    <row r="35383" spans="1:9" ht="19.5" customHeight="1">
      <c r="B35383" t="s">
        <v>177</v>
      </c>
      <c r="D35383">
        <v>931</v>
      </c>
    </row>
    <row r="35384" spans="1:9" ht="19.5" customHeight="1">
      <c r="B35384" t="s">
        <v>178</v>
      </c>
      <c r="D35384">
        <v>128</v>
      </c>
      <c r="G35384" t="s">
        <v>150</v>
      </c>
      <c r="I35384">
        <v>257</v>
      </c>
    </row>
    <row r="35385" spans="1:9" ht="19.5" customHeight="1">
      <c r="B35385" t="s">
        <v>179</v>
      </c>
      <c r="D35385">
        <v>580</v>
      </c>
      <c r="G35385" t="s">
        <v>151</v>
      </c>
      <c r="I35385">
        <v>730</v>
      </c>
    </row>
    <row r="35386" spans="1:9" ht="19.5" customHeight="1">
      <c r="B35386" t="s">
        <v>180</v>
      </c>
      <c r="D35386">
        <v>92</v>
      </c>
      <c r="G35386" t="s">
        <v>152</v>
      </c>
      <c r="I35386">
        <v>682</v>
      </c>
    </row>
    <row r="35387" spans="1:9" ht="19.5" customHeight="1">
      <c r="B35387" t="s">
        <v>181</v>
      </c>
      <c r="D35387">
        <v>422</v>
      </c>
      <c r="G35387" t="s">
        <v>153</v>
      </c>
      <c r="I35387">
        <v>1492</v>
      </c>
    </row>
    <row r="35388" spans="1:9" ht="19.5" customHeight="1">
      <c r="B35388" t="s">
        <v>182</v>
      </c>
      <c r="D35388">
        <v>99</v>
      </c>
      <c r="G35388" t="s">
        <v>170</v>
      </c>
      <c r="I35388">
        <v>714</v>
      </c>
    </row>
    <row r="35389" spans="1:9" ht="19.5" customHeight="1">
      <c r="B35389" t="s">
        <v>183</v>
      </c>
      <c r="D35389">
        <v>404</v>
      </c>
      <c r="G35389" t="s">
        <v>171</v>
      </c>
      <c r="I35389">
        <v>3051</v>
      </c>
    </row>
    <row r="35390" spans="1:9" ht="19.5" customHeight="1">
      <c r="G35390" t="s">
        <v>154</v>
      </c>
      <c r="I35390">
        <v>444</v>
      </c>
    </row>
    <row r="35391" spans="1:9" ht="19.5" customHeight="1">
      <c r="B35391" t="s">
        <v>184</v>
      </c>
      <c r="G35391" t="s">
        <v>155</v>
      </c>
      <c r="I35391">
        <v>1008</v>
      </c>
    </row>
    <row r="35392" spans="1:9" ht="19.5" customHeight="1">
      <c r="B35392" t="s">
        <v>185</v>
      </c>
      <c r="D35392">
        <v>217</v>
      </c>
      <c r="G35392" t="s">
        <v>156</v>
      </c>
      <c r="I35392">
        <v>304</v>
      </c>
    </row>
    <row r="35393" spans="1:9" ht="19.5" customHeight="1">
      <c r="B35393" t="s">
        <v>186</v>
      </c>
      <c r="D35393">
        <v>710</v>
      </c>
      <c r="G35393" t="s">
        <v>157</v>
      </c>
      <c r="I35393">
        <v>675</v>
      </c>
    </row>
    <row r="35394" spans="1:9" ht="19.5" customHeight="1">
      <c r="G35394" t="s">
        <v>158</v>
      </c>
      <c r="I35394">
        <v>505</v>
      </c>
    </row>
    <row r="35395" spans="1:9" ht="19.5" customHeight="1">
      <c r="G35395" t="s">
        <v>159</v>
      </c>
      <c r="I35395">
        <v>1718</v>
      </c>
    </row>
    <row r="35396" spans="1:9" ht="19.5" customHeight="1">
      <c r="B35396" t="s">
        <v>148</v>
      </c>
      <c r="D35396">
        <v>5062</v>
      </c>
      <c r="G35396" t="s">
        <v>160</v>
      </c>
      <c r="I35396">
        <v>664</v>
      </c>
    </row>
    <row r="35397" spans="1:9" ht="19.5" customHeight="1">
      <c r="B35397" t="s">
        <v>149</v>
      </c>
      <c r="D35397">
        <v>14100</v>
      </c>
      <c r="G35397" t="s">
        <v>161</v>
      </c>
      <c r="I35397">
        <v>1889</v>
      </c>
    </row>
    <row r="35398" spans="1:9" ht="19.5" customHeight="1">
      <c r="G35398" t="s">
        <v>162</v>
      </c>
      <c r="I35398">
        <v>546</v>
      </c>
    </row>
    <row r="35399" spans="1:9" ht="19.5" customHeight="1">
      <c r="A35399" t="s">
        <v>168</v>
      </c>
      <c r="G35399" t="s">
        <v>163</v>
      </c>
      <c r="I35399">
        <v>1137</v>
      </c>
    </row>
    <row r="35400" spans="1:9" ht="19.5" customHeight="1">
      <c r="A35400" t="s">
        <v>187</v>
      </c>
      <c r="G35400" t="s">
        <v>164</v>
      </c>
      <c r="I35400">
        <v>231</v>
      </c>
    </row>
    <row r="35401" spans="1:9" ht="19.5" customHeight="1">
      <c r="G35401" t="s">
        <v>165</v>
      </c>
      <c r="I35401">
        <v>544</v>
      </c>
    </row>
    <row r="35402" spans="1:9" ht="19.5" customHeight="1">
      <c r="G35402" t="s">
        <v>166</v>
      </c>
      <c r="I35402">
        <v>706</v>
      </c>
    </row>
    <row r="35403" spans="1:9" ht="19.5" customHeight="1">
      <c r="G35403" t="s">
        <v>167</v>
      </c>
      <c r="I35403">
        <v>1835</v>
      </c>
    </row>
    <row r="35405" spans="1:9" ht="19.5" customHeight="1">
      <c r="G35405" t="s">
        <v>148</v>
      </c>
      <c r="I35405">
        <v>5062</v>
      </c>
    </row>
    <row r="35406" spans="1:9" ht="19.5" customHeight="1">
      <c r="G35406" t="s">
        <v>149</v>
      </c>
      <c r="I35406">
        <v>14100</v>
      </c>
    </row>
    <row r="35408" spans="1:9" ht="19.5" customHeight="1">
      <c r="F35408" t="s">
        <v>168</v>
      </c>
    </row>
    <row r="35409" spans="1:9" ht="19.5" customHeight="1">
      <c r="F35409" t="s">
        <v>187</v>
      </c>
    </row>
    <row r="35410" spans="1:9" ht="19.5" customHeight="1">
      <c r="A35410" t="s">
        <v>1033</v>
      </c>
    </row>
    <row r="35412" spans="1:9" ht="19.5" customHeight="1">
      <c r="A35412" t="s">
        <v>1717</v>
      </c>
      <c r="F35412" t="s">
        <v>147</v>
      </c>
    </row>
    <row r="35413" spans="1:9" ht="19.5" customHeight="1">
      <c r="B35413" t="s">
        <v>336</v>
      </c>
    </row>
    <row r="35414" spans="1:9" ht="19.5" customHeight="1">
      <c r="B35414" t="s">
        <v>176</v>
      </c>
      <c r="D35414">
        <v>3</v>
      </c>
      <c r="F35414" t="s">
        <v>1716</v>
      </c>
    </row>
    <row r="35415" spans="1:9" ht="19.5" customHeight="1">
      <c r="B35415" t="s">
        <v>177</v>
      </c>
      <c r="D35415">
        <v>10</v>
      </c>
    </row>
    <row r="35416" spans="1:9" ht="19.5" customHeight="1">
      <c r="B35416" t="s">
        <v>178</v>
      </c>
      <c r="D35416">
        <v>2</v>
      </c>
      <c r="G35416" t="s">
        <v>150</v>
      </c>
      <c r="I35416">
        <v>2</v>
      </c>
    </row>
    <row r="35417" spans="1:9" ht="19.5" customHeight="1">
      <c r="B35417" t="s">
        <v>179</v>
      </c>
      <c r="D35417">
        <v>3</v>
      </c>
      <c r="G35417" t="s">
        <v>151</v>
      </c>
      <c r="I35417">
        <v>3</v>
      </c>
    </row>
    <row r="35418" spans="1:9" ht="19.5" customHeight="1">
      <c r="B35418" t="s">
        <v>180</v>
      </c>
      <c r="D35418">
        <v>2</v>
      </c>
      <c r="G35418" t="s">
        <v>152</v>
      </c>
      <c r="I35418">
        <v>6</v>
      </c>
    </row>
    <row r="35419" spans="1:9" ht="19.5" customHeight="1">
      <c r="B35419" t="s">
        <v>181</v>
      </c>
      <c r="D35419">
        <v>6</v>
      </c>
      <c r="G35419" t="s">
        <v>153</v>
      </c>
      <c r="I35419">
        <v>10</v>
      </c>
    </row>
    <row r="35420" spans="1:9" ht="19.5" customHeight="1">
      <c r="B35420" t="s">
        <v>182</v>
      </c>
      <c r="D35420">
        <v>1</v>
      </c>
      <c r="G35420" t="s">
        <v>170</v>
      </c>
      <c r="I35420">
        <v>11</v>
      </c>
    </row>
    <row r="35421" spans="1:9" ht="19.5" customHeight="1">
      <c r="B35421" t="s">
        <v>183</v>
      </c>
      <c r="D35421">
        <v>4</v>
      </c>
      <c r="G35421" t="s">
        <v>171</v>
      </c>
      <c r="I35421">
        <v>27</v>
      </c>
    </row>
    <row r="35422" spans="1:9" ht="19.5" customHeight="1">
      <c r="G35422" t="s">
        <v>154</v>
      </c>
      <c r="I35422">
        <v>7</v>
      </c>
    </row>
    <row r="35423" spans="1:9" ht="19.5" customHeight="1">
      <c r="B35423" t="s">
        <v>184</v>
      </c>
      <c r="G35423" t="s">
        <v>155</v>
      </c>
      <c r="I35423">
        <v>13</v>
      </c>
    </row>
    <row r="35424" spans="1:9" ht="19.5" customHeight="1">
      <c r="B35424" t="s">
        <v>185</v>
      </c>
      <c r="D35424">
        <v>3</v>
      </c>
      <c r="G35424" t="s">
        <v>156</v>
      </c>
      <c r="I35424">
        <v>4</v>
      </c>
    </row>
    <row r="35425" spans="1:9" ht="19.5" customHeight="1">
      <c r="B35425" t="s">
        <v>186</v>
      </c>
      <c r="D35425">
        <v>4</v>
      </c>
      <c r="G35425" t="s">
        <v>157</v>
      </c>
      <c r="I35425">
        <v>5</v>
      </c>
    </row>
    <row r="35426" spans="1:9" ht="19.5" customHeight="1">
      <c r="G35426" t="s">
        <v>158</v>
      </c>
      <c r="I35426">
        <v>8</v>
      </c>
    </row>
    <row r="35427" spans="1:9" ht="19.5" customHeight="1">
      <c r="G35427" t="s">
        <v>159</v>
      </c>
      <c r="I35427">
        <v>14</v>
      </c>
    </row>
    <row r="35428" spans="1:9" ht="19.5" customHeight="1">
      <c r="B35428" t="s">
        <v>148</v>
      </c>
      <c r="D35428">
        <v>52</v>
      </c>
      <c r="G35428" t="s">
        <v>160</v>
      </c>
      <c r="I35428">
        <v>5</v>
      </c>
    </row>
    <row r="35429" spans="1:9" ht="19.5" customHeight="1">
      <c r="B35429" t="s">
        <v>149</v>
      </c>
      <c r="D35429">
        <v>95</v>
      </c>
      <c r="G35429" t="s">
        <v>161</v>
      </c>
      <c r="I35429">
        <v>13</v>
      </c>
    </row>
    <row r="35430" spans="1:9" ht="19.5" customHeight="1">
      <c r="G35430" t="s">
        <v>162</v>
      </c>
      <c r="I35430">
        <v>1</v>
      </c>
    </row>
    <row r="35431" spans="1:9" ht="19.5" customHeight="1">
      <c r="A35431" t="s">
        <v>168</v>
      </c>
      <c r="G35431" t="s">
        <v>163</v>
      </c>
      <c r="I35431">
        <v>3</v>
      </c>
    </row>
    <row r="35432" spans="1:9" ht="19.5" customHeight="1">
      <c r="A35432" t="s">
        <v>187</v>
      </c>
      <c r="G35432" t="s">
        <v>164</v>
      </c>
      <c r="I35432">
        <v>0</v>
      </c>
    </row>
    <row r="35433" spans="1:9" ht="19.5" customHeight="1">
      <c r="G35433" t="s">
        <v>165</v>
      </c>
      <c r="I35433">
        <v>0</v>
      </c>
    </row>
    <row r="35434" spans="1:9" ht="19.5" customHeight="1">
      <c r="G35434" t="s">
        <v>166</v>
      </c>
      <c r="I35434">
        <v>14</v>
      </c>
    </row>
    <row r="35435" spans="1:9" ht="19.5" customHeight="1">
      <c r="G35435" t="s">
        <v>167</v>
      </c>
      <c r="I35435">
        <v>17</v>
      </c>
    </row>
    <row r="35437" spans="1:9" ht="19.5" customHeight="1">
      <c r="G35437" t="s">
        <v>148</v>
      </c>
      <c r="I35437">
        <v>52</v>
      </c>
    </row>
    <row r="35438" spans="1:9" ht="19.5" customHeight="1">
      <c r="G35438" t="s">
        <v>149</v>
      </c>
      <c r="I35438">
        <v>95</v>
      </c>
    </row>
    <row r="35440" spans="1:9" ht="19.5" customHeight="1">
      <c r="F35440" t="s">
        <v>168</v>
      </c>
    </row>
    <row r="35441" spans="1:9" ht="19.5" customHeight="1">
      <c r="A35441" t="s">
        <v>1033</v>
      </c>
      <c r="F35441" t="s">
        <v>187</v>
      </c>
    </row>
    <row r="35443" spans="1:9" ht="19.5" customHeight="1">
      <c r="A35443" t="s">
        <v>992</v>
      </c>
      <c r="F35443" t="s">
        <v>147</v>
      </c>
    </row>
    <row r="35444" spans="1:9" ht="19.5" customHeight="1">
      <c r="B35444" t="s">
        <v>336</v>
      </c>
    </row>
    <row r="35445" spans="1:9" ht="19.5" customHeight="1">
      <c r="B35445" t="s">
        <v>176</v>
      </c>
      <c r="D35445">
        <v>47</v>
      </c>
      <c r="F35445" t="s">
        <v>1397</v>
      </c>
    </row>
    <row r="35446" spans="1:9" ht="19.5" customHeight="1">
      <c r="B35446" t="s">
        <v>177</v>
      </c>
      <c r="D35446">
        <v>238</v>
      </c>
    </row>
    <row r="35447" spans="1:9" ht="19.5" customHeight="1">
      <c r="B35447" t="s">
        <v>178</v>
      </c>
      <c r="D35447">
        <v>36</v>
      </c>
      <c r="G35447" t="s">
        <v>150</v>
      </c>
      <c r="I35447">
        <v>51</v>
      </c>
    </row>
    <row r="35448" spans="1:9" ht="19.5" customHeight="1">
      <c r="B35448" t="s">
        <v>179</v>
      </c>
      <c r="D35448">
        <v>155</v>
      </c>
      <c r="G35448" t="s">
        <v>151</v>
      </c>
      <c r="I35448">
        <v>134</v>
      </c>
    </row>
    <row r="35449" spans="1:9" ht="19.5" customHeight="1">
      <c r="B35449" t="s">
        <v>180</v>
      </c>
      <c r="D35449">
        <v>38</v>
      </c>
      <c r="G35449" t="s">
        <v>152</v>
      </c>
      <c r="I35449">
        <v>88</v>
      </c>
    </row>
    <row r="35450" spans="1:9" ht="19.5" customHeight="1">
      <c r="B35450" t="s">
        <v>181</v>
      </c>
      <c r="D35450">
        <v>145</v>
      </c>
      <c r="G35450" t="s">
        <v>153</v>
      </c>
      <c r="I35450">
        <v>249</v>
      </c>
    </row>
    <row r="35451" spans="1:9" ht="19.5" customHeight="1">
      <c r="B35451" t="s">
        <v>182</v>
      </c>
      <c r="D35451">
        <v>34</v>
      </c>
      <c r="G35451" t="s">
        <v>170</v>
      </c>
      <c r="I35451">
        <v>241</v>
      </c>
    </row>
    <row r="35452" spans="1:9" ht="19.5" customHeight="1">
      <c r="B35452" t="s">
        <v>183</v>
      </c>
      <c r="D35452">
        <v>148</v>
      </c>
      <c r="G35452" t="s">
        <v>171</v>
      </c>
      <c r="I35452">
        <v>959</v>
      </c>
    </row>
    <row r="35453" spans="1:9" ht="19.5" customHeight="1">
      <c r="G35453" t="s">
        <v>154</v>
      </c>
      <c r="I35453">
        <v>87</v>
      </c>
    </row>
    <row r="35454" spans="1:9" ht="19.5" customHeight="1">
      <c r="B35454" t="s">
        <v>184</v>
      </c>
      <c r="G35454" t="s">
        <v>155</v>
      </c>
      <c r="I35454">
        <v>171</v>
      </c>
    </row>
    <row r="35455" spans="1:9" ht="19.5" customHeight="1">
      <c r="B35455" t="s">
        <v>185</v>
      </c>
      <c r="D35455">
        <v>86</v>
      </c>
      <c r="G35455" t="s">
        <v>156</v>
      </c>
      <c r="I35455">
        <v>45</v>
      </c>
    </row>
    <row r="35456" spans="1:9" ht="19.5" customHeight="1">
      <c r="B35456" t="s">
        <v>186</v>
      </c>
      <c r="D35456">
        <v>271</v>
      </c>
      <c r="G35456" t="s">
        <v>157</v>
      </c>
      <c r="I35456">
        <v>73</v>
      </c>
    </row>
    <row r="35457" spans="1:9" ht="19.5" customHeight="1">
      <c r="G35457" t="s">
        <v>158</v>
      </c>
      <c r="I35457">
        <v>134</v>
      </c>
    </row>
    <row r="35458" spans="1:9" ht="19.5" customHeight="1">
      <c r="G35458" t="s">
        <v>159</v>
      </c>
      <c r="I35458">
        <v>364</v>
      </c>
    </row>
    <row r="35459" spans="1:9" ht="19.5" customHeight="1">
      <c r="B35459" t="s">
        <v>148</v>
      </c>
      <c r="D35459">
        <v>1127</v>
      </c>
      <c r="G35459" t="s">
        <v>160</v>
      </c>
      <c r="I35459">
        <v>183</v>
      </c>
    </row>
    <row r="35460" spans="1:9" ht="19.5" customHeight="1">
      <c r="B35460" t="s">
        <v>149</v>
      </c>
      <c r="D35460">
        <v>3182</v>
      </c>
      <c r="G35460" t="s">
        <v>161</v>
      </c>
      <c r="I35460">
        <v>464</v>
      </c>
    </row>
    <row r="35461" spans="1:9" ht="19.5" customHeight="1">
      <c r="G35461" t="s">
        <v>162</v>
      </c>
      <c r="I35461">
        <v>87</v>
      </c>
    </row>
    <row r="35462" spans="1:9" ht="19.5" customHeight="1">
      <c r="A35462" t="s">
        <v>168</v>
      </c>
      <c r="G35462" t="s">
        <v>163</v>
      </c>
      <c r="I35462">
        <v>214</v>
      </c>
    </row>
    <row r="35463" spans="1:9" ht="19.5" customHeight="1">
      <c r="A35463" t="s">
        <v>187</v>
      </c>
      <c r="G35463" t="s">
        <v>164</v>
      </c>
      <c r="I35463">
        <v>38</v>
      </c>
    </row>
    <row r="35464" spans="1:9" ht="19.5" customHeight="1">
      <c r="G35464" t="s">
        <v>165</v>
      </c>
      <c r="I35464">
        <v>134</v>
      </c>
    </row>
    <row r="35465" spans="1:9" ht="19.5" customHeight="1">
      <c r="G35465" t="s">
        <v>166</v>
      </c>
      <c r="I35465">
        <v>173</v>
      </c>
    </row>
    <row r="35466" spans="1:9" ht="19.5" customHeight="1">
      <c r="G35466" t="s">
        <v>167</v>
      </c>
      <c r="I35466">
        <v>419</v>
      </c>
    </row>
    <row r="35468" spans="1:9" ht="19.5" customHeight="1">
      <c r="G35468" t="s">
        <v>148</v>
      </c>
      <c r="I35468">
        <v>1127</v>
      </c>
    </row>
    <row r="35469" spans="1:9" ht="19.5" customHeight="1">
      <c r="G35469" t="s">
        <v>149</v>
      </c>
      <c r="I35469">
        <v>3182</v>
      </c>
    </row>
    <row r="35471" spans="1:9" ht="19.5" customHeight="1">
      <c r="F35471" t="s">
        <v>168</v>
      </c>
    </row>
    <row r="35472" spans="1:9" ht="19.5" customHeight="1">
      <c r="A35472" t="s">
        <v>1033</v>
      </c>
      <c r="F35472" t="s">
        <v>187</v>
      </c>
    </row>
    <row r="35474" spans="1:9" ht="19.5" customHeight="1">
      <c r="A35474" t="s">
        <v>993</v>
      </c>
      <c r="F35474" t="s">
        <v>147</v>
      </c>
    </row>
    <row r="35475" spans="1:9" ht="19.5" customHeight="1">
      <c r="B35475" t="s">
        <v>336</v>
      </c>
    </row>
    <row r="35476" spans="1:9" ht="19.5" customHeight="1">
      <c r="B35476" t="s">
        <v>176</v>
      </c>
      <c r="D35476">
        <v>26</v>
      </c>
      <c r="F35476" t="s">
        <v>1399</v>
      </c>
    </row>
    <row r="35477" spans="1:9" ht="19.5" customHeight="1">
      <c r="B35477" t="s">
        <v>177</v>
      </c>
      <c r="D35477">
        <v>98</v>
      </c>
    </row>
    <row r="35478" spans="1:9" ht="19.5" customHeight="1">
      <c r="B35478" t="s">
        <v>178</v>
      </c>
      <c r="D35478">
        <v>50</v>
      </c>
      <c r="G35478" t="s">
        <v>150</v>
      </c>
      <c r="I35478">
        <v>137</v>
      </c>
    </row>
    <row r="35479" spans="1:9" ht="19.5" customHeight="1">
      <c r="B35479" t="s">
        <v>179</v>
      </c>
      <c r="D35479">
        <v>99</v>
      </c>
      <c r="G35479" t="s">
        <v>151</v>
      </c>
      <c r="I35479">
        <v>316</v>
      </c>
    </row>
    <row r="35480" spans="1:9" ht="19.5" customHeight="1">
      <c r="B35480" t="s">
        <v>180</v>
      </c>
      <c r="D35480">
        <v>78</v>
      </c>
      <c r="G35480" t="s">
        <v>152</v>
      </c>
      <c r="I35480">
        <v>171</v>
      </c>
    </row>
    <row r="35481" spans="1:9" ht="19.5" customHeight="1">
      <c r="B35481" t="s">
        <v>181</v>
      </c>
      <c r="D35481">
        <v>125</v>
      </c>
      <c r="G35481" t="s">
        <v>153</v>
      </c>
      <c r="I35481">
        <v>247</v>
      </c>
    </row>
    <row r="35482" spans="1:9" ht="19.5" customHeight="1">
      <c r="B35482" t="s">
        <v>182</v>
      </c>
      <c r="D35482">
        <v>165</v>
      </c>
      <c r="G35482" t="s">
        <v>170</v>
      </c>
      <c r="I35482">
        <v>641</v>
      </c>
    </row>
    <row r="35483" spans="1:9" ht="19.5" customHeight="1">
      <c r="B35483" t="s">
        <v>183</v>
      </c>
      <c r="D35483">
        <v>268</v>
      </c>
      <c r="G35483" t="s">
        <v>171</v>
      </c>
      <c r="I35483">
        <v>1098</v>
      </c>
    </row>
    <row r="35484" spans="1:9" ht="19.5" customHeight="1">
      <c r="G35484" t="s">
        <v>154</v>
      </c>
      <c r="I35484">
        <v>191</v>
      </c>
    </row>
    <row r="35485" spans="1:9" ht="19.5" customHeight="1">
      <c r="B35485" t="s">
        <v>184</v>
      </c>
      <c r="G35485" t="s">
        <v>155</v>
      </c>
      <c r="I35485">
        <v>307</v>
      </c>
    </row>
    <row r="35486" spans="1:9" ht="19.5" customHeight="1">
      <c r="B35486" t="s">
        <v>185</v>
      </c>
      <c r="D35486">
        <v>322</v>
      </c>
      <c r="G35486" t="s">
        <v>156</v>
      </c>
      <c r="I35486">
        <v>68</v>
      </c>
    </row>
    <row r="35487" spans="1:9" ht="19.5" customHeight="1">
      <c r="B35487" t="s">
        <v>186</v>
      </c>
      <c r="D35487">
        <v>508</v>
      </c>
      <c r="G35487" t="s">
        <v>157</v>
      </c>
      <c r="I35487">
        <v>110</v>
      </c>
    </row>
    <row r="35488" spans="1:9" ht="19.5" customHeight="1">
      <c r="G35488" t="s">
        <v>158</v>
      </c>
      <c r="I35488">
        <v>344</v>
      </c>
    </row>
    <row r="35489" spans="1:9" ht="19.5" customHeight="1">
      <c r="G35489" t="s">
        <v>159</v>
      </c>
      <c r="I35489">
        <v>532</v>
      </c>
    </row>
    <row r="35490" spans="1:9" ht="19.5" customHeight="1">
      <c r="B35490" t="s">
        <v>148</v>
      </c>
      <c r="D35490">
        <v>2437</v>
      </c>
      <c r="G35490" t="s">
        <v>160</v>
      </c>
      <c r="I35490">
        <v>331</v>
      </c>
    </row>
    <row r="35491" spans="1:9" ht="19.5" customHeight="1">
      <c r="B35491" t="s">
        <v>149</v>
      </c>
      <c r="D35491">
        <v>4030</v>
      </c>
      <c r="G35491" t="s">
        <v>161</v>
      </c>
      <c r="I35491">
        <v>505</v>
      </c>
    </row>
    <row r="35492" spans="1:9" ht="19.5" customHeight="1">
      <c r="G35492" t="s">
        <v>162</v>
      </c>
      <c r="I35492">
        <v>177</v>
      </c>
    </row>
    <row r="35493" spans="1:9" ht="19.5" customHeight="1">
      <c r="A35493" t="s">
        <v>168</v>
      </c>
      <c r="G35493" t="s">
        <v>163</v>
      </c>
      <c r="I35493">
        <v>268</v>
      </c>
    </row>
    <row r="35494" spans="1:9" ht="19.5" customHeight="1">
      <c r="A35494" t="s">
        <v>187</v>
      </c>
      <c r="G35494" t="s">
        <v>164</v>
      </c>
      <c r="I35494">
        <v>75</v>
      </c>
    </row>
    <row r="35495" spans="1:9" ht="19.5" customHeight="1">
      <c r="G35495" t="s">
        <v>165</v>
      </c>
      <c r="I35495">
        <v>128</v>
      </c>
    </row>
    <row r="35496" spans="1:9" ht="19.5" customHeight="1">
      <c r="G35496" t="s">
        <v>166</v>
      </c>
      <c r="I35496">
        <v>299</v>
      </c>
    </row>
    <row r="35497" spans="1:9" ht="19.5" customHeight="1">
      <c r="G35497" t="s">
        <v>167</v>
      </c>
      <c r="I35497">
        <v>516</v>
      </c>
    </row>
    <row r="35499" spans="1:9" ht="19.5" customHeight="1">
      <c r="G35499" t="s">
        <v>148</v>
      </c>
      <c r="I35499">
        <v>2437</v>
      </c>
    </row>
    <row r="35500" spans="1:9" ht="19.5" customHeight="1">
      <c r="G35500" t="s">
        <v>149</v>
      </c>
      <c r="I35500">
        <v>4030</v>
      </c>
    </row>
    <row r="35502" spans="1:9" ht="19.5" customHeight="1">
      <c r="F35502" t="s">
        <v>168</v>
      </c>
    </row>
    <row r="35503" spans="1:9" ht="19.5" customHeight="1">
      <c r="A35503" t="s">
        <v>1033</v>
      </c>
      <c r="F35503" t="s">
        <v>187</v>
      </c>
    </row>
    <row r="35505" spans="1:9" ht="19.5" customHeight="1">
      <c r="A35505" t="s">
        <v>1718</v>
      </c>
      <c r="F35505" t="s">
        <v>147</v>
      </c>
    </row>
    <row r="35506" spans="1:9" ht="19.5" customHeight="1">
      <c r="B35506" t="s">
        <v>336</v>
      </c>
    </row>
    <row r="35507" spans="1:9" ht="19.5" customHeight="1">
      <c r="B35507" t="s">
        <v>176</v>
      </c>
      <c r="D35507">
        <v>31</v>
      </c>
      <c r="F35507" t="s">
        <v>1407</v>
      </c>
    </row>
    <row r="35508" spans="1:9" ht="19.5" customHeight="1">
      <c r="B35508" t="s">
        <v>177</v>
      </c>
      <c r="D35508">
        <v>168</v>
      </c>
    </row>
    <row r="35509" spans="1:9" ht="19.5" customHeight="1">
      <c r="B35509" t="s">
        <v>178</v>
      </c>
      <c r="D35509">
        <v>16</v>
      </c>
      <c r="G35509" t="s">
        <v>150</v>
      </c>
      <c r="I35509">
        <v>36</v>
      </c>
    </row>
    <row r="35510" spans="1:9" ht="19.5" customHeight="1">
      <c r="B35510" t="s">
        <v>179</v>
      </c>
      <c r="D35510">
        <v>63</v>
      </c>
      <c r="G35510" t="s">
        <v>151</v>
      </c>
      <c r="I35510">
        <v>79</v>
      </c>
    </row>
    <row r="35511" spans="1:9" ht="19.5" customHeight="1">
      <c r="B35511" t="s">
        <v>180</v>
      </c>
      <c r="D35511">
        <v>3</v>
      </c>
      <c r="G35511" t="s">
        <v>152</v>
      </c>
      <c r="I35511">
        <v>80</v>
      </c>
    </row>
    <row r="35512" spans="1:9" ht="19.5" customHeight="1">
      <c r="B35512" t="s">
        <v>181</v>
      </c>
      <c r="D35512">
        <v>24</v>
      </c>
      <c r="G35512" t="s">
        <v>153</v>
      </c>
      <c r="I35512">
        <v>146</v>
      </c>
    </row>
    <row r="35513" spans="1:9" ht="19.5" customHeight="1">
      <c r="B35513" t="s">
        <v>182</v>
      </c>
      <c r="D35513">
        <v>10</v>
      </c>
      <c r="G35513" t="s">
        <v>170</v>
      </c>
      <c r="I35513">
        <v>105</v>
      </c>
    </row>
    <row r="35514" spans="1:9" ht="19.5" customHeight="1">
      <c r="B35514" t="s">
        <v>183</v>
      </c>
      <c r="D35514">
        <v>42</v>
      </c>
      <c r="G35514" t="s">
        <v>171</v>
      </c>
      <c r="I35514">
        <v>436</v>
      </c>
    </row>
    <row r="35515" spans="1:9" ht="19.5" customHeight="1">
      <c r="G35515" t="s">
        <v>154</v>
      </c>
      <c r="I35515">
        <v>148</v>
      </c>
    </row>
    <row r="35516" spans="1:9" ht="19.5" customHeight="1">
      <c r="B35516" t="s">
        <v>184</v>
      </c>
      <c r="G35516" t="s">
        <v>155</v>
      </c>
      <c r="I35516">
        <v>281</v>
      </c>
    </row>
    <row r="35517" spans="1:9" ht="19.5" customHeight="1">
      <c r="B35517" t="s">
        <v>185</v>
      </c>
      <c r="D35517">
        <v>45</v>
      </c>
      <c r="G35517" t="s">
        <v>156</v>
      </c>
      <c r="I35517">
        <v>52</v>
      </c>
    </row>
    <row r="35518" spans="1:9" ht="19.5" customHeight="1">
      <c r="B35518" t="s">
        <v>186</v>
      </c>
      <c r="D35518">
        <v>139</v>
      </c>
      <c r="G35518" t="s">
        <v>157</v>
      </c>
      <c r="I35518">
        <v>107</v>
      </c>
    </row>
    <row r="35519" spans="1:9" ht="19.5" customHeight="1">
      <c r="G35519" t="s">
        <v>158</v>
      </c>
      <c r="I35519">
        <v>70</v>
      </c>
    </row>
    <row r="35520" spans="1:9" ht="19.5" customHeight="1">
      <c r="G35520" t="s">
        <v>159</v>
      </c>
      <c r="I35520">
        <v>189</v>
      </c>
    </row>
    <row r="35521" spans="1:9" ht="19.5" customHeight="1">
      <c r="B35521" t="s">
        <v>148</v>
      </c>
      <c r="D35521">
        <v>782</v>
      </c>
      <c r="G35521" t="s">
        <v>160</v>
      </c>
      <c r="I35521">
        <v>82</v>
      </c>
    </row>
    <row r="35522" spans="1:9" ht="19.5" customHeight="1">
      <c r="B35522" t="s">
        <v>149</v>
      </c>
      <c r="D35522">
        <v>1871</v>
      </c>
      <c r="G35522" t="s">
        <v>161</v>
      </c>
      <c r="I35522">
        <v>221</v>
      </c>
    </row>
    <row r="35523" spans="1:9" ht="19.5" customHeight="1">
      <c r="G35523" t="s">
        <v>162</v>
      </c>
      <c r="I35523">
        <v>83</v>
      </c>
    </row>
    <row r="35524" spans="1:9" ht="19.5" customHeight="1">
      <c r="A35524" t="s">
        <v>168</v>
      </c>
      <c r="G35524" t="s">
        <v>163</v>
      </c>
      <c r="I35524">
        <v>165</v>
      </c>
    </row>
    <row r="35525" spans="1:9" ht="19.5" customHeight="1">
      <c r="A35525" t="s">
        <v>187</v>
      </c>
      <c r="G35525" t="s">
        <v>164</v>
      </c>
      <c r="I35525">
        <v>44</v>
      </c>
    </row>
    <row r="35526" spans="1:9" ht="19.5" customHeight="1">
      <c r="G35526" t="s">
        <v>165</v>
      </c>
      <c r="I35526">
        <v>77</v>
      </c>
    </row>
    <row r="35527" spans="1:9" ht="19.5" customHeight="1">
      <c r="G35527" t="s">
        <v>166</v>
      </c>
      <c r="I35527">
        <v>82</v>
      </c>
    </row>
    <row r="35528" spans="1:9" ht="19.5" customHeight="1">
      <c r="G35528" t="s">
        <v>167</v>
      </c>
      <c r="I35528">
        <v>170</v>
      </c>
    </row>
    <row r="35530" spans="1:9" ht="19.5" customHeight="1">
      <c r="G35530" t="s">
        <v>148</v>
      </c>
      <c r="I35530">
        <v>782</v>
      </c>
    </row>
    <row r="35531" spans="1:9" ht="19.5" customHeight="1">
      <c r="G35531" t="s">
        <v>149</v>
      </c>
      <c r="I35531">
        <v>1871</v>
      </c>
    </row>
    <row r="35533" spans="1:9" ht="19.5" customHeight="1">
      <c r="F35533" t="s">
        <v>168</v>
      </c>
    </row>
    <row r="35534" spans="1:9" ht="19.5" customHeight="1">
      <c r="F35534" t="s">
        <v>187</v>
      </c>
    </row>
    <row r="35535" spans="1:9" ht="19.5" customHeight="1">
      <c r="A35535" t="s">
        <v>1033</v>
      </c>
    </row>
    <row r="35537" spans="1:9" ht="19.5" customHeight="1">
      <c r="A35537" t="s">
        <v>1719</v>
      </c>
      <c r="F35537" t="s">
        <v>147</v>
      </c>
    </row>
    <row r="35538" spans="1:9" ht="19.5" customHeight="1">
      <c r="B35538" t="s">
        <v>336</v>
      </c>
    </row>
    <row r="35539" spans="1:9" ht="19.5" customHeight="1">
      <c r="B35539" t="s">
        <v>176</v>
      </c>
      <c r="D35539">
        <v>28</v>
      </c>
      <c r="F35539" t="s">
        <v>1405</v>
      </c>
    </row>
    <row r="35540" spans="1:9" ht="19.5" customHeight="1">
      <c r="B35540" t="s">
        <v>177</v>
      </c>
      <c r="D35540">
        <v>143</v>
      </c>
    </row>
    <row r="35541" spans="1:9" ht="19.5" customHeight="1">
      <c r="B35541" t="s">
        <v>178</v>
      </c>
      <c r="D35541">
        <v>14</v>
      </c>
      <c r="G35541" t="s">
        <v>150</v>
      </c>
      <c r="I35541">
        <v>77</v>
      </c>
    </row>
    <row r="35542" spans="1:9" ht="19.5" customHeight="1">
      <c r="B35542" t="s">
        <v>179</v>
      </c>
      <c r="D35542">
        <v>70</v>
      </c>
      <c r="G35542" t="s">
        <v>151</v>
      </c>
      <c r="I35542">
        <v>162</v>
      </c>
    </row>
    <row r="35543" spans="1:9" ht="19.5" customHeight="1">
      <c r="B35543" t="s">
        <v>180</v>
      </c>
      <c r="D35543">
        <v>9</v>
      </c>
      <c r="G35543" t="s">
        <v>152</v>
      </c>
      <c r="I35543">
        <v>235</v>
      </c>
    </row>
    <row r="35544" spans="1:9" ht="19.5" customHeight="1">
      <c r="B35544" t="s">
        <v>181</v>
      </c>
      <c r="D35544">
        <v>46</v>
      </c>
      <c r="G35544" t="s">
        <v>153</v>
      </c>
      <c r="I35544">
        <v>405</v>
      </c>
    </row>
    <row r="35545" spans="1:9" ht="19.5" customHeight="1">
      <c r="B35545" t="s">
        <v>182</v>
      </c>
      <c r="D35545">
        <v>20</v>
      </c>
      <c r="G35545" t="s">
        <v>170</v>
      </c>
      <c r="I35545">
        <v>113</v>
      </c>
    </row>
    <row r="35546" spans="1:9" ht="19.5" customHeight="1">
      <c r="B35546" t="s">
        <v>183</v>
      </c>
      <c r="D35546">
        <v>52</v>
      </c>
      <c r="G35546" t="s">
        <v>171</v>
      </c>
      <c r="I35546">
        <v>453</v>
      </c>
    </row>
    <row r="35547" spans="1:9" ht="19.5" customHeight="1">
      <c r="G35547" t="s">
        <v>154</v>
      </c>
      <c r="I35547">
        <v>182</v>
      </c>
    </row>
    <row r="35548" spans="1:9" ht="19.5" customHeight="1">
      <c r="B35548" t="s">
        <v>184</v>
      </c>
      <c r="G35548" t="s">
        <v>155</v>
      </c>
      <c r="I35548">
        <v>403</v>
      </c>
    </row>
    <row r="35549" spans="1:9" ht="19.5" customHeight="1">
      <c r="B35549" t="s">
        <v>185</v>
      </c>
      <c r="D35549">
        <v>42</v>
      </c>
      <c r="G35549" t="s">
        <v>156</v>
      </c>
      <c r="I35549">
        <v>114</v>
      </c>
    </row>
    <row r="35550" spans="1:9" ht="19.5" customHeight="1">
      <c r="B35550" t="s">
        <v>186</v>
      </c>
      <c r="D35550">
        <v>142</v>
      </c>
      <c r="G35550" t="s">
        <v>157</v>
      </c>
      <c r="I35550">
        <v>212</v>
      </c>
    </row>
    <row r="35551" spans="1:9" ht="19.5" customHeight="1">
      <c r="G35551" t="s">
        <v>158</v>
      </c>
      <c r="I35551">
        <v>106</v>
      </c>
    </row>
    <row r="35552" spans="1:9" ht="19.5" customHeight="1">
      <c r="G35552" t="s">
        <v>159</v>
      </c>
      <c r="I35552">
        <v>292</v>
      </c>
    </row>
    <row r="35553" spans="1:9" ht="19.5" customHeight="1">
      <c r="B35553" t="s">
        <v>148</v>
      </c>
      <c r="D35553">
        <v>1347</v>
      </c>
      <c r="G35553" t="s">
        <v>160</v>
      </c>
      <c r="I35553">
        <v>166</v>
      </c>
    </row>
    <row r="35554" spans="1:9" ht="19.5" customHeight="1">
      <c r="B35554" t="s">
        <v>149</v>
      </c>
      <c r="D35554">
        <v>3063</v>
      </c>
      <c r="G35554" t="s">
        <v>161</v>
      </c>
      <c r="I35554">
        <v>402</v>
      </c>
    </row>
    <row r="35555" spans="1:9" ht="19.5" customHeight="1">
      <c r="G35555" t="s">
        <v>162</v>
      </c>
      <c r="I35555">
        <v>122</v>
      </c>
    </row>
    <row r="35556" spans="1:9" ht="19.5" customHeight="1">
      <c r="A35556" t="s">
        <v>168</v>
      </c>
      <c r="G35556" t="s">
        <v>163</v>
      </c>
      <c r="I35556">
        <v>270</v>
      </c>
    </row>
    <row r="35557" spans="1:9" ht="19.5" customHeight="1">
      <c r="A35557" t="s">
        <v>187</v>
      </c>
      <c r="G35557" t="s">
        <v>164</v>
      </c>
      <c r="I35557">
        <v>77</v>
      </c>
    </row>
    <row r="35558" spans="1:9" ht="19.5" customHeight="1">
      <c r="G35558" t="s">
        <v>165</v>
      </c>
      <c r="I35558">
        <v>138</v>
      </c>
    </row>
    <row r="35559" spans="1:9" ht="19.5" customHeight="1">
      <c r="G35559" t="s">
        <v>166</v>
      </c>
      <c r="I35559">
        <v>155</v>
      </c>
    </row>
    <row r="35560" spans="1:9" ht="19.5" customHeight="1">
      <c r="G35560" t="s">
        <v>167</v>
      </c>
      <c r="I35560">
        <v>326</v>
      </c>
    </row>
    <row r="35562" spans="1:9" ht="19.5" customHeight="1">
      <c r="G35562" t="s">
        <v>148</v>
      </c>
      <c r="I35562">
        <v>1347</v>
      </c>
    </row>
    <row r="35563" spans="1:9" ht="19.5" customHeight="1">
      <c r="G35563" t="s">
        <v>149</v>
      </c>
      <c r="I35563">
        <v>3063</v>
      </c>
    </row>
    <row r="35565" spans="1:9" ht="19.5" customHeight="1">
      <c r="F35565" t="s">
        <v>168</v>
      </c>
    </row>
    <row r="35566" spans="1:9" ht="19.5" customHeight="1">
      <c r="F35566" t="s">
        <v>187</v>
      </c>
    </row>
    <row r="35569" spans="1:9" ht="19.5" customHeight="1">
      <c r="A35569" t="s">
        <v>1033</v>
      </c>
      <c r="F35569" t="s">
        <v>147</v>
      </c>
    </row>
    <row r="35571" spans="1:9" ht="19.5" customHeight="1">
      <c r="A35571" t="s">
        <v>1721</v>
      </c>
      <c r="F35571" t="s">
        <v>1720</v>
      </c>
    </row>
    <row r="35572" spans="1:9" ht="19.5" customHeight="1">
      <c r="B35572" t="s">
        <v>336</v>
      </c>
    </row>
    <row r="35573" spans="1:9" ht="19.5" customHeight="1">
      <c r="B35573" t="s">
        <v>176</v>
      </c>
      <c r="D35573">
        <v>52</v>
      </c>
      <c r="G35573" t="s">
        <v>150</v>
      </c>
      <c r="I35573">
        <v>63</v>
      </c>
    </row>
    <row r="35574" spans="1:9" ht="19.5" customHeight="1">
      <c r="B35574" t="s">
        <v>177</v>
      </c>
      <c r="D35574">
        <v>332</v>
      </c>
      <c r="G35574" t="s">
        <v>151</v>
      </c>
      <c r="I35574">
        <v>108</v>
      </c>
    </row>
    <row r="35575" spans="1:9" ht="19.5" customHeight="1">
      <c r="B35575" t="s">
        <v>178</v>
      </c>
      <c r="D35575">
        <v>31</v>
      </c>
      <c r="G35575" t="s">
        <v>152</v>
      </c>
      <c r="I35575">
        <v>176</v>
      </c>
    </row>
    <row r="35576" spans="1:9" ht="19.5" customHeight="1">
      <c r="B35576" t="s">
        <v>179</v>
      </c>
      <c r="D35576">
        <v>128</v>
      </c>
      <c r="G35576" t="s">
        <v>153</v>
      </c>
      <c r="I35576">
        <v>240</v>
      </c>
    </row>
    <row r="35577" spans="1:9" ht="19.5" customHeight="1">
      <c r="B35577" t="s">
        <v>180</v>
      </c>
      <c r="D35577">
        <v>17</v>
      </c>
      <c r="G35577" t="s">
        <v>170</v>
      </c>
      <c r="I35577">
        <v>189</v>
      </c>
    </row>
    <row r="35578" spans="1:9" ht="19.5" customHeight="1">
      <c r="B35578" t="s">
        <v>181</v>
      </c>
      <c r="D35578">
        <v>89</v>
      </c>
      <c r="G35578" t="s">
        <v>171</v>
      </c>
      <c r="I35578">
        <v>793</v>
      </c>
    </row>
    <row r="35579" spans="1:9" ht="19.5" customHeight="1">
      <c r="B35579" t="s">
        <v>182</v>
      </c>
      <c r="D35579">
        <v>32</v>
      </c>
      <c r="G35579" t="s">
        <v>154</v>
      </c>
      <c r="I35579">
        <v>125</v>
      </c>
    </row>
    <row r="35580" spans="1:9" ht="19.5" customHeight="1">
      <c r="B35580" t="s">
        <v>183</v>
      </c>
      <c r="D35580">
        <v>86</v>
      </c>
      <c r="G35580" t="s">
        <v>155</v>
      </c>
      <c r="I35580">
        <v>208</v>
      </c>
    </row>
    <row r="35581" spans="1:9" ht="19.5" customHeight="1">
      <c r="G35581" t="s">
        <v>156</v>
      </c>
      <c r="I35581">
        <v>78</v>
      </c>
    </row>
    <row r="35582" spans="1:9" ht="19.5" customHeight="1">
      <c r="B35582" t="s">
        <v>184</v>
      </c>
      <c r="G35582" t="s">
        <v>157</v>
      </c>
      <c r="I35582">
        <v>123</v>
      </c>
    </row>
    <row r="35583" spans="1:9" ht="19.5" customHeight="1">
      <c r="B35583" t="s">
        <v>185</v>
      </c>
      <c r="D35583">
        <v>57</v>
      </c>
      <c r="G35583" t="s">
        <v>158</v>
      </c>
      <c r="I35583">
        <v>135</v>
      </c>
    </row>
    <row r="35584" spans="1:9" ht="19.5" customHeight="1">
      <c r="B35584" t="s">
        <v>186</v>
      </c>
      <c r="D35584">
        <v>158</v>
      </c>
      <c r="G35584" t="s">
        <v>159</v>
      </c>
      <c r="I35584">
        <v>365</v>
      </c>
    </row>
    <row r="35585" spans="1:9" ht="19.5" customHeight="1">
      <c r="G35585" t="s">
        <v>160</v>
      </c>
      <c r="I35585">
        <v>209</v>
      </c>
    </row>
    <row r="35586" spans="1:9" ht="19.5" customHeight="1">
      <c r="G35586" t="s">
        <v>161</v>
      </c>
      <c r="I35586">
        <v>573</v>
      </c>
    </row>
    <row r="35587" spans="1:9" ht="19.5" customHeight="1">
      <c r="B35587" t="s">
        <v>148</v>
      </c>
      <c r="D35587">
        <v>1432</v>
      </c>
      <c r="G35587" t="s">
        <v>162</v>
      </c>
      <c r="I35587">
        <v>168</v>
      </c>
    </row>
    <row r="35588" spans="1:9" ht="19.5" customHeight="1">
      <c r="B35588" t="s">
        <v>149</v>
      </c>
      <c r="D35588">
        <v>3130</v>
      </c>
      <c r="G35588" t="s">
        <v>163</v>
      </c>
      <c r="I35588">
        <v>242</v>
      </c>
    </row>
    <row r="35589" spans="1:9" ht="19.5" customHeight="1">
      <c r="G35589" t="s">
        <v>164</v>
      </c>
      <c r="I35589">
        <v>94</v>
      </c>
    </row>
    <row r="35590" spans="1:9" ht="19.5" customHeight="1">
      <c r="A35590" t="s">
        <v>168</v>
      </c>
      <c r="G35590" t="s">
        <v>165</v>
      </c>
      <c r="I35590">
        <v>146</v>
      </c>
    </row>
    <row r="35591" spans="1:9" ht="19.5" customHeight="1">
      <c r="A35591" t="s">
        <v>187</v>
      </c>
      <c r="G35591" t="s">
        <v>166</v>
      </c>
      <c r="I35591">
        <v>195</v>
      </c>
    </row>
    <row r="35592" spans="1:9" ht="19.5" customHeight="1">
      <c r="G35592" t="s">
        <v>167</v>
      </c>
      <c r="I35592">
        <v>331</v>
      </c>
    </row>
    <row r="35594" spans="1:9" ht="19.5" customHeight="1">
      <c r="G35594" t="s">
        <v>148</v>
      </c>
      <c r="I35594">
        <v>1432</v>
      </c>
    </row>
    <row r="35595" spans="1:9" ht="19.5" customHeight="1">
      <c r="G35595" t="s">
        <v>149</v>
      </c>
      <c r="I35595">
        <v>3130</v>
      </c>
    </row>
    <row r="35597" spans="1:9" ht="19.5" customHeight="1">
      <c r="F35597" t="s">
        <v>168</v>
      </c>
    </row>
    <row r="35598" spans="1:9" ht="19.5" customHeight="1">
      <c r="F35598" t="s">
        <v>187</v>
      </c>
    </row>
    <row r="35600" spans="1:9" ht="19.5" customHeight="1">
      <c r="A35600" t="s">
        <v>1033</v>
      </c>
      <c r="F35600" t="s">
        <v>147</v>
      </c>
    </row>
    <row r="35602" spans="1:10" ht="19.5" customHeight="1">
      <c r="A35602" t="s">
        <v>1722</v>
      </c>
      <c r="F35602" t="s">
        <v>1723</v>
      </c>
    </row>
    <row r="35603" spans="1:10" ht="19.5" customHeight="1">
      <c r="B35603" t="s">
        <v>336</v>
      </c>
    </row>
    <row r="35604" spans="1:10" ht="19.5" customHeight="1">
      <c r="B35604" t="s">
        <v>176</v>
      </c>
      <c r="D35604">
        <v>68</v>
      </c>
      <c r="G35604" t="s">
        <v>150</v>
      </c>
      <c r="I35604">
        <v>54</v>
      </c>
    </row>
    <row r="35605" spans="1:10" ht="19.5" customHeight="1">
      <c r="B35605" t="s">
        <v>177</v>
      </c>
      <c r="D35605">
        <v>218</v>
      </c>
      <c r="G35605" t="s">
        <v>151</v>
      </c>
      <c r="I35605">
        <v>205</v>
      </c>
    </row>
    <row r="35606" spans="1:10" ht="19.5" customHeight="1">
      <c r="B35606" t="s">
        <v>178</v>
      </c>
      <c r="D35606">
        <v>30</v>
      </c>
      <c r="G35606" t="s">
        <v>152</v>
      </c>
      <c r="I35606">
        <v>151</v>
      </c>
    </row>
    <row r="35607" spans="1:10" ht="19.5" customHeight="1">
      <c r="B35607" t="s">
        <v>179</v>
      </c>
      <c r="D35607">
        <v>134</v>
      </c>
      <c r="G35607" t="s">
        <v>153</v>
      </c>
      <c r="I35607">
        <v>263</v>
      </c>
    </row>
    <row r="35608" spans="1:10" ht="19.5" customHeight="1">
      <c r="B35608" t="s">
        <v>180</v>
      </c>
      <c r="D35608">
        <v>28</v>
      </c>
      <c r="G35608" t="s">
        <v>170</v>
      </c>
      <c r="I35608">
        <v>224</v>
      </c>
      <c r="J35608">
        <f>SUM(D35604+D35606+D35608+D35610+D35614)</f>
        <v>224</v>
      </c>
    </row>
    <row r="35609" spans="1:10" ht="19.5" customHeight="1">
      <c r="B35609" t="s">
        <v>181</v>
      </c>
      <c r="D35609">
        <v>75</v>
      </c>
      <c r="G35609" t="s">
        <v>171</v>
      </c>
      <c r="I35609">
        <v>654</v>
      </c>
      <c r="J35609">
        <f>SUM(D35605+D35607+D35609+D35611+D35615)</f>
        <v>654</v>
      </c>
    </row>
    <row r="35610" spans="1:10" ht="19.5" customHeight="1">
      <c r="B35610" t="s">
        <v>182</v>
      </c>
      <c r="D35610">
        <v>27</v>
      </c>
      <c r="G35610" t="s">
        <v>154</v>
      </c>
      <c r="I35610">
        <v>105</v>
      </c>
    </row>
    <row r="35611" spans="1:10" ht="19.5" customHeight="1">
      <c r="B35611" t="s">
        <v>183</v>
      </c>
      <c r="D35611">
        <v>83</v>
      </c>
      <c r="G35611" t="s">
        <v>155</v>
      </c>
      <c r="I35611">
        <v>194</v>
      </c>
    </row>
    <row r="35612" spans="1:10" ht="19.5" customHeight="1">
      <c r="G35612" t="s">
        <v>156</v>
      </c>
      <c r="I35612">
        <v>66</v>
      </c>
    </row>
    <row r="35613" spans="1:10" ht="19.5" customHeight="1">
      <c r="B35613" t="s">
        <v>184</v>
      </c>
      <c r="G35613" t="s">
        <v>157</v>
      </c>
      <c r="I35613">
        <v>102</v>
      </c>
    </row>
    <row r="35614" spans="1:10" ht="19.5" customHeight="1">
      <c r="B35614" t="s">
        <v>185</v>
      </c>
      <c r="D35614">
        <v>71</v>
      </c>
      <c r="G35614" t="s">
        <v>158</v>
      </c>
      <c r="I35614">
        <v>142</v>
      </c>
    </row>
    <row r="35615" spans="1:10" ht="19.5" customHeight="1">
      <c r="B35615" t="s">
        <v>186</v>
      </c>
      <c r="D35615">
        <v>144</v>
      </c>
      <c r="G35615" t="s">
        <v>159</v>
      </c>
      <c r="I35615">
        <v>337</v>
      </c>
    </row>
    <row r="35616" spans="1:10" ht="19.5" customHeight="1">
      <c r="G35616" t="s">
        <v>160</v>
      </c>
      <c r="I35616">
        <v>176</v>
      </c>
    </row>
    <row r="35617" spans="1:10" ht="19.5" customHeight="1">
      <c r="G35617" t="s">
        <v>161</v>
      </c>
      <c r="I35617">
        <v>399</v>
      </c>
    </row>
    <row r="35618" spans="1:10" ht="19.5" customHeight="1">
      <c r="B35618" t="s">
        <v>148</v>
      </c>
      <c r="G35618" t="s">
        <v>162</v>
      </c>
      <c r="I35618">
        <v>169</v>
      </c>
    </row>
    <row r="35619" spans="1:10" ht="19.5" customHeight="1">
      <c r="B35619" t="s">
        <v>149</v>
      </c>
      <c r="G35619" t="s">
        <v>163</v>
      </c>
      <c r="I35619">
        <v>256</v>
      </c>
    </row>
    <row r="35620" spans="1:10" ht="19.5" customHeight="1">
      <c r="G35620" t="s">
        <v>164</v>
      </c>
      <c r="I35620">
        <v>89</v>
      </c>
    </row>
    <row r="35621" spans="1:10" ht="19.5" customHeight="1">
      <c r="A35621" t="s">
        <v>168</v>
      </c>
      <c r="G35621" t="s">
        <v>165</v>
      </c>
      <c r="I35621">
        <v>153</v>
      </c>
    </row>
    <row r="35622" spans="1:10" ht="19.5" customHeight="1">
      <c r="A35622" t="s">
        <v>187</v>
      </c>
      <c r="G35622" t="s">
        <v>166</v>
      </c>
      <c r="I35622">
        <v>189</v>
      </c>
    </row>
    <row r="35623" spans="1:10" ht="19.5" customHeight="1">
      <c r="G35623" t="s">
        <v>167</v>
      </c>
      <c r="I35623">
        <v>351</v>
      </c>
    </row>
    <row r="35625" spans="1:10" ht="19.5" customHeight="1">
      <c r="G35625" t="s">
        <v>148</v>
      </c>
      <c r="I35625">
        <v>1365</v>
      </c>
      <c r="J35625">
        <f>SUM(I35604+I35606+I35608+I35610+I35612+I35614+I35616+I35618+I35620+I35622)</f>
        <v>1365</v>
      </c>
    </row>
    <row r="35626" spans="1:10" ht="19.5" customHeight="1">
      <c r="G35626" t="s">
        <v>149</v>
      </c>
      <c r="I35626">
        <v>2914</v>
      </c>
      <c r="J35626">
        <f>SUM(I35605+I35607+I35609+I35611+I35613+I35615+I35617+I35619+I35621+I35623)</f>
        <v>2914</v>
      </c>
    </row>
    <row r="35628" spans="1:10" ht="19.5" customHeight="1">
      <c r="F35628" t="s">
        <v>168</v>
      </c>
    </row>
    <row r="35629" spans="1:10" ht="19.5" customHeight="1">
      <c r="F35629" t="s">
        <v>187</v>
      </c>
    </row>
    <row r="35631" spans="1:10" ht="19.5" customHeight="1">
      <c r="A35631" t="s">
        <v>1033</v>
      </c>
      <c r="F35631" t="s">
        <v>147</v>
      </c>
    </row>
    <row r="35633" spans="1:10" ht="19.5" customHeight="1">
      <c r="A35633" t="s">
        <v>1009</v>
      </c>
      <c r="F35633" t="s">
        <v>1724</v>
      </c>
    </row>
    <row r="35634" spans="1:10" ht="19.5" customHeight="1">
      <c r="B35634" t="s">
        <v>336</v>
      </c>
    </row>
    <row r="35635" spans="1:10" ht="19.5" customHeight="1">
      <c r="B35635" t="s">
        <v>176</v>
      </c>
      <c r="D35635">
        <v>0</v>
      </c>
      <c r="G35635" t="s">
        <v>150</v>
      </c>
      <c r="I35635">
        <v>11</v>
      </c>
    </row>
    <row r="35636" spans="1:10" ht="19.5" customHeight="1">
      <c r="B35636" t="s">
        <v>177</v>
      </c>
      <c r="D35636">
        <v>6</v>
      </c>
      <c r="G35636" t="s">
        <v>151</v>
      </c>
      <c r="I35636">
        <v>38</v>
      </c>
    </row>
    <row r="35637" spans="1:10" ht="19.5" customHeight="1">
      <c r="B35637" t="s">
        <v>178</v>
      </c>
      <c r="D35637">
        <v>1</v>
      </c>
      <c r="G35637" t="s">
        <v>152</v>
      </c>
      <c r="I35637">
        <v>18</v>
      </c>
    </row>
    <row r="35638" spans="1:10" ht="19.5" customHeight="1">
      <c r="B35638" t="s">
        <v>179</v>
      </c>
      <c r="D35638">
        <v>5</v>
      </c>
      <c r="G35638" t="s">
        <v>153</v>
      </c>
      <c r="I35638">
        <v>30</v>
      </c>
    </row>
    <row r="35639" spans="1:10" ht="19.5" customHeight="1">
      <c r="B35639" t="s">
        <v>180</v>
      </c>
      <c r="D35639">
        <v>1</v>
      </c>
      <c r="G35639" t="s">
        <v>170</v>
      </c>
      <c r="I35639">
        <v>10</v>
      </c>
      <c r="J35639">
        <f>SUM(D35635+D35637+D35639+D35641+D35645)</f>
        <v>10</v>
      </c>
    </row>
    <row r="35640" spans="1:10" ht="19.5" customHeight="1">
      <c r="B35640" t="s">
        <v>181</v>
      </c>
      <c r="D35640">
        <v>2</v>
      </c>
      <c r="G35640" t="s">
        <v>171</v>
      </c>
      <c r="I35640">
        <v>27</v>
      </c>
      <c r="J35640">
        <f>SUM(D35636+D35638+D35640+D35642+D35646)</f>
        <v>27</v>
      </c>
    </row>
    <row r="35641" spans="1:10" ht="19.5" customHeight="1">
      <c r="B35641" t="s">
        <v>182</v>
      </c>
      <c r="D35641">
        <v>0</v>
      </c>
      <c r="G35641" t="s">
        <v>154</v>
      </c>
      <c r="I35641">
        <v>10</v>
      </c>
    </row>
    <row r="35642" spans="1:10" ht="19.5" customHeight="1">
      <c r="B35642" t="s">
        <v>183</v>
      </c>
      <c r="D35642">
        <v>3</v>
      </c>
      <c r="G35642" t="s">
        <v>155</v>
      </c>
      <c r="I35642">
        <v>23</v>
      </c>
    </row>
    <row r="35643" spans="1:10" ht="19.5" customHeight="1">
      <c r="G35643" t="s">
        <v>156</v>
      </c>
      <c r="I35643">
        <v>3</v>
      </c>
    </row>
    <row r="35644" spans="1:10" ht="19.5" customHeight="1">
      <c r="B35644" t="s">
        <v>184</v>
      </c>
      <c r="G35644" t="s">
        <v>157</v>
      </c>
      <c r="I35644">
        <v>6</v>
      </c>
    </row>
    <row r="35645" spans="1:10" ht="19.5" customHeight="1">
      <c r="B35645" t="s">
        <v>185</v>
      </c>
      <c r="D35645">
        <v>8</v>
      </c>
      <c r="G35645" t="s">
        <v>158</v>
      </c>
      <c r="I35645">
        <v>6</v>
      </c>
    </row>
    <row r="35646" spans="1:10" ht="19.5" customHeight="1">
      <c r="B35646" t="s">
        <v>186</v>
      </c>
      <c r="D35646">
        <v>11</v>
      </c>
      <c r="G35646" t="s">
        <v>159</v>
      </c>
      <c r="I35646">
        <v>14</v>
      </c>
    </row>
    <row r="35647" spans="1:10" ht="19.5" customHeight="1">
      <c r="G35647" t="s">
        <v>160</v>
      </c>
      <c r="I35647">
        <v>9</v>
      </c>
    </row>
    <row r="35648" spans="1:10" ht="19.5" customHeight="1">
      <c r="G35648" t="s">
        <v>161</v>
      </c>
      <c r="I35648">
        <v>18</v>
      </c>
    </row>
    <row r="35649" spans="1:10" ht="19.5" customHeight="1">
      <c r="B35649" t="s">
        <v>148</v>
      </c>
      <c r="D35649">
        <v>83</v>
      </c>
      <c r="G35649" t="s">
        <v>162</v>
      </c>
      <c r="I35649">
        <v>8</v>
      </c>
    </row>
    <row r="35650" spans="1:10" ht="19.5" customHeight="1">
      <c r="B35650" t="s">
        <v>149</v>
      </c>
      <c r="D35650">
        <v>184</v>
      </c>
      <c r="G35650" t="s">
        <v>163</v>
      </c>
      <c r="I35650">
        <v>12</v>
      </c>
    </row>
    <row r="35651" spans="1:10" ht="19.5" customHeight="1">
      <c r="G35651" t="s">
        <v>164</v>
      </c>
      <c r="I35651">
        <v>2</v>
      </c>
    </row>
    <row r="35652" spans="1:10" ht="19.5" customHeight="1">
      <c r="A35652" t="s">
        <v>168</v>
      </c>
      <c r="G35652" t="s">
        <v>165</v>
      </c>
      <c r="I35652">
        <v>4</v>
      </c>
    </row>
    <row r="35653" spans="1:10" ht="19.5" customHeight="1">
      <c r="A35653" t="s">
        <v>187</v>
      </c>
      <c r="G35653" t="s">
        <v>166</v>
      </c>
      <c r="I35653">
        <v>6</v>
      </c>
    </row>
    <row r="35654" spans="1:10" ht="19.5" customHeight="1">
      <c r="G35654" t="s">
        <v>167</v>
      </c>
      <c r="I35654">
        <v>12</v>
      </c>
    </row>
    <row r="35656" spans="1:10" ht="19.5" customHeight="1">
      <c r="G35656" t="s">
        <v>148</v>
      </c>
      <c r="I35656">
        <v>83</v>
      </c>
      <c r="J35656">
        <f>SUM(I35635+I35637+I35639+I35641+I35643+I35645+I35647+I35649+I35651+I35653)</f>
        <v>83</v>
      </c>
    </row>
    <row r="35657" spans="1:10" ht="19.5" customHeight="1">
      <c r="G35657" t="s">
        <v>149</v>
      </c>
      <c r="I35657">
        <v>184</v>
      </c>
      <c r="J35657">
        <f>SUM(I35636+I35638+I35640+I35642+I35644+I35646+I35648+I35650+I35652+I35654)</f>
        <v>184</v>
      </c>
    </row>
    <row r="35659" spans="1:10" ht="19.5" customHeight="1">
      <c r="F35659" t="s">
        <v>168</v>
      </c>
    </row>
    <row r="35660" spans="1:10" ht="19.5" customHeight="1">
      <c r="F35660" t="s">
        <v>187</v>
      </c>
    </row>
    <row r="35662" spans="1:10" ht="19.5" customHeight="1">
      <c r="A35662" t="s">
        <v>1033</v>
      </c>
      <c r="F35662" t="s">
        <v>147</v>
      </c>
    </row>
    <row r="35664" spans="1:10" ht="19.5" customHeight="1">
      <c r="A35664" t="s">
        <v>1726</v>
      </c>
      <c r="F35664" t="s">
        <v>1725</v>
      </c>
    </row>
    <row r="35665" spans="2:10" ht="19.5" customHeight="1">
      <c r="B35665" t="s">
        <v>336</v>
      </c>
    </row>
    <row r="35666" spans="2:10" ht="19.5" customHeight="1">
      <c r="B35666" t="s">
        <v>176</v>
      </c>
      <c r="D35666">
        <v>0</v>
      </c>
      <c r="G35666" t="s">
        <v>150</v>
      </c>
      <c r="I35666">
        <v>37</v>
      </c>
    </row>
    <row r="35667" spans="2:10" ht="19.5" customHeight="1">
      <c r="B35667" t="s">
        <v>177</v>
      </c>
      <c r="D35667">
        <v>4</v>
      </c>
      <c r="G35667" t="s">
        <v>151</v>
      </c>
      <c r="I35667">
        <v>147</v>
      </c>
    </row>
    <row r="35668" spans="2:10" ht="19.5" customHeight="1">
      <c r="B35668" t="s">
        <v>178</v>
      </c>
      <c r="D35668">
        <v>0</v>
      </c>
      <c r="G35668" t="s">
        <v>152</v>
      </c>
      <c r="I35668">
        <v>80</v>
      </c>
    </row>
    <row r="35669" spans="2:10" ht="19.5" customHeight="1">
      <c r="B35669" t="s">
        <v>179</v>
      </c>
      <c r="D35669">
        <v>2</v>
      </c>
      <c r="G35669" t="s">
        <v>153</v>
      </c>
      <c r="I35669">
        <v>145</v>
      </c>
    </row>
    <row r="35670" spans="2:10" ht="19.5" customHeight="1">
      <c r="B35670" t="s">
        <v>180</v>
      </c>
      <c r="D35670">
        <v>1</v>
      </c>
      <c r="G35670" t="s">
        <v>170</v>
      </c>
      <c r="I35670">
        <v>30</v>
      </c>
      <c r="J35670">
        <f>SUM(D35666+D35668+D35670+D35672+D35676)</f>
        <v>30</v>
      </c>
    </row>
    <row r="35671" spans="2:10" ht="19.5" customHeight="1">
      <c r="B35671" t="s">
        <v>181</v>
      </c>
      <c r="D35671">
        <v>1</v>
      </c>
      <c r="G35671" t="s">
        <v>171</v>
      </c>
      <c r="I35671">
        <v>55</v>
      </c>
      <c r="J35671">
        <f>SUM(D35667+D35669+D35671+D35673+D35677)</f>
        <v>55</v>
      </c>
    </row>
    <row r="35672" spans="2:10" ht="19.5" customHeight="1">
      <c r="B35672" t="s">
        <v>182</v>
      </c>
      <c r="D35672">
        <v>0</v>
      </c>
      <c r="G35672" t="s">
        <v>154</v>
      </c>
      <c r="I35672">
        <v>171</v>
      </c>
    </row>
    <row r="35673" spans="2:10" ht="19.5" customHeight="1">
      <c r="B35673" t="s">
        <v>183</v>
      </c>
      <c r="D35673">
        <v>0</v>
      </c>
      <c r="G35673" t="s">
        <v>155</v>
      </c>
      <c r="I35673">
        <v>278</v>
      </c>
    </row>
    <row r="35674" spans="2:10" ht="19.5" customHeight="1">
      <c r="G35674" t="s">
        <v>156</v>
      </c>
      <c r="I35674">
        <v>19</v>
      </c>
    </row>
    <row r="35675" spans="2:10" ht="19.5" customHeight="1">
      <c r="B35675" t="s">
        <v>184</v>
      </c>
      <c r="G35675" t="s">
        <v>157</v>
      </c>
      <c r="I35675">
        <v>40</v>
      </c>
    </row>
    <row r="35676" spans="2:10" ht="19.5" customHeight="1">
      <c r="B35676" t="s">
        <v>185</v>
      </c>
      <c r="D35676">
        <v>29</v>
      </c>
      <c r="G35676" t="s">
        <v>158</v>
      </c>
      <c r="I35676">
        <v>24</v>
      </c>
    </row>
    <row r="35677" spans="2:10" ht="19.5" customHeight="1">
      <c r="B35677" t="s">
        <v>186</v>
      </c>
      <c r="D35677">
        <v>48</v>
      </c>
      <c r="G35677" t="s">
        <v>159</v>
      </c>
      <c r="I35677">
        <v>45</v>
      </c>
    </row>
    <row r="35678" spans="2:10" ht="19.5" customHeight="1">
      <c r="G35678" t="s">
        <v>160</v>
      </c>
      <c r="I35678">
        <v>29</v>
      </c>
    </row>
    <row r="35679" spans="2:10" ht="19.5" customHeight="1">
      <c r="G35679" t="s">
        <v>161</v>
      </c>
      <c r="I35679">
        <v>52</v>
      </c>
    </row>
    <row r="35680" spans="2:10" ht="19.5" customHeight="1">
      <c r="B35680" t="s">
        <v>148</v>
      </c>
      <c r="D35680">
        <v>429</v>
      </c>
      <c r="G35680" t="s">
        <v>162</v>
      </c>
      <c r="I35680">
        <v>32</v>
      </c>
    </row>
    <row r="35681" spans="1:10" ht="19.5" customHeight="1">
      <c r="B35681" t="s">
        <v>149</v>
      </c>
      <c r="D35681">
        <v>842</v>
      </c>
      <c r="G35681" t="s">
        <v>163</v>
      </c>
      <c r="I35681">
        <v>59</v>
      </c>
    </row>
    <row r="35682" spans="1:10" ht="19.5" customHeight="1">
      <c r="G35682" t="s">
        <v>164</v>
      </c>
      <c r="I35682">
        <v>3</v>
      </c>
    </row>
    <row r="35683" spans="1:10" ht="19.5" customHeight="1">
      <c r="A35683" t="s">
        <v>168</v>
      </c>
      <c r="G35683" t="s">
        <v>165</v>
      </c>
      <c r="I35683">
        <v>13</v>
      </c>
    </row>
    <row r="35684" spans="1:10" ht="19.5" customHeight="1">
      <c r="A35684" t="s">
        <v>187</v>
      </c>
      <c r="G35684" t="s">
        <v>166</v>
      </c>
      <c r="I35684">
        <v>4</v>
      </c>
    </row>
    <row r="35685" spans="1:10" ht="19.5" customHeight="1">
      <c r="G35685" t="s">
        <v>167</v>
      </c>
      <c r="I35685">
        <v>8</v>
      </c>
    </row>
    <row r="35687" spans="1:10" ht="19.5" customHeight="1">
      <c r="G35687" t="s">
        <v>148</v>
      </c>
      <c r="I35687">
        <v>429</v>
      </c>
      <c r="J35687">
        <f>SUM(I35666+I35668+I35670+I35672+I35674+I35676+I35678+I35680+I35682+I35684)</f>
        <v>429</v>
      </c>
    </row>
    <row r="35688" spans="1:10" ht="19.5" customHeight="1">
      <c r="G35688" t="s">
        <v>149</v>
      </c>
      <c r="I35688">
        <v>842</v>
      </c>
      <c r="J35688">
        <f>SUM(I35667+I35669+I35671+I35673+I35675+I35677+I35679+I35681+I35683+I35685)</f>
        <v>842</v>
      </c>
    </row>
    <row r="35690" spans="1:10" ht="19.5" customHeight="1">
      <c r="F35690" t="s">
        <v>168</v>
      </c>
    </row>
    <row r="35691" spans="1:10" ht="19.5" customHeight="1">
      <c r="F35691" t="s">
        <v>187</v>
      </c>
    </row>
    <row r="35694" spans="1:10" ht="19.5" customHeight="1">
      <c r="A35694" t="s">
        <v>1033</v>
      </c>
      <c r="F35694" t="s">
        <v>147</v>
      </c>
    </row>
    <row r="35696" spans="1:10" ht="19.5" customHeight="1">
      <c r="A35696" t="s">
        <v>1729</v>
      </c>
      <c r="F35696" t="s">
        <v>1728</v>
      </c>
    </row>
    <row r="35697" spans="2:10" ht="19.5" customHeight="1">
      <c r="B35697" t="s">
        <v>336</v>
      </c>
    </row>
    <row r="35698" spans="2:10" ht="19.5" customHeight="1">
      <c r="B35698" t="s">
        <v>176</v>
      </c>
      <c r="D35698">
        <v>1</v>
      </c>
      <c r="G35698" t="s">
        <v>150</v>
      </c>
      <c r="I35698">
        <v>1</v>
      </c>
    </row>
    <row r="35699" spans="2:10" ht="19.5" customHeight="1">
      <c r="B35699" t="s">
        <v>177</v>
      </c>
      <c r="D35699">
        <v>6</v>
      </c>
      <c r="G35699" t="s">
        <v>151</v>
      </c>
      <c r="I35699">
        <v>15</v>
      </c>
    </row>
    <row r="35700" spans="2:10" ht="19.5" customHeight="1">
      <c r="B35700" t="s">
        <v>178</v>
      </c>
      <c r="D35700">
        <v>0</v>
      </c>
      <c r="G35700" t="s">
        <v>152</v>
      </c>
      <c r="I35700">
        <v>15</v>
      </c>
    </row>
    <row r="35701" spans="2:10" ht="19.5" customHeight="1">
      <c r="B35701" t="s">
        <v>179</v>
      </c>
      <c r="D35701">
        <v>1</v>
      </c>
      <c r="G35701" t="s">
        <v>153</v>
      </c>
      <c r="I35701">
        <v>40</v>
      </c>
    </row>
    <row r="35702" spans="2:10" ht="19.5" customHeight="1">
      <c r="B35702" t="s">
        <v>180</v>
      </c>
      <c r="D35702">
        <v>0</v>
      </c>
      <c r="G35702" t="s">
        <v>170</v>
      </c>
      <c r="I35702">
        <v>4</v>
      </c>
      <c r="J35702">
        <f>SUM(D35698+D35700+D35702+D35704+D35708)</f>
        <v>4</v>
      </c>
    </row>
    <row r="35703" spans="2:10" ht="19.5" customHeight="1">
      <c r="B35703" t="s">
        <v>181</v>
      </c>
      <c r="D35703">
        <v>4</v>
      </c>
      <c r="G35703" t="s">
        <v>171</v>
      </c>
      <c r="I35703">
        <v>20</v>
      </c>
      <c r="J35703">
        <f>SUM(D35699+D35701+D35703+D35705+D35709)</f>
        <v>20</v>
      </c>
    </row>
    <row r="35704" spans="2:10" ht="19.5" customHeight="1">
      <c r="B35704" t="s">
        <v>182</v>
      </c>
      <c r="D35704">
        <v>0</v>
      </c>
      <c r="G35704" t="s">
        <v>154</v>
      </c>
      <c r="I35704">
        <v>5</v>
      </c>
    </row>
    <row r="35705" spans="2:10" ht="19.5" customHeight="1">
      <c r="B35705" t="s">
        <v>183</v>
      </c>
      <c r="D35705">
        <v>0</v>
      </c>
      <c r="G35705" t="s">
        <v>155</v>
      </c>
      <c r="I35705">
        <v>18</v>
      </c>
    </row>
    <row r="35706" spans="2:10" ht="19.5" customHeight="1">
      <c r="G35706" t="s">
        <v>156</v>
      </c>
      <c r="I35706">
        <v>10</v>
      </c>
    </row>
    <row r="35707" spans="2:10" ht="19.5" customHeight="1">
      <c r="B35707" t="s">
        <v>184</v>
      </c>
      <c r="G35707" t="s">
        <v>157</v>
      </c>
      <c r="I35707">
        <v>34</v>
      </c>
    </row>
    <row r="35708" spans="2:10" ht="19.5" customHeight="1">
      <c r="B35708" t="s">
        <v>185</v>
      </c>
      <c r="D35708">
        <v>3</v>
      </c>
      <c r="G35708" t="s">
        <v>158</v>
      </c>
      <c r="I35708">
        <v>6</v>
      </c>
    </row>
    <row r="35709" spans="2:10" ht="19.5" customHeight="1">
      <c r="B35709" t="s">
        <v>186</v>
      </c>
      <c r="D35709">
        <v>9</v>
      </c>
      <c r="G35709" t="s">
        <v>159</v>
      </c>
      <c r="I35709">
        <v>26</v>
      </c>
    </row>
    <row r="35710" spans="2:10" ht="19.5" customHeight="1">
      <c r="G35710" t="s">
        <v>160</v>
      </c>
      <c r="I35710">
        <v>9</v>
      </c>
    </row>
    <row r="35711" spans="2:10" ht="19.5" customHeight="1">
      <c r="G35711" t="s">
        <v>161</v>
      </c>
      <c r="I35711">
        <v>20</v>
      </c>
    </row>
    <row r="35712" spans="2:10" ht="19.5" customHeight="1">
      <c r="B35712" t="s">
        <v>148</v>
      </c>
      <c r="D35712">
        <v>83</v>
      </c>
      <c r="G35712" t="s">
        <v>162</v>
      </c>
      <c r="I35712">
        <v>12</v>
      </c>
    </row>
    <row r="35713" spans="1:10" ht="19.5" customHeight="1">
      <c r="B35713" t="s">
        <v>149</v>
      </c>
      <c r="D35713">
        <v>263</v>
      </c>
      <c r="G35713" t="s">
        <v>163</v>
      </c>
      <c r="I35713">
        <v>27</v>
      </c>
    </row>
    <row r="35714" spans="1:10" ht="19.5" customHeight="1">
      <c r="G35714" t="s">
        <v>164</v>
      </c>
      <c r="I35714">
        <v>6</v>
      </c>
    </row>
    <row r="35715" spans="1:10" ht="19.5" customHeight="1">
      <c r="A35715" t="s">
        <v>168</v>
      </c>
      <c r="G35715" t="s">
        <v>165</v>
      </c>
      <c r="I35715">
        <v>18</v>
      </c>
    </row>
    <row r="35716" spans="1:10" ht="19.5" customHeight="1">
      <c r="A35716" t="s">
        <v>187</v>
      </c>
      <c r="G35716" t="s">
        <v>166</v>
      </c>
      <c r="I35716">
        <v>15</v>
      </c>
    </row>
    <row r="35717" spans="1:10" ht="19.5" customHeight="1">
      <c r="G35717" t="s">
        <v>167</v>
      </c>
      <c r="I35717">
        <v>45</v>
      </c>
    </row>
    <row r="35719" spans="1:10" ht="19.5" customHeight="1">
      <c r="G35719" t="s">
        <v>148</v>
      </c>
      <c r="I35719">
        <v>83</v>
      </c>
      <c r="J35719">
        <f>SUM(I35698+I35700+I35702+I35704+I35706+I35708+I35710+I35712+I35714+I35716)</f>
        <v>83</v>
      </c>
    </row>
    <row r="35720" spans="1:10" ht="19.5" customHeight="1">
      <c r="G35720" t="s">
        <v>149</v>
      </c>
      <c r="I35720">
        <v>263</v>
      </c>
      <c r="J35720">
        <f>SUM(I35699+I35701+I35703+I35705+I35707+I35709+I35711+I35713+I35715+I35717)</f>
        <v>263</v>
      </c>
    </row>
    <row r="35722" spans="1:10" ht="19.5" customHeight="1">
      <c r="F35722" t="s">
        <v>168</v>
      </c>
    </row>
    <row r="35723" spans="1:10" ht="19.5" customHeight="1">
      <c r="F35723" t="s">
        <v>187</v>
      </c>
    </row>
    <row r="35725" spans="1:10" ht="19.5" customHeight="1">
      <c r="A35725" t="s">
        <v>1033</v>
      </c>
      <c r="F35725" t="s">
        <v>147</v>
      </c>
    </row>
    <row r="35727" spans="1:10" ht="19.5" customHeight="1">
      <c r="A35727" t="s">
        <v>1731</v>
      </c>
      <c r="F35727" t="s">
        <v>1730</v>
      </c>
    </row>
    <row r="35728" spans="1:10" ht="19.5" customHeight="1">
      <c r="B35728" t="s">
        <v>336</v>
      </c>
    </row>
    <row r="35729" spans="2:10" ht="19.5" customHeight="1">
      <c r="B35729" t="s">
        <v>176</v>
      </c>
      <c r="D35729">
        <v>2</v>
      </c>
      <c r="G35729" t="s">
        <v>150</v>
      </c>
      <c r="I35729">
        <v>1</v>
      </c>
    </row>
    <row r="35730" spans="2:10" ht="19.5" customHeight="1">
      <c r="B35730" t="s">
        <v>177</v>
      </c>
      <c r="D35730">
        <v>18</v>
      </c>
      <c r="G35730" t="s">
        <v>151</v>
      </c>
      <c r="I35730">
        <v>4</v>
      </c>
    </row>
    <row r="35731" spans="2:10" ht="19.5" customHeight="1">
      <c r="B35731" t="s">
        <v>178</v>
      </c>
      <c r="D35731">
        <v>4</v>
      </c>
      <c r="G35731" t="s">
        <v>152</v>
      </c>
      <c r="I35731">
        <v>12</v>
      </c>
    </row>
    <row r="35732" spans="2:10" ht="19.5" customHeight="1">
      <c r="B35732" t="s">
        <v>179</v>
      </c>
      <c r="D35732">
        <v>25</v>
      </c>
      <c r="G35732" t="s">
        <v>153</v>
      </c>
      <c r="I35732">
        <v>30</v>
      </c>
    </row>
    <row r="35733" spans="2:10" ht="19.5" customHeight="1">
      <c r="B35733" t="s">
        <v>180</v>
      </c>
      <c r="D35733">
        <v>0</v>
      </c>
      <c r="G35733" t="s">
        <v>170</v>
      </c>
      <c r="I35733">
        <v>11</v>
      </c>
      <c r="J35733">
        <f>SUM(D35729+D35731+D35733+D35735+D35739)</f>
        <v>11</v>
      </c>
    </row>
    <row r="35734" spans="2:10" ht="19.5" customHeight="1">
      <c r="B35734" t="s">
        <v>181</v>
      </c>
      <c r="D35734">
        <v>9</v>
      </c>
      <c r="G35734" t="s">
        <v>171</v>
      </c>
      <c r="I35734">
        <v>93</v>
      </c>
      <c r="J35734">
        <f>SUM(D35730+D35732+D35734+D35736+D35740)</f>
        <v>93</v>
      </c>
    </row>
    <row r="35735" spans="2:10" ht="19.5" customHeight="1">
      <c r="B35735" t="s">
        <v>182</v>
      </c>
      <c r="D35735">
        <v>2</v>
      </c>
      <c r="G35735" t="s">
        <v>154</v>
      </c>
      <c r="I35735">
        <v>6</v>
      </c>
    </row>
    <row r="35736" spans="2:10" ht="19.5" customHeight="1">
      <c r="B35736" t="s">
        <v>183</v>
      </c>
      <c r="D35736">
        <v>8</v>
      </c>
      <c r="G35736" t="s">
        <v>155</v>
      </c>
      <c r="I35736">
        <v>15</v>
      </c>
    </row>
    <row r="35737" spans="2:10" ht="19.5" customHeight="1">
      <c r="G35737" t="s">
        <v>156</v>
      </c>
      <c r="I35737">
        <v>3</v>
      </c>
    </row>
    <row r="35738" spans="2:10" ht="19.5" customHeight="1">
      <c r="B35738" t="s">
        <v>184</v>
      </c>
      <c r="G35738" t="s">
        <v>157</v>
      </c>
      <c r="I35738">
        <v>13</v>
      </c>
    </row>
    <row r="35739" spans="2:10" ht="19.5" customHeight="1">
      <c r="B35739" t="s">
        <v>185</v>
      </c>
      <c r="D35739">
        <v>3</v>
      </c>
      <c r="G35739" t="s">
        <v>158</v>
      </c>
      <c r="I35739">
        <v>6</v>
      </c>
    </row>
    <row r="35740" spans="2:10" ht="19.5" customHeight="1">
      <c r="B35740" t="s">
        <v>186</v>
      </c>
      <c r="D35740">
        <v>33</v>
      </c>
      <c r="G35740" t="s">
        <v>159</v>
      </c>
      <c r="I35740">
        <v>31</v>
      </c>
    </row>
    <row r="35741" spans="2:10" ht="19.5" customHeight="1">
      <c r="G35741" t="s">
        <v>160</v>
      </c>
      <c r="I35741">
        <v>12</v>
      </c>
    </row>
    <row r="35742" spans="2:10" ht="19.5" customHeight="1">
      <c r="G35742" t="s">
        <v>161</v>
      </c>
      <c r="I35742">
        <v>34</v>
      </c>
    </row>
    <row r="35743" spans="2:10" ht="19.5" customHeight="1">
      <c r="B35743" t="s">
        <v>148</v>
      </c>
      <c r="D35743">
        <v>79</v>
      </c>
      <c r="G35743" t="s">
        <v>162</v>
      </c>
      <c r="I35743">
        <v>16</v>
      </c>
    </row>
    <row r="35744" spans="2:10" ht="19.5" customHeight="1">
      <c r="B35744" t="s">
        <v>149</v>
      </c>
      <c r="D35744">
        <v>325</v>
      </c>
      <c r="G35744" t="s">
        <v>163</v>
      </c>
      <c r="I35744">
        <v>43</v>
      </c>
    </row>
    <row r="35745" spans="1:10" ht="19.5" customHeight="1">
      <c r="G35745" t="s">
        <v>164</v>
      </c>
      <c r="I35745">
        <v>4</v>
      </c>
    </row>
    <row r="35746" spans="1:10" ht="19.5" customHeight="1">
      <c r="A35746" t="s">
        <v>168</v>
      </c>
      <c r="G35746" t="s">
        <v>165</v>
      </c>
      <c r="I35746">
        <v>12</v>
      </c>
    </row>
    <row r="35747" spans="1:10" ht="19.5" customHeight="1">
      <c r="A35747" t="s">
        <v>187</v>
      </c>
      <c r="G35747" t="s">
        <v>166</v>
      </c>
      <c r="I35747">
        <v>8</v>
      </c>
    </row>
    <row r="35748" spans="1:10" ht="19.5" customHeight="1">
      <c r="G35748" t="s">
        <v>167</v>
      </c>
      <c r="I35748">
        <v>50</v>
      </c>
    </row>
    <row r="35750" spans="1:10" ht="19.5" customHeight="1">
      <c r="G35750" t="s">
        <v>148</v>
      </c>
      <c r="I35750">
        <v>79</v>
      </c>
      <c r="J35750">
        <f>SUM(I35729+I35731+I35733+I35735+I35737+I35739+I35741+I35743+I35745+I35747)</f>
        <v>79</v>
      </c>
    </row>
    <row r="35751" spans="1:10" ht="19.5" customHeight="1">
      <c r="G35751" t="s">
        <v>149</v>
      </c>
      <c r="I35751">
        <v>325</v>
      </c>
      <c r="J35751">
        <f>SUM(I35730+I35732+I35734+I35736+I35738+I35740+I35742+I35744+I35746+I35748)</f>
        <v>325</v>
      </c>
    </row>
    <row r="35753" spans="1:10" ht="19.5" customHeight="1">
      <c r="F35753" t="s">
        <v>168</v>
      </c>
    </row>
    <row r="35754" spans="1:10" ht="19.5" customHeight="1">
      <c r="F35754" t="s">
        <v>187</v>
      </c>
    </row>
    <row r="35756" spans="1:10" ht="19.5" customHeight="1">
      <c r="A35756" t="s">
        <v>1033</v>
      </c>
      <c r="F35756" t="s">
        <v>147</v>
      </c>
    </row>
    <row r="35758" spans="1:10" ht="19.5" customHeight="1">
      <c r="A35758" t="s">
        <v>1429</v>
      </c>
      <c r="F35758" t="s">
        <v>1428</v>
      </c>
    </row>
    <row r="35759" spans="1:10" ht="19.5" customHeight="1">
      <c r="B35759" t="s">
        <v>336</v>
      </c>
    </row>
    <row r="35760" spans="1:10" ht="19.5" customHeight="1">
      <c r="B35760" t="s">
        <v>176</v>
      </c>
      <c r="D35760">
        <v>6</v>
      </c>
      <c r="G35760" t="s">
        <v>150</v>
      </c>
      <c r="I35760">
        <v>2</v>
      </c>
    </row>
    <row r="35761" spans="2:10" ht="19.5" customHeight="1">
      <c r="B35761" t="s">
        <v>177</v>
      </c>
      <c r="D35761">
        <v>32</v>
      </c>
      <c r="G35761" t="s">
        <v>151</v>
      </c>
      <c r="I35761">
        <v>4</v>
      </c>
    </row>
    <row r="35762" spans="2:10" ht="19.5" customHeight="1">
      <c r="B35762" t="s">
        <v>178</v>
      </c>
      <c r="D35762">
        <v>7</v>
      </c>
      <c r="G35762" t="s">
        <v>152</v>
      </c>
      <c r="I35762">
        <v>17</v>
      </c>
    </row>
    <row r="35763" spans="2:10" ht="19.5" customHeight="1">
      <c r="B35763" t="s">
        <v>179</v>
      </c>
      <c r="D35763">
        <v>18</v>
      </c>
      <c r="G35763" t="s">
        <v>153</v>
      </c>
      <c r="I35763">
        <v>46</v>
      </c>
    </row>
    <row r="35764" spans="2:10" ht="19.5" customHeight="1">
      <c r="B35764" t="s">
        <v>180</v>
      </c>
      <c r="D35764">
        <v>3</v>
      </c>
      <c r="G35764" t="s">
        <v>170</v>
      </c>
      <c r="I35764">
        <v>24</v>
      </c>
      <c r="J35764">
        <f>SUM(D35760+D35762+D35764+D35766+D35770)</f>
        <v>24</v>
      </c>
    </row>
    <row r="35765" spans="2:10" ht="19.5" customHeight="1">
      <c r="B35765" t="s">
        <v>181</v>
      </c>
      <c r="D35765">
        <v>13</v>
      </c>
      <c r="G35765" t="s">
        <v>171</v>
      </c>
      <c r="I35765">
        <v>102</v>
      </c>
      <c r="J35765">
        <f>SUM(D35761+D35763+D35765+D35767+D35771)</f>
        <v>102</v>
      </c>
    </row>
    <row r="35766" spans="2:10" ht="19.5" customHeight="1">
      <c r="B35766" t="s">
        <v>182</v>
      </c>
      <c r="D35766">
        <v>1</v>
      </c>
      <c r="G35766" t="s">
        <v>154</v>
      </c>
      <c r="I35766">
        <v>8</v>
      </c>
    </row>
    <row r="35767" spans="2:10" ht="19.5" customHeight="1">
      <c r="B35767" t="s">
        <v>183</v>
      </c>
      <c r="D35767">
        <v>14</v>
      </c>
      <c r="G35767" t="s">
        <v>155</v>
      </c>
      <c r="I35767">
        <v>18</v>
      </c>
    </row>
    <row r="35768" spans="2:10" ht="19.5" customHeight="1">
      <c r="G35768" t="s">
        <v>156</v>
      </c>
      <c r="I35768">
        <v>1</v>
      </c>
    </row>
    <row r="35769" spans="2:10" ht="19.5" customHeight="1">
      <c r="B35769" t="s">
        <v>184</v>
      </c>
      <c r="G35769" t="s">
        <v>157</v>
      </c>
      <c r="I35769">
        <v>4</v>
      </c>
    </row>
    <row r="35770" spans="2:10" ht="19.5" customHeight="1">
      <c r="B35770" t="s">
        <v>185</v>
      </c>
      <c r="D35770">
        <v>7</v>
      </c>
      <c r="G35770" t="s">
        <v>158</v>
      </c>
      <c r="I35770">
        <v>8</v>
      </c>
    </row>
    <row r="35771" spans="2:10" ht="19.5" customHeight="1">
      <c r="B35771" t="s">
        <v>186</v>
      </c>
      <c r="D35771">
        <v>25</v>
      </c>
      <c r="G35771" t="s">
        <v>159</v>
      </c>
      <c r="I35771">
        <v>33</v>
      </c>
    </row>
    <row r="35772" spans="2:10" ht="19.5" customHeight="1">
      <c r="G35772" t="s">
        <v>160</v>
      </c>
      <c r="I35772">
        <v>13</v>
      </c>
    </row>
    <row r="35773" spans="2:10" ht="19.5" customHeight="1">
      <c r="G35773" t="s">
        <v>161</v>
      </c>
      <c r="I35773">
        <v>73</v>
      </c>
    </row>
    <row r="35774" spans="2:10" ht="19.5" customHeight="1">
      <c r="B35774" t="s">
        <v>148</v>
      </c>
      <c r="D35774">
        <v>148</v>
      </c>
      <c r="G35774" t="s">
        <v>162</v>
      </c>
      <c r="I35774">
        <v>33</v>
      </c>
    </row>
    <row r="35775" spans="2:10" ht="19.5" customHeight="1">
      <c r="B35775" t="s">
        <v>149</v>
      </c>
      <c r="D35775">
        <v>449</v>
      </c>
      <c r="G35775" t="s">
        <v>163</v>
      </c>
      <c r="I35775">
        <v>56</v>
      </c>
    </row>
    <row r="35776" spans="2:10" ht="19.5" customHeight="1">
      <c r="G35776" t="s">
        <v>164</v>
      </c>
      <c r="I35776">
        <v>13</v>
      </c>
    </row>
    <row r="35777" spans="1:10" ht="19.5" customHeight="1">
      <c r="A35777" t="s">
        <v>168</v>
      </c>
      <c r="G35777" t="s">
        <v>165</v>
      </c>
      <c r="I35777">
        <v>21</v>
      </c>
    </row>
    <row r="35778" spans="1:10" ht="19.5" customHeight="1">
      <c r="A35778" t="s">
        <v>187</v>
      </c>
      <c r="G35778" t="s">
        <v>166</v>
      </c>
      <c r="I35778">
        <v>29</v>
      </c>
    </row>
    <row r="35779" spans="1:10" ht="19.5" customHeight="1">
      <c r="G35779" t="s">
        <v>167</v>
      </c>
      <c r="I35779">
        <v>92</v>
      </c>
    </row>
    <row r="35781" spans="1:10" ht="19.5" customHeight="1">
      <c r="G35781" t="s">
        <v>148</v>
      </c>
      <c r="I35781">
        <v>148</v>
      </c>
      <c r="J35781">
        <f>SUM(I35760+I35762+I35764+I35766+I35768+I35770+I35772+I35774+I35776+I35778)</f>
        <v>148</v>
      </c>
    </row>
    <row r="35782" spans="1:10" ht="19.5" customHeight="1">
      <c r="G35782" t="s">
        <v>149</v>
      </c>
      <c r="I35782">
        <v>449</v>
      </c>
      <c r="J35782">
        <f>SUM(I35761+I35763+I35765+I35767+I35769+I35771+I35773+I35775+I35777+I35779)</f>
        <v>449</v>
      </c>
    </row>
    <row r="35784" spans="1:10" ht="19.5" customHeight="1">
      <c r="F35784" t="s">
        <v>168</v>
      </c>
    </row>
    <row r="35785" spans="1:10" ht="19.5" customHeight="1">
      <c r="F35785" t="s">
        <v>187</v>
      </c>
    </row>
    <row r="35787" spans="1:10" ht="19.5" customHeight="1">
      <c r="A35787" t="s">
        <v>1033</v>
      </c>
      <c r="F35787" t="s">
        <v>147</v>
      </c>
    </row>
    <row r="35789" spans="1:10" ht="19.5" customHeight="1">
      <c r="A35789" t="s">
        <v>980</v>
      </c>
      <c r="F35789" t="s">
        <v>1732</v>
      </c>
    </row>
    <row r="35790" spans="1:10" ht="19.5" customHeight="1">
      <c r="B35790" t="s">
        <v>336</v>
      </c>
    </row>
    <row r="35791" spans="1:10" ht="19.5" customHeight="1">
      <c r="B35791" t="s">
        <v>176</v>
      </c>
      <c r="D35791">
        <v>6</v>
      </c>
      <c r="G35791" t="s">
        <v>150</v>
      </c>
      <c r="I35791">
        <v>2</v>
      </c>
    </row>
    <row r="35792" spans="1:10" ht="19.5" customHeight="1">
      <c r="B35792" t="s">
        <v>177</v>
      </c>
      <c r="D35792">
        <v>88</v>
      </c>
      <c r="G35792" t="s">
        <v>151</v>
      </c>
      <c r="I35792">
        <v>12</v>
      </c>
    </row>
    <row r="35793" spans="1:10" ht="19.5" customHeight="1">
      <c r="B35793" t="s">
        <v>178</v>
      </c>
      <c r="D35793">
        <v>5</v>
      </c>
      <c r="G35793" t="s">
        <v>152</v>
      </c>
      <c r="I35793">
        <v>4</v>
      </c>
    </row>
    <row r="35794" spans="1:10" ht="19.5" customHeight="1">
      <c r="B35794" t="s">
        <v>179</v>
      </c>
      <c r="D35794">
        <v>29</v>
      </c>
      <c r="G35794" t="s">
        <v>153</v>
      </c>
      <c r="I35794">
        <v>14</v>
      </c>
    </row>
    <row r="35795" spans="1:10" ht="19.5" customHeight="1">
      <c r="B35795" t="s">
        <v>180</v>
      </c>
      <c r="D35795">
        <v>1</v>
      </c>
      <c r="G35795" t="s">
        <v>170</v>
      </c>
      <c r="I35795">
        <v>16</v>
      </c>
      <c r="J35795">
        <f>SUM(D35791+D35793+D35795+D35797+D35801)</f>
        <v>16</v>
      </c>
    </row>
    <row r="35796" spans="1:10" ht="19.5" customHeight="1">
      <c r="B35796" t="s">
        <v>181</v>
      </c>
      <c r="D35796">
        <v>24</v>
      </c>
      <c r="G35796" t="s">
        <v>171</v>
      </c>
      <c r="I35796">
        <v>188</v>
      </c>
      <c r="J35796">
        <f>SUM(D35792+D35794+D35796+D35798+D35802)</f>
        <v>188</v>
      </c>
    </row>
    <row r="35797" spans="1:10" ht="19.5" customHeight="1">
      <c r="B35797" t="s">
        <v>182</v>
      </c>
      <c r="D35797">
        <v>2</v>
      </c>
      <c r="G35797" t="s">
        <v>154</v>
      </c>
      <c r="I35797">
        <v>5</v>
      </c>
    </row>
    <row r="35798" spans="1:10" ht="19.5" customHeight="1">
      <c r="B35798" t="s">
        <v>183</v>
      </c>
      <c r="D35798">
        <v>28</v>
      </c>
      <c r="G35798" t="s">
        <v>155</v>
      </c>
      <c r="I35798">
        <v>13</v>
      </c>
    </row>
    <row r="35799" spans="1:10" ht="19.5" customHeight="1">
      <c r="G35799" t="s">
        <v>156</v>
      </c>
      <c r="I35799">
        <v>1</v>
      </c>
    </row>
    <row r="35800" spans="1:10" ht="19.5" customHeight="1">
      <c r="B35800" t="s">
        <v>184</v>
      </c>
      <c r="G35800" t="s">
        <v>157</v>
      </c>
      <c r="I35800">
        <v>10</v>
      </c>
    </row>
    <row r="35801" spans="1:10" ht="19.5" customHeight="1">
      <c r="B35801" t="s">
        <v>185</v>
      </c>
      <c r="D35801">
        <v>2</v>
      </c>
      <c r="G35801" t="s">
        <v>158</v>
      </c>
      <c r="I35801">
        <v>15</v>
      </c>
    </row>
    <row r="35802" spans="1:10" ht="19.5" customHeight="1">
      <c r="B35802" t="s">
        <v>186</v>
      </c>
      <c r="D35802">
        <v>19</v>
      </c>
      <c r="G35802" t="s">
        <v>159</v>
      </c>
      <c r="I35802">
        <v>65</v>
      </c>
    </row>
    <row r="35803" spans="1:10" ht="19.5" customHeight="1">
      <c r="G35803" t="s">
        <v>160</v>
      </c>
      <c r="I35803">
        <v>13</v>
      </c>
    </row>
    <row r="35804" spans="1:10" ht="19.5" customHeight="1">
      <c r="G35804" t="s">
        <v>161</v>
      </c>
      <c r="I35804">
        <v>85</v>
      </c>
    </row>
    <row r="35805" spans="1:10" ht="19.5" customHeight="1">
      <c r="B35805" t="s">
        <v>148</v>
      </c>
      <c r="D35805">
        <v>79</v>
      </c>
      <c r="G35805" t="s">
        <v>162</v>
      </c>
      <c r="I35805">
        <v>7</v>
      </c>
    </row>
    <row r="35806" spans="1:10" ht="19.5" customHeight="1">
      <c r="B35806" t="s">
        <v>149</v>
      </c>
      <c r="D35806">
        <v>500</v>
      </c>
      <c r="G35806" t="s">
        <v>163</v>
      </c>
      <c r="I35806">
        <v>22</v>
      </c>
    </row>
    <row r="35807" spans="1:10" ht="19.5" customHeight="1">
      <c r="G35807" t="s">
        <v>164</v>
      </c>
      <c r="I35807">
        <v>2</v>
      </c>
    </row>
    <row r="35808" spans="1:10" ht="19.5" customHeight="1">
      <c r="A35808" t="s">
        <v>168</v>
      </c>
      <c r="G35808" t="s">
        <v>165</v>
      </c>
      <c r="I35808">
        <v>19</v>
      </c>
    </row>
    <row r="35809" spans="1:10" ht="19.5" customHeight="1">
      <c r="A35809" t="s">
        <v>187</v>
      </c>
      <c r="G35809" t="s">
        <v>166</v>
      </c>
      <c r="I35809">
        <v>14</v>
      </c>
    </row>
    <row r="35810" spans="1:10" ht="19.5" customHeight="1">
      <c r="G35810" t="s">
        <v>167</v>
      </c>
      <c r="I35810">
        <v>72</v>
      </c>
    </row>
    <row r="35812" spans="1:10" ht="19.5" customHeight="1">
      <c r="G35812" t="s">
        <v>148</v>
      </c>
      <c r="I35812">
        <v>79</v>
      </c>
      <c r="J35812">
        <f>SUM(I35791+I35793+I35795+I35797+I35799+I35801+I35803+I35805+I35807+I35809)</f>
        <v>79</v>
      </c>
    </row>
    <row r="35813" spans="1:10" ht="19.5" customHeight="1">
      <c r="G35813" t="s">
        <v>149</v>
      </c>
      <c r="I35813">
        <v>500</v>
      </c>
      <c r="J35813">
        <f>SUM(I35792+I35794+I35796+I35798+I35800+I35802+I35804+I35806+I35808+I35810)</f>
        <v>500</v>
      </c>
    </row>
    <row r="35815" spans="1:10" ht="19.5" customHeight="1">
      <c r="F35815" t="s">
        <v>168</v>
      </c>
    </row>
    <row r="35816" spans="1:10" ht="19.5" customHeight="1">
      <c r="F35816" t="s">
        <v>187</v>
      </c>
    </row>
    <row r="35818" spans="1:10" ht="19.5" customHeight="1">
      <c r="A35818" t="s">
        <v>1033</v>
      </c>
      <c r="F35818" t="s">
        <v>147</v>
      </c>
    </row>
    <row r="35820" spans="1:10" ht="19.5" customHeight="1">
      <c r="A35820" t="s">
        <v>1384</v>
      </c>
      <c r="F35820" t="s">
        <v>1733</v>
      </c>
    </row>
    <row r="35821" spans="1:10" ht="19.5" customHeight="1">
      <c r="B35821" t="s">
        <v>336</v>
      </c>
    </row>
    <row r="35822" spans="1:10" ht="19.5" customHeight="1">
      <c r="B35822" t="s">
        <v>176</v>
      </c>
      <c r="D35822">
        <v>171</v>
      </c>
      <c r="G35822" t="s">
        <v>150</v>
      </c>
      <c r="I35822">
        <v>11</v>
      </c>
    </row>
    <row r="35823" spans="1:10" ht="19.5" customHeight="1">
      <c r="B35823" t="s">
        <v>177</v>
      </c>
      <c r="D35823">
        <v>280</v>
      </c>
      <c r="G35823" t="s">
        <v>151</v>
      </c>
      <c r="I35823">
        <v>11</v>
      </c>
    </row>
    <row r="35824" spans="1:10" ht="19.5" customHeight="1">
      <c r="B35824" t="s">
        <v>178</v>
      </c>
      <c r="D35824">
        <v>40</v>
      </c>
      <c r="G35824" t="s">
        <v>152</v>
      </c>
      <c r="I35824">
        <v>12</v>
      </c>
    </row>
    <row r="35825" spans="1:10" ht="19.5" customHeight="1">
      <c r="B35825" t="s">
        <v>179</v>
      </c>
      <c r="D35825">
        <v>55</v>
      </c>
      <c r="G35825" t="s">
        <v>153</v>
      </c>
      <c r="I35825">
        <v>15</v>
      </c>
    </row>
    <row r="35826" spans="1:10" ht="19.5" customHeight="1">
      <c r="B35826" t="s">
        <v>180</v>
      </c>
      <c r="D35826">
        <v>26</v>
      </c>
      <c r="G35826" t="s">
        <v>170</v>
      </c>
      <c r="I35826">
        <v>275</v>
      </c>
      <c r="J35826">
        <f>SUM(D35822+D35824+D35826+D35828+D35832)</f>
        <v>275</v>
      </c>
    </row>
    <row r="35827" spans="1:10" ht="19.5" customHeight="1">
      <c r="B35827" t="s">
        <v>181</v>
      </c>
      <c r="D35827">
        <v>34</v>
      </c>
      <c r="G35827" t="s">
        <v>171</v>
      </c>
      <c r="I35827">
        <v>417</v>
      </c>
      <c r="J35827">
        <f>SUM(D35823+D35825+D35827+D35829+D35833)</f>
        <v>417</v>
      </c>
    </row>
    <row r="35828" spans="1:10" ht="19.5" customHeight="1">
      <c r="B35828" t="s">
        <v>182</v>
      </c>
      <c r="D35828">
        <v>16</v>
      </c>
      <c r="G35828" t="s">
        <v>154</v>
      </c>
      <c r="I35828">
        <v>20</v>
      </c>
    </row>
    <row r="35829" spans="1:10" ht="19.5" customHeight="1">
      <c r="B35829" t="s">
        <v>183</v>
      </c>
      <c r="D35829">
        <v>20</v>
      </c>
      <c r="G35829" t="s">
        <v>155</v>
      </c>
      <c r="I35829">
        <v>23</v>
      </c>
    </row>
    <row r="35830" spans="1:10" ht="19.5" customHeight="1">
      <c r="G35830" t="s">
        <v>156</v>
      </c>
      <c r="I35830">
        <v>20</v>
      </c>
    </row>
    <row r="35831" spans="1:10" ht="19.5" customHeight="1">
      <c r="B35831" t="s">
        <v>184</v>
      </c>
      <c r="G35831" t="s">
        <v>157</v>
      </c>
      <c r="I35831">
        <v>22</v>
      </c>
    </row>
    <row r="35832" spans="1:10" ht="19.5" customHeight="1">
      <c r="B35832" t="s">
        <v>185</v>
      </c>
      <c r="D35832">
        <v>22</v>
      </c>
      <c r="G35832" t="s">
        <v>158</v>
      </c>
      <c r="I35832">
        <v>79</v>
      </c>
    </row>
    <row r="35833" spans="1:10" ht="19.5" customHeight="1">
      <c r="B35833" t="s">
        <v>186</v>
      </c>
      <c r="D35833">
        <v>28</v>
      </c>
      <c r="G35833" t="s">
        <v>159</v>
      </c>
      <c r="I35833">
        <v>97</v>
      </c>
    </row>
    <row r="35834" spans="1:10" ht="19.5" customHeight="1">
      <c r="G35834" t="s">
        <v>160</v>
      </c>
      <c r="I35834">
        <v>82</v>
      </c>
    </row>
    <row r="35835" spans="1:10" ht="19.5" customHeight="1">
      <c r="G35835" t="s">
        <v>161</v>
      </c>
      <c r="I35835">
        <v>109</v>
      </c>
    </row>
    <row r="35836" spans="1:10" ht="19.5" customHeight="1">
      <c r="B35836" t="s">
        <v>148</v>
      </c>
      <c r="D35836">
        <v>563</v>
      </c>
      <c r="G35836" t="s">
        <v>162</v>
      </c>
      <c r="I35836">
        <v>26</v>
      </c>
    </row>
    <row r="35837" spans="1:10" ht="19.5" customHeight="1">
      <c r="B35837" t="s">
        <v>149</v>
      </c>
      <c r="D35837">
        <v>764</v>
      </c>
      <c r="G35837" t="s">
        <v>163</v>
      </c>
      <c r="I35837">
        <v>28</v>
      </c>
    </row>
    <row r="35838" spans="1:10" ht="19.5" customHeight="1">
      <c r="G35838" t="s">
        <v>164</v>
      </c>
      <c r="I35838">
        <v>13</v>
      </c>
    </row>
    <row r="35839" spans="1:10" ht="19.5" customHeight="1">
      <c r="A35839" t="s">
        <v>168</v>
      </c>
      <c r="G35839" t="s">
        <v>165</v>
      </c>
      <c r="I35839">
        <v>13</v>
      </c>
    </row>
    <row r="35840" spans="1:10" ht="19.5" customHeight="1">
      <c r="A35840" t="s">
        <v>187</v>
      </c>
      <c r="G35840" t="s">
        <v>166</v>
      </c>
      <c r="I35840">
        <v>25</v>
      </c>
    </row>
    <row r="35841" spans="1:10" ht="19.5" customHeight="1">
      <c r="G35841" t="s">
        <v>167</v>
      </c>
      <c r="I35841">
        <v>29</v>
      </c>
    </row>
    <row r="35843" spans="1:10" ht="19.5" customHeight="1">
      <c r="G35843" t="s">
        <v>148</v>
      </c>
      <c r="I35843">
        <v>563</v>
      </c>
      <c r="J35843">
        <f>SUM(I35822+I35824+I35826+I35828+I35830+I35832+I35834+I35836+I35838+I35840)</f>
        <v>563</v>
      </c>
    </row>
    <row r="35844" spans="1:10" ht="19.5" customHeight="1">
      <c r="G35844" t="s">
        <v>149</v>
      </c>
      <c r="I35844">
        <v>764</v>
      </c>
      <c r="J35844">
        <f>SUM(I35823+I35825+I35827+I35829+I35831+I35833+I35835+I35837+I35839+I35841)</f>
        <v>764</v>
      </c>
    </row>
    <row r="35846" spans="1:10" ht="19.5" customHeight="1">
      <c r="F35846" t="s">
        <v>168</v>
      </c>
    </row>
    <row r="35847" spans="1:10" ht="19.5" customHeight="1">
      <c r="F35847" t="s">
        <v>187</v>
      </c>
    </row>
    <row r="35849" spans="1:10" ht="19.5" customHeight="1">
      <c r="A35849" t="s">
        <v>1033</v>
      </c>
      <c r="F35849" t="s">
        <v>147</v>
      </c>
    </row>
    <row r="35851" spans="1:10" ht="19.5" customHeight="1">
      <c r="A35851" t="s">
        <v>1727</v>
      </c>
      <c r="F35851" t="s">
        <v>1433</v>
      </c>
    </row>
    <row r="35852" spans="1:10" ht="19.5" customHeight="1">
      <c r="B35852" t="s">
        <v>336</v>
      </c>
    </row>
    <row r="35853" spans="1:10" ht="19.5" customHeight="1">
      <c r="B35853" t="s">
        <v>176</v>
      </c>
      <c r="D35853">
        <v>10</v>
      </c>
      <c r="G35853" t="s">
        <v>150</v>
      </c>
      <c r="I35853">
        <v>28</v>
      </c>
    </row>
    <row r="35854" spans="1:10" ht="19.5" customHeight="1">
      <c r="B35854" t="s">
        <v>177</v>
      </c>
      <c r="D35854">
        <v>65</v>
      </c>
      <c r="G35854" t="s">
        <v>151</v>
      </c>
      <c r="I35854">
        <v>48</v>
      </c>
    </row>
    <row r="35855" spans="1:10" ht="19.5" customHeight="1">
      <c r="B35855" t="s">
        <v>178</v>
      </c>
      <c r="D35855">
        <v>11</v>
      </c>
      <c r="G35855" t="s">
        <v>152</v>
      </c>
      <c r="I35855">
        <v>42</v>
      </c>
    </row>
    <row r="35856" spans="1:10" ht="19.5" customHeight="1">
      <c r="B35856" t="s">
        <v>179</v>
      </c>
      <c r="D35856">
        <v>40</v>
      </c>
      <c r="G35856" t="s">
        <v>153</v>
      </c>
      <c r="I35856">
        <v>67</v>
      </c>
    </row>
    <row r="35857" spans="1:10" ht="19.5" customHeight="1">
      <c r="B35857" t="s">
        <v>180</v>
      </c>
      <c r="D35857">
        <v>11</v>
      </c>
      <c r="G35857" t="s">
        <v>170</v>
      </c>
      <c r="I35857">
        <v>64</v>
      </c>
      <c r="J35857">
        <f>SUM(D35853+D35855+D35857+D35859+D35863)</f>
        <v>64</v>
      </c>
    </row>
    <row r="35858" spans="1:10" ht="19.5" customHeight="1">
      <c r="B35858" t="s">
        <v>181</v>
      </c>
      <c r="D35858">
        <v>40</v>
      </c>
      <c r="G35858" t="s">
        <v>171</v>
      </c>
      <c r="I35858">
        <v>237</v>
      </c>
      <c r="J35858">
        <f>SUM(D35854+D35856+D35858+D35860+D35864)</f>
        <v>237</v>
      </c>
    </row>
    <row r="35859" spans="1:10" ht="19.5" customHeight="1">
      <c r="B35859" t="s">
        <v>182</v>
      </c>
      <c r="D35859">
        <v>8</v>
      </c>
      <c r="G35859" t="s">
        <v>154</v>
      </c>
      <c r="I35859">
        <v>27</v>
      </c>
    </row>
    <row r="35860" spans="1:10" ht="19.5" customHeight="1">
      <c r="B35860" t="s">
        <v>183</v>
      </c>
      <c r="D35860">
        <v>41</v>
      </c>
      <c r="G35860" t="s">
        <v>155</v>
      </c>
      <c r="I35860">
        <v>49</v>
      </c>
    </row>
    <row r="35861" spans="1:10" ht="19.5" customHeight="1">
      <c r="G35861" t="s">
        <v>156</v>
      </c>
      <c r="I35861">
        <v>12</v>
      </c>
    </row>
    <row r="35862" spans="1:10" ht="19.5" customHeight="1">
      <c r="B35862" t="s">
        <v>184</v>
      </c>
      <c r="G35862" t="s">
        <v>157</v>
      </c>
      <c r="I35862">
        <v>24</v>
      </c>
    </row>
    <row r="35863" spans="1:10" ht="19.5" customHeight="1">
      <c r="B35863" t="s">
        <v>185</v>
      </c>
      <c r="D35863">
        <v>24</v>
      </c>
      <c r="G35863" t="s">
        <v>158</v>
      </c>
      <c r="I35863">
        <v>52</v>
      </c>
    </row>
    <row r="35864" spans="1:10" ht="19.5" customHeight="1">
      <c r="B35864" t="s">
        <v>186</v>
      </c>
      <c r="D35864">
        <v>51</v>
      </c>
      <c r="G35864" t="s">
        <v>159</v>
      </c>
      <c r="I35864">
        <v>115</v>
      </c>
    </row>
    <row r="35865" spans="1:10" ht="19.5" customHeight="1">
      <c r="G35865" t="s">
        <v>160</v>
      </c>
      <c r="I35865">
        <v>59</v>
      </c>
    </row>
    <row r="35866" spans="1:10" ht="19.5" customHeight="1">
      <c r="G35866" t="s">
        <v>161</v>
      </c>
      <c r="I35866">
        <v>129</v>
      </c>
    </row>
    <row r="35867" spans="1:10" ht="19.5" customHeight="1">
      <c r="B35867" t="s">
        <v>148</v>
      </c>
      <c r="D35867">
        <v>415</v>
      </c>
      <c r="G35867" t="s">
        <v>162</v>
      </c>
      <c r="I35867">
        <v>39</v>
      </c>
    </row>
    <row r="35868" spans="1:10" ht="19.5" customHeight="1">
      <c r="B35868" t="s">
        <v>149</v>
      </c>
      <c r="D35868">
        <v>890</v>
      </c>
      <c r="G35868" t="s">
        <v>163</v>
      </c>
      <c r="I35868">
        <v>55</v>
      </c>
    </row>
    <row r="35869" spans="1:10" ht="19.5" customHeight="1">
      <c r="G35869" t="s">
        <v>164</v>
      </c>
      <c r="I35869">
        <v>18</v>
      </c>
    </row>
    <row r="35870" spans="1:10" ht="19.5" customHeight="1">
      <c r="A35870" t="s">
        <v>168</v>
      </c>
      <c r="G35870" t="s">
        <v>165</v>
      </c>
      <c r="I35870">
        <v>33</v>
      </c>
    </row>
    <row r="35871" spans="1:10" ht="19.5" customHeight="1">
      <c r="A35871" t="s">
        <v>187</v>
      </c>
      <c r="G35871" t="s">
        <v>166</v>
      </c>
      <c r="I35871">
        <v>74</v>
      </c>
    </row>
    <row r="35872" spans="1:10" ht="19.5" customHeight="1">
      <c r="G35872" t="s">
        <v>167</v>
      </c>
      <c r="I35872">
        <v>133</v>
      </c>
    </row>
    <row r="35874" spans="1:10" ht="19.5" customHeight="1">
      <c r="G35874" t="s">
        <v>148</v>
      </c>
      <c r="I35874">
        <v>415</v>
      </c>
      <c r="J35874">
        <f>SUM(I35853+I35855+I35857+I35859+I35861+I35863+I35865+I35867+I35869+I35871)</f>
        <v>415</v>
      </c>
    </row>
    <row r="35875" spans="1:10" ht="19.5" customHeight="1">
      <c r="G35875" t="s">
        <v>149</v>
      </c>
      <c r="I35875">
        <v>890</v>
      </c>
      <c r="J35875">
        <f>SUM(I35854+I35856+I35858+I35860+I35862+I35864+I35866+I35868+I35870+I35872)</f>
        <v>890</v>
      </c>
    </row>
    <row r="35877" spans="1:10" ht="19.5" customHeight="1">
      <c r="F35877" t="s">
        <v>168</v>
      </c>
    </row>
    <row r="35878" spans="1:10" ht="19.5" customHeight="1">
      <c r="F35878" t="s">
        <v>187</v>
      </c>
    </row>
    <row r="35882" spans="1:10" ht="19.5" customHeight="1">
      <c r="A35882" t="s">
        <v>1033</v>
      </c>
      <c r="F35882" t="s">
        <v>147</v>
      </c>
    </row>
    <row r="35884" spans="1:10" ht="19.5" customHeight="1">
      <c r="A35884" t="s">
        <v>724</v>
      </c>
      <c r="F35884" t="s">
        <v>1734</v>
      </c>
    </row>
    <row r="35885" spans="1:10" ht="19.5" customHeight="1">
      <c r="B35885" t="s">
        <v>336</v>
      </c>
    </row>
    <row r="35886" spans="1:10" ht="19.5" customHeight="1">
      <c r="B35886" t="s">
        <v>176</v>
      </c>
      <c r="D35886">
        <v>4</v>
      </c>
      <c r="G35886" t="s">
        <v>150</v>
      </c>
      <c r="I35886">
        <v>0</v>
      </c>
    </row>
    <row r="35887" spans="1:10" ht="19.5" customHeight="1">
      <c r="B35887" t="s">
        <v>177</v>
      </c>
      <c r="D35887">
        <v>29</v>
      </c>
      <c r="G35887" t="s">
        <v>151</v>
      </c>
      <c r="I35887">
        <v>3</v>
      </c>
    </row>
    <row r="35888" spans="1:10" ht="19.5" customHeight="1">
      <c r="B35888" t="s">
        <v>178</v>
      </c>
      <c r="D35888">
        <v>0</v>
      </c>
      <c r="G35888" t="s">
        <v>152</v>
      </c>
      <c r="I35888">
        <v>1</v>
      </c>
    </row>
    <row r="35889" spans="1:10" ht="19.5" customHeight="1">
      <c r="B35889" t="s">
        <v>179</v>
      </c>
      <c r="D35889">
        <v>7</v>
      </c>
      <c r="G35889" t="s">
        <v>153</v>
      </c>
      <c r="I35889">
        <v>7</v>
      </c>
    </row>
    <row r="35890" spans="1:10" ht="19.5" customHeight="1">
      <c r="B35890" t="s">
        <v>180</v>
      </c>
      <c r="D35890">
        <v>3</v>
      </c>
      <c r="G35890" t="s">
        <v>170</v>
      </c>
      <c r="I35890">
        <v>10</v>
      </c>
      <c r="J35890">
        <f>SUM(D35886+D35888+D35890+D35892+D35896)</f>
        <v>10</v>
      </c>
    </row>
    <row r="35891" spans="1:10" ht="19.5" customHeight="1">
      <c r="B35891" t="s">
        <v>181</v>
      </c>
      <c r="D35891">
        <v>5</v>
      </c>
      <c r="G35891" t="s">
        <v>171</v>
      </c>
      <c r="I35891">
        <v>60</v>
      </c>
      <c r="J35891">
        <f>SUM(D35887+D35889+D35891+D35893+D35897)</f>
        <v>60</v>
      </c>
    </row>
    <row r="35892" spans="1:10" ht="19.5" customHeight="1">
      <c r="B35892" t="s">
        <v>182</v>
      </c>
      <c r="D35892">
        <v>1</v>
      </c>
      <c r="G35892" t="s">
        <v>154</v>
      </c>
      <c r="I35892">
        <v>2</v>
      </c>
    </row>
    <row r="35893" spans="1:10" ht="19.5" customHeight="1">
      <c r="B35893" t="s">
        <v>183</v>
      </c>
      <c r="D35893">
        <v>13</v>
      </c>
      <c r="G35893" t="s">
        <v>155</v>
      </c>
      <c r="I35893">
        <v>7</v>
      </c>
    </row>
    <row r="35894" spans="1:10" ht="19.5" customHeight="1">
      <c r="G35894" t="s">
        <v>156</v>
      </c>
      <c r="I35894">
        <v>4</v>
      </c>
    </row>
    <row r="35895" spans="1:10" ht="19.5" customHeight="1">
      <c r="B35895" t="s">
        <v>184</v>
      </c>
      <c r="G35895" t="s">
        <v>157</v>
      </c>
      <c r="I35895">
        <v>6</v>
      </c>
    </row>
    <row r="35896" spans="1:10" ht="19.5" customHeight="1">
      <c r="B35896" t="s">
        <v>185</v>
      </c>
      <c r="D35896">
        <v>2</v>
      </c>
      <c r="G35896" t="s">
        <v>158</v>
      </c>
      <c r="I35896">
        <v>7</v>
      </c>
    </row>
    <row r="35897" spans="1:10" ht="19.5" customHeight="1">
      <c r="B35897" t="s">
        <v>186</v>
      </c>
      <c r="D35897">
        <v>6</v>
      </c>
      <c r="G35897" t="s">
        <v>159</v>
      </c>
      <c r="I35897">
        <v>30</v>
      </c>
    </row>
    <row r="35898" spans="1:10" ht="19.5" customHeight="1">
      <c r="G35898" t="s">
        <v>160</v>
      </c>
      <c r="I35898">
        <v>5</v>
      </c>
    </row>
    <row r="35899" spans="1:10" ht="19.5" customHeight="1">
      <c r="G35899" t="s">
        <v>161</v>
      </c>
      <c r="I35899">
        <v>32</v>
      </c>
    </row>
    <row r="35900" spans="1:10" ht="19.5" customHeight="1">
      <c r="B35900" t="s">
        <v>148</v>
      </c>
      <c r="D35900">
        <v>36</v>
      </c>
      <c r="G35900" t="s">
        <v>162</v>
      </c>
      <c r="I35900">
        <v>1</v>
      </c>
    </row>
    <row r="35901" spans="1:10" ht="19.5" customHeight="1">
      <c r="B35901" t="s">
        <v>149</v>
      </c>
      <c r="D35901">
        <v>181</v>
      </c>
      <c r="G35901" t="s">
        <v>163</v>
      </c>
      <c r="I35901">
        <v>11</v>
      </c>
    </row>
    <row r="35902" spans="1:10" ht="19.5" customHeight="1">
      <c r="G35902" t="s">
        <v>164</v>
      </c>
      <c r="I35902">
        <v>0</v>
      </c>
    </row>
    <row r="35903" spans="1:10" ht="19.5" customHeight="1">
      <c r="A35903" t="s">
        <v>168</v>
      </c>
      <c r="G35903" t="s">
        <v>165</v>
      </c>
      <c r="I35903">
        <v>3</v>
      </c>
    </row>
    <row r="35904" spans="1:10" ht="19.5" customHeight="1">
      <c r="A35904" t="s">
        <v>187</v>
      </c>
      <c r="G35904" t="s">
        <v>166</v>
      </c>
      <c r="I35904">
        <v>6</v>
      </c>
    </row>
    <row r="35905" spans="1:10" ht="19.5" customHeight="1">
      <c r="G35905" t="s">
        <v>167</v>
      </c>
      <c r="I35905">
        <v>22</v>
      </c>
    </row>
    <row r="35907" spans="1:10" ht="19.5" customHeight="1">
      <c r="G35907" t="s">
        <v>148</v>
      </c>
      <c r="I35907">
        <v>36</v>
      </c>
      <c r="J35907">
        <f>SUM(I35886+I35888+I35890+I35892+I35894+I35896+I35898+I35900+I35902+I35904)</f>
        <v>36</v>
      </c>
    </row>
    <row r="35908" spans="1:10" ht="19.5" customHeight="1">
      <c r="G35908" t="s">
        <v>149</v>
      </c>
      <c r="I35908">
        <v>181</v>
      </c>
      <c r="J35908">
        <f>SUM(I35887+I35889+I35891+I35893+I35895+I35897+I35899+I35901+I35903+I35905)</f>
        <v>181</v>
      </c>
    </row>
    <row r="35910" spans="1:10" ht="19.5" customHeight="1">
      <c r="F35910" t="s">
        <v>168</v>
      </c>
    </row>
    <row r="35911" spans="1:10" ht="19.5" customHeight="1">
      <c r="F35911" t="s">
        <v>187</v>
      </c>
    </row>
    <row r="35913" spans="1:10" ht="19.5" customHeight="1">
      <c r="A35913" t="s">
        <v>1033</v>
      </c>
      <c r="F35913" t="s">
        <v>147</v>
      </c>
    </row>
    <row r="35915" spans="1:10" ht="19.5" customHeight="1">
      <c r="A35915" t="s">
        <v>1735</v>
      </c>
      <c r="F35915" t="s">
        <v>1736</v>
      </c>
    </row>
    <row r="35916" spans="1:10" ht="19.5" customHeight="1">
      <c r="B35916" t="s">
        <v>336</v>
      </c>
    </row>
    <row r="35917" spans="1:10" ht="19.5" customHeight="1">
      <c r="B35917" t="s">
        <v>176</v>
      </c>
      <c r="D35917">
        <v>75</v>
      </c>
      <c r="G35917" t="s">
        <v>150</v>
      </c>
      <c r="I35917">
        <v>19</v>
      </c>
    </row>
    <row r="35918" spans="1:10" ht="19.5" customHeight="1">
      <c r="B35918" t="s">
        <v>177</v>
      </c>
      <c r="D35918">
        <v>167</v>
      </c>
      <c r="G35918" t="s">
        <v>151</v>
      </c>
      <c r="I35918">
        <v>40</v>
      </c>
    </row>
    <row r="35919" spans="1:10" ht="19.5" customHeight="1">
      <c r="B35919" t="s">
        <v>178</v>
      </c>
      <c r="D35919">
        <v>53</v>
      </c>
      <c r="G35919" t="s">
        <v>152</v>
      </c>
      <c r="I35919">
        <v>81</v>
      </c>
    </row>
    <row r="35920" spans="1:10" ht="19.5" customHeight="1">
      <c r="B35920" t="s">
        <v>179</v>
      </c>
      <c r="D35920">
        <v>116</v>
      </c>
      <c r="G35920" t="s">
        <v>153</v>
      </c>
      <c r="I35920">
        <v>108</v>
      </c>
    </row>
    <row r="35921" spans="1:10" ht="19.5" customHeight="1">
      <c r="B35921" t="s">
        <v>180</v>
      </c>
      <c r="D35921">
        <v>55</v>
      </c>
      <c r="G35921" t="s">
        <v>170</v>
      </c>
      <c r="I35921">
        <v>294</v>
      </c>
      <c r="J35921">
        <f>SUM(D35917+D35919+D35921+D35923+D35927)</f>
        <v>294</v>
      </c>
    </row>
    <row r="35922" spans="1:10" ht="19.5" customHeight="1">
      <c r="B35922" t="s">
        <v>181</v>
      </c>
      <c r="D35922">
        <v>112</v>
      </c>
      <c r="G35922" t="s">
        <v>171</v>
      </c>
      <c r="I35922">
        <v>576</v>
      </c>
      <c r="J35922">
        <f>SUM(D35918+D35920+D35922+D35924+D35928)</f>
        <v>576</v>
      </c>
    </row>
    <row r="35923" spans="1:10" ht="19.5" customHeight="1">
      <c r="B35923" t="s">
        <v>182</v>
      </c>
      <c r="D35923">
        <v>31</v>
      </c>
      <c r="G35923" t="s">
        <v>154</v>
      </c>
      <c r="I35923">
        <v>75</v>
      </c>
    </row>
    <row r="35924" spans="1:10" ht="19.5" customHeight="1">
      <c r="B35924" t="s">
        <v>183</v>
      </c>
      <c r="D35924">
        <v>72</v>
      </c>
      <c r="G35924" t="s">
        <v>155</v>
      </c>
      <c r="I35924">
        <v>99</v>
      </c>
    </row>
    <row r="35925" spans="1:10" ht="19.5" customHeight="1">
      <c r="G35925" t="s">
        <v>156</v>
      </c>
      <c r="I35925">
        <v>44</v>
      </c>
    </row>
    <row r="35926" spans="1:10" ht="19.5" customHeight="1">
      <c r="B35926" t="s">
        <v>184</v>
      </c>
      <c r="G35926" t="s">
        <v>157</v>
      </c>
      <c r="I35926">
        <v>56</v>
      </c>
    </row>
    <row r="35927" spans="1:10" ht="19.5" customHeight="1">
      <c r="B35927" t="s">
        <v>185</v>
      </c>
      <c r="D35927">
        <v>80</v>
      </c>
      <c r="G35927" t="s">
        <v>158</v>
      </c>
      <c r="I35927">
        <v>149</v>
      </c>
    </row>
    <row r="35928" spans="1:10" ht="19.5" customHeight="1">
      <c r="B35928" t="s">
        <v>186</v>
      </c>
      <c r="D35928">
        <v>109</v>
      </c>
      <c r="G35928" t="s">
        <v>159</v>
      </c>
      <c r="I35928">
        <v>247</v>
      </c>
    </row>
    <row r="35929" spans="1:10" ht="19.5" customHeight="1">
      <c r="G35929" t="s">
        <v>160</v>
      </c>
      <c r="I35929">
        <v>147</v>
      </c>
    </row>
    <row r="35930" spans="1:10" ht="19.5" customHeight="1">
      <c r="G35930" t="s">
        <v>161</v>
      </c>
      <c r="I35930">
        <v>289</v>
      </c>
    </row>
    <row r="35931" spans="1:10" ht="19.5" customHeight="1">
      <c r="B35931" t="s">
        <v>148</v>
      </c>
      <c r="D35931">
        <v>862</v>
      </c>
      <c r="G35931" t="s">
        <v>162</v>
      </c>
      <c r="I35931">
        <v>108</v>
      </c>
    </row>
    <row r="35932" spans="1:10" ht="19.5" customHeight="1">
      <c r="B35932" t="s">
        <v>149</v>
      </c>
      <c r="D35932">
        <v>1312</v>
      </c>
      <c r="G35932" t="s">
        <v>163</v>
      </c>
      <c r="I35932">
        <v>145</v>
      </c>
    </row>
    <row r="35933" spans="1:10" ht="19.5" customHeight="1">
      <c r="G35933" t="s">
        <v>164</v>
      </c>
      <c r="I35933">
        <v>54</v>
      </c>
    </row>
    <row r="35934" spans="1:10" ht="19.5" customHeight="1">
      <c r="A35934" t="s">
        <v>168</v>
      </c>
      <c r="G35934" t="s">
        <v>165</v>
      </c>
      <c r="I35934">
        <v>82</v>
      </c>
    </row>
    <row r="35935" spans="1:10" ht="19.5" customHeight="1">
      <c r="A35935" t="s">
        <v>187</v>
      </c>
      <c r="G35935" t="s">
        <v>166</v>
      </c>
      <c r="I35935">
        <v>185</v>
      </c>
    </row>
    <row r="35936" spans="1:10" ht="19.5" customHeight="1">
      <c r="G35936" t="s">
        <v>167</v>
      </c>
      <c r="I35936">
        <v>246</v>
      </c>
    </row>
    <row r="35938" spans="1:10" ht="19.5" customHeight="1">
      <c r="G35938" t="s">
        <v>148</v>
      </c>
      <c r="I35938">
        <v>1156</v>
      </c>
      <c r="J35938">
        <f>SUM(I35917+I35919+I35921+I35923+I35925+I35927+I35929+I35931+I35933+I35935)</f>
        <v>1156</v>
      </c>
    </row>
    <row r="35939" spans="1:10" ht="19.5" customHeight="1">
      <c r="G35939" t="s">
        <v>149</v>
      </c>
      <c r="I35939">
        <v>1888</v>
      </c>
      <c r="J35939">
        <f>SUM(I35918+I35920+I35922+I35924+I35926+I35928+I35930+I35932+I35934+I35936)</f>
        <v>1888</v>
      </c>
    </row>
    <row r="35941" spans="1:10" ht="19.5" customHeight="1">
      <c r="F35941" t="s">
        <v>168</v>
      </c>
    </row>
    <row r="35942" spans="1:10" ht="19.5" customHeight="1">
      <c r="F35942" t="s">
        <v>187</v>
      </c>
    </row>
    <row r="35945" spans="1:10" ht="19.5" customHeight="1">
      <c r="A35945" t="s">
        <v>1033</v>
      </c>
      <c r="F35945" t="s">
        <v>147</v>
      </c>
    </row>
    <row r="35947" spans="1:10" ht="19.5" customHeight="1">
      <c r="A35947" t="s">
        <v>1738</v>
      </c>
      <c r="F35947" t="s">
        <v>1737</v>
      </c>
    </row>
    <row r="35948" spans="1:10" ht="19.5" customHeight="1">
      <c r="B35948" t="s">
        <v>336</v>
      </c>
    </row>
    <row r="35949" spans="1:10" ht="19.5" customHeight="1">
      <c r="B35949" t="s">
        <v>176</v>
      </c>
      <c r="D35949">
        <v>58</v>
      </c>
      <c r="G35949" t="s">
        <v>150</v>
      </c>
      <c r="I35949">
        <v>32</v>
      </c>
    </row>
    <row r="35950" spans="1:10" ht="19.5" customHeight="1">
      <c r="B35950" t="s">
        <v>177</v>
      </c>
      <c r="D35950">
        <v>279</v>
      </c>
      <c r="G35950" t="s">
        <v>151</v>
      </c>
      <c r="I35950">
        <v>81</v>
      </c>
    </row>
    <row r="35951" spans="1:10" ht="19.5" customHeight="1">
      <c r="B35951" t="s">
        <v>178</v>
      </c>
      <c r="D35951">
        <v>37</v>
      </c>
      <c r="G35951" t="s">
        <v>152</v>
      </c>
      <c r="I35951">
        <v>127</v>
      </c>
    </row>
    <row r="35952" spans="1:10" ht="19.5" customHeight="1">
      <c r="B35952" t="s">
        <v>179</v>
      </c>
      <c r="D35952">
        <v>236</v>
      </c>
      <c r="G35952" t="s">
        <v>153</v>
      </c>
      <c r="I35952">
        <v>342</v>
      </c>
    </row>
    <row r="35953" spans="1:10" ht="19.5" customHeight="1">
      <c r="B35953" t="s">
        <v>180</v>
      </c>
      <c r="D35953">
        <v>41</v>
      </c>
      <c r="G35953" t="s">
        <v>170</v>
      </c>
      <c r="I35953">
        <v>213</v>
      </c>
      <c r="J35953">
        <f>SUM(D35949+D35951+D35953+D35955+D35959)</f>
        <v>213</v>
      </c>
    </row>
    <row r="35954" spans="1:10" ht="19.5" customHeight="1">
      <c r="B35954" t="s">
        <v>181</v>
      </c>
      <c r="D35954">
        <v>160</v>
      </c>
      <c r="G35954" t="s">
        <v>171</v>
      </c>
      <c r="I35954">
        <v>954</v>
      </c>
      <c r="J35954">
        <f>SUM(D35950+D35952+D35954+D35956+D35960)</f>
        <v>954</v>
      </c>
    </row>
    <row r="35955" spans="1:10" ht="19.5" customHeight="1">
      <c r="B35955" t="s">
        <v>182</v>
      </c>
      <c r="D35955">
        <v>32</v>
      </c>
      <c r="G35955" t="s">
        <v>154</v>
      </c>
      <c r="I35955">
        <v>103</v>
      </c>
    </row>
    <row r="35956" spans="1:10" ht="19.5" customHeight="1">
      <c r="B35956" t="s">
        <v>183</v>
      </c>
      <c r="D35956">
        <v>160</v>
      </c>
      <c r="G35956" t="s">
        <v>155</v>
      </c>
      <c r="I35956">
        <v>195</v>
      </c>
    </row>
    <row r="35957" spans="1:10" ht="19.5" customHeight="1">
      <c r="G35957" t="s">
        <v>156</v>
      </c>
      <c r="I35957">
        <v>46</v>
      </c>
    </row>
    <row r="35958" spans="1:10" ht="19.5" customHeight="1">
      <c r="B35958" t="s">
        <v>184</v>
      </c>
      <c r="G35958" t="s">
        <v>157</v>
      </c>
      <c r="I35958">
        <v>110</v>
      </c>
    </row>
    <row r="35959" spans="1:10" ht="19.5" customHeight="1">
      <c r="B35959" t="s">
        <v>185</v>
      </c>
      <c r="D35959">
        <v>45</v>
      </c>
      <c r="G35959" t="s">
        <v>158</v>
      </c>
      <c r="I35959">
        <v>123</v>
      </c>
    </row>
    <row r="35960" spans="1:10" ht="19.5" customHeight="1">
      <c r="B35960" t="s">
        <v>186</v>
      </c>
      <c r="D35960">
        <v>119</v>
      </c>
      <c r="G35960" t="s">
        <v>159</v>
      </c>
      <c r="I35960">
        <v>377</v>
      </c>
    </row>
    <row r="35961" spans="1:10" ht="19.5" customHeight="1">
      <c r="G35961" t="s">
        <v>160</v>
      </c>
      <c r="I35961">
        <v>173</v>
      </c>
    </row>
    <row r="35962" spans="1:10" ht="19.5" customHeight="1">
      <c r="G35962" t="s">
        <v>161</v>
      </c>
      <c r="I35962">
        <v>512</v>
      </c>
    </row>
    <row r="35963" spans="1:10" ht="19.5" customHeight="1">
      <c r="B35963" t="s">
        <v>148</v>
      </c>
      <c r="D35963">
        <v>1070</v>
      </c>
      <c r="G35963" t="s">
        <v>162</v>
      </c>
      <c r="I35963">
        <v>108</v>
      </c>
    </row>
    <row r="35964" spans="1:10" ht="19.5" customHeight="1">
      <c r="B35964" t="s">
        <v>149</v>
      </c>
      <c r="D35964">
        <v>3170</v>
      </c>
      <c r="G35964" t="s">
        <v>163</v>
      </c>
      <c r="I35964">
        <v>218</v>
      </c>
    </row>
    <row r="35965" spans="1:10" ht="19.5" customHeight="1">
      <c r="G35965" t="s">
        <v>164</v>
      </c>
      <c r="I35965">
        <v>54</v>
      </c>
    </row>
    <row r="35966" spans="1:10" ht="19.5" customHeight="1">
      <c r="A35966" t="s">
        <v>168</v>
      </c>
      <c r="G35966" t="s">
        <v>165</v>
      </c>
      <c r="I35966">
        <v>123</v>
      </c>
    </row>
    <row r="35967" spans="1:10" ht="19.5" customHeight="1">
      <c r="A35967" t="s">
        <v>187</v>
      </c>
      <c r="G35967" t="s">
        <v>166</v>
      </c>
      <c r="I35967">
        <v>91</v>
      </c>
    </row>
    <row r="35968" spans="1:10" ht="19.5" customHeight="1">
      <c r="G35968" t="s">
        <v>167</v>
      </c>
      <c r="I35968">
        <v>258</v>
      </c>
    </row>
    <row r="35970" spans="1:10" ht="19.5" customHeight="1">
      <c r="G35970" t="s">
        <v>148</v>
      </c>
      <c r="I35970">
        <v>1070</v>
      </c>
      <c r="J35970">
        <f>SUM(I35949+I35951+I35953+I35955+I35957+I35959+I35961+I35963+I35965+I35967)</f>
        <v>1070</v>
      </c>
    </row>
    <row r="35971" spans="1:10" ht="19.5" customHeight="1">
      <c r="G35971" t="s">
        <v>149</v>
      </c>
      <c r="I35971">
        <v>3170</v>
      </c>
      <c r="J35971">
        <f>SUM(I35950+I35952+I35954+I35956+I35958+I35960+I35962+I35964+I35966+I35968)</f>
        <v>3170</v>
      </c>
    </row>
    <row r="35973" spans="1:10" ht="19.5" customHeight="1">
      <c r="F35973" t="s">
        <v>168</v>
      </c>
    </row>
    <row r="35974" spans="1:10" ht="19.5" customHeight="1">
      <c r="F35974" t="s">
        <v>187</v>
      </c>
    </row>
    <row r="35977" spans="1:10" ht="19.5" customHeight="1">
      <c r="A35977" t="s">
        <v>1033</v>
      </c>
      <c r="F35977" t="s">
        <v>147</v>
      </c>
    </row>
    <row r="35979" spans="1:10" ht="19.5" customHeight="1">
      <c r="A35979" t="s">
        <v>1740</v>
      </c>
      <c r="F35979" t="s">
        <v>1739</v>
      </c>
    </row>
    <row r="35980" spans="1:10" ht="19.5" customHeight="1">
      <c r="B35980" t="s">
        <v>336</v>
      </c>
    </row>
    <row r="35981" spans="1:10" ht="19.5" customHeight="1">
      <c r="B35981" t="s">
        <v>176</v>
      </c>
      <c r="D35981">
        <v>3</v>
      </c>
      <c r="G35981" t="s">
        <v>150</v>
      </c>
      <c r="I35981">
        <v>1</v>
      </c>
    </row>
    <row r="35982" spans="1:10" ht="19.5" customHeight="1">
      <c r="B35982" t="s">
        <v>177</v>
      </c>
      <c r="D35982">
        <v>32</v>
      </c>
      <c r="G35982" t="s">
        <v>151</v>
      </c>
      <c r="I35982">
        <v>2</v>
      </c>
    </row>
    <row r="35983" spans="1:10" ht="19.5" customHeight="1">
      <c r="B35983" t="s">
        <v>178</v>
      </c>
      <c r="D35983">
        <v>4</v>
      </c>
      <c r="G35983" t="s">
        <v>152</v>
      </c>
      <c r="I35983">
        <v>10</v>
      </c>
    </row>
    <row r="35984" spans="1:10" ht="19.5" customHeight="1">
      <c r="B35984" t="s">
        <v>179</v>
      </c>
      <c r="D35984">
        <v>29</v>
      </c>
      <c r="G35984" t="s">
        <v>153</v>
      </c>
      <c r="I35984">
        <v>19</v>
      </c>
    </row>
    <row r="35985" spans="1:10" ht="19.5" customHeight="1">
      <c r="B35985" t="s">
        <v>180</v>
      </c>
      <c r="D35985">
        <v>4</v>
      </c>
      <c r="G35985" t="s">
        <v>170</v>
      </c>
      <c r="I35985">
        <v>17</v>
      </c>
      <c r="J35985">
        <f>SUM(D35981+D35983+D35985+D35987+D35991)</f>
        <v>17</v>
      </c>
    </row>
    <row r="35986" spans="1:10" ht="19.5" customHeight="1">
      <c r="B35986" t="s">
        <v>181</v>
      </c>
      <c r="D35986">
        <v>28</v>
      </c>
      <c r="G35986" t="s">
        <v>171</v>
      </c>
      <c r="I35986">
        <v>120</v>
      </c>
      <c r="J35986">
        <f>SUM(D35982+D35984+D35986+D35988+D35992)</f>
        <v>120</v>
      </c>
    </row>
    <row r="35987" spans="1:10" ht="19.5" customHeight="1">
      <c r="B35987" t="s">
        <v>182</v>
      </c>
      <c r="D35987">
        <v>4</v>
      </c>
      <c r="G35987" t="s">
        <v>154</v>
      </c>
      <c r="I35987">
        <v>7</v>
      </c>
    </row>
    <row r="35988" spans="1:10" ht="19.5" customHeight="1">
      <c r="B35988" t="s">
        <v>183</v>
      </c>
      <c r="D35988">
        <v>15</v>
      </c>
      <c r="G35988" t="s">
        <v>155</v>
      </c>
      <c r="I35988">
        <v>14</v>
      </c>
    </row>
    <row r="35989" spans="1:10" ht="19.5" customHeight="1">
      <c r="G35989" t="s">
        <v>156</v>
      </c>
      <c r="I35989">
        <v>6</v>
      </c>
    </row>
    <row r="35990" spans="1:10" ht="19.5" customHeight="1">
      <c r="B35990" t="s">
        <v>184</v>
      </c>
      <c r="G35990" t="s">
        <v>157</v>
      </c>
      <c r="I35990">
        <v>13</v>
      </c>
    </row>
    <row r="35991" spans="1:10" ht="19.5" customHeight="1">
      <c r="B35991" t="s">
        <v>185</v>
      </c>
      <c r="D35991">
        <v>2</v>
      </c>
      <c r="G35991" t="s">
        <v>158</v>
      </c>
      <c r="I35991">
        <v>15</v>
      </c>
    </row>
    <row r="35992" spans="1:10" ht="19.5" customHeight="1">
      <c r="B35992" t="s">
        <v>186</v>
      </c>
      <c r="D35992">
        <v>16</v>
      </c>
      <c r="G35992" t="s">
        <v>159</v>
      </c>
      <c r="I35992">
        <v>55</v>
      </c>
    </row>
    <row r="35993" spans="1:10" ht="19.5" customHeight="1">
      <c r="G35993" t="s">
        <v>160</v>
      </c>
      <c r="I35993">
        <v>17</v>
      </c>
    </row>
    <row r="35994" spans="1:10" ht="19.5" customHeight="1">
      <c r="G35994" t="s">
        <v>161</v>
      </c>
      <c r="I35994">
        <v>58</v>
      </c>
    </row>
    <row r="35995" spans="1:10" ht="19.5" customHeight="1">
      <c r="B35995" t="s">
        <v>148</v>
      </c>
      <c r="D35995">
        <v>94</v>
      </c>
      <c r="G35995" t="s">
        <v>162</v>
      </c>
      <c r="I35995">
        <v>6</v>
      </c>
    </row>
    <row r="35996" spans="1:10" ht="19.5" customHeight="1">
      <c r="B35996" t="s">
        <v>149</v>
      </c>
      <c r="D35996">
        <v>328</v>
      </c>
      <c r="G35996" t="s">
        <v>163</v>
      </c>
      <c r="I35996">
        <v>11</v>
      </c>
    </row>
    <row r="35997" spans="1:10" ht="19.5" customHeight="1">
      <c r="G35997" t="s">
        <v>164</v>
      </c>
      <c r="I35997">
        <v>2</v>
      </c>
    </row>
    <row r="35998" spans="1:10" ht="19.5" customHeight="1">
      <c r="A35998" t="s">
        <v>168</v>
      </c>
      <c r="G35998" t="s">
        <v>165</v>
      </c>
      <c r="I35998">
        <v>5</v>
      </c>
    </row>
    <row r="35999" spans="1:10" ht="19.5" customHeight="1">
      <c r="A35999" t="s">
        <v>187</v>
      </c>
      <c r="G35999" t="s">
        <v>166</v>
      </c>
      <c r="I35999">
        <v>13</v>
      </c>
    </row>
    <row r="36000" spans="1:10" ht="19.5" customHeight="1">
      <c r="G36000" t="s">
        <v>167</v>
      </c>
      <c r="I36000">
        <v>31</v>
      </c>
    </row>
    <row r="36002" spans="1:10" ht="19.5" customHeight="1">
      <c r="G36002" t="s">
        <v>148</v>
      </c>
      <c r="I36002">
        <v>94</v>
      </c>
      <c r="J36002">
        <f>SUM(I35981+I35983+I35985+I35987+I35989+I35991+I35993+I35995+I35997+I35999)</f>
        <v>94</v>
      </c>
    </row>
    <row r="36003" spans="1:10" ht="19.5" customHeight="1">
      <c r="G36003" t="s">
        <v>149</v>
      </c>
      <c r="I36003">
        <v>328</v>
      </c>
      <c r="J36003">
        <f>SUM(I35982+I35984+I35986+I35988+I35990+I35992+I35994+I35996+I35998+I36000)</f>
        <v>328</v>
      </c>
    </row>
    <row r="36005" spans="1:10" ht="19.5" customHeight="1">
      <c r="F36005" t="s">
        <v>168</v>
      </c>
    </row>
    <row r="36006" spans="1:10" ht="19.5" customHeight="1">
      <c r="F36006" t="s">
        <v>187</v>
      </c>
    </row>
    <row r="36008" spans="1:10" ht="19.5" customHeight="1">
      <c r="A36008" t="s">
        <v>1033</v>
      </c>
      <c r="F36008" t="s">
        <v>147</v>
      </c>
    </row>
    <row r="36010" spans="1:10" ht="19.5" customHeight="1">
      <c r="A36010" t="s">
        <v>1741</v>
      </c>
      <c r="F36010" t="s">
        <v>1742</v>
      </c>
    </row>
    <row r="36011" spans="1:10" ht="19.5" customHeight="1">
      <c r="B36011" t="s">
        <v>336</v>
      </c>
    </row>
    <row r="36012" spans="1:10" ht="19.5" customHeight="1">
      <c r="B36012" t="s">
        <v>176</v>
      </c>
      <c r="D36012">
        <v>2</v>
      </c>
      <c r="G36012" t="s">
        <v>150</v>
      </c>
      <c r="I36012">
        <v>0</v>
      </c>
    </row>
    <row r="36013" spans="1:10" ht="19.5" customHeight="1">
      <c r="B36013" t="s">
        <v>177</v>
      </c>
      <c r="D36013">
        <v>17</v>
      </c>
      <c r="G36013" t="s">
        <v>151</v>
      </c>
      <c r="I36013">
        <v>0</v>
      </c>
    </row>
    <row r="36014" spans="1:10" ht="19.5" customHeight="1">
      <c r="B36014" t="s">
        <v>178</v>
      </c>
      <c r="D36014">
        <v>1</v>
      </c>
      <c r="G36014" t="s">
        <v>152</v>
      </c>
      <c r="I36014">
        <v>1</v>
      </c>
    </row>
    <row r="36015" spans="1:10" ht="19.5" customHeight="1">
      <c r="B36015" t="s">
        <v>179</v>
      </c>
      <c r="D36015">
        <v>5</v>
      </c>
      <c r="G36015" t="s">
        <v>153</v>
      </c>
      <c r="I36015">
        <v>6</v>
      </c>
    </row>
    <row r="36016" spans="1:10" ht="19.5" customHeight="1">
      <c r="B36016" t="s">
        <v>180</v>
      </c>
      <c r="D36016">
        <v>0</v>
      </c>
      <c r="G36016" t="s">
        <v>170</v>
      </c>
      <c r="I36016">
        <v>5</v>
      </c>
      <c r="J36016">
        <f>SUM(D36012+D36014+D36016+D36018+D36022)</f>
        <v>5</v>
      </c>
    </row>
    <row r="36017" spans="1:10" ht="19.5" customHeight="1">
      <c r="B36017" t="s">
        <v>181</v>
      </c>
      <c r="D36017">
        <v>5</v>
      </c>
      <c r="G36017" t="s">
        <v>171</v>
      </c>
      <c r="I36017">
        <v>38</v>
      </c>
      <c r="J36017">
        <f>SUM(D36013+D36015+D36017+D36019+D36023)</f>
        <v>38</v>
      </c>
    </row>
    <row r="36018" spans="1:10" ht="19.5" customHeight="1">
      <c r="B36018" t="s">
        <v>182</v>
      </c>
      <c r="D36018">
        <v>0</v>
      </c>
      <c r="G36018" t="s">
        <v>154</v>
      </c>
      <c r="I36018">
        <v>0</v>
      </c>
    </row>
    <row r="36019" spans="1:10" ht="19.5" customHeight="1">
      <c r="B36019" t="s">
        <v>183</v>
      </c>
      <c r="D36019">
        <v>3</v>
      </c>
      <c r="G36019" t="s">
        <v>155</v>
      </c>
      <c r="I36019">
        <v>8</v>
      </c>
    </row>
    <row r="36020" spans="1:10" ht="19.5" customHeight="1">
      <c r="G36020" t="s">
        <v>156</v>
      </c>
      <c r="I36020">
        <v>0</v>
      </c>
    </row>
    <row r="36021" spans="1:10" ht="19.5" customHeight="1">
      <c r="B36021" t="s">
        <v>184</v>
      </c>
      <c r="G36021" t="s">
        <v>157</v>
      </c>
      <c r="I36021">
        <v>2</v>
      </c>
    </row>
    <row r="36022" spans="1:10" ht="19.5" customHeight="1">
      <c r="B36022" t="s">
        <v>185</v>
      </c>
      <c r="D36022">
        <v>2</v>
      </c>
      <c r="G36022" t="s">
        <v>158</v>
      </c>
      <c r="I36022">
        <v>3</v>
      </c>
    </row>
    <row r="36023" spans="1:10" ht="19.5" customHeight="1">
      <c r="B36023" t="s">
        <v>186</v>
      </c>
      <c r="D36023">
        <v>8</v>
      </c>
      <c r="G36023" t="s">
        <v>159</v>
      </c>
      <c r="I36023">
        <v>21</v>
      </c>
    </row>
    <row r="36024" spans="1:10" ht="19.5" customHeight="1">
      <c r="G36024" t="s">
        <v>160</v>
      </c>
      <c r="I36024">
        <v>2</v>
      </c>
    </row>
    <row r="36025" spans="1:10" ht="19.5" customHeight="1">
      <c r="G36025" t="s">
        <v>161</v>
      </c>
      <c r="I36025">
        <v>15</v>
      </c>
    </row>
    <row r="36026" spans="1:10" ht="19.5" customHeight="1">
      <c r="B36026" t="s">
        <v>148</v>
      </c>
      <c r="D36026">
        <v>12</v>
      </c>
      <c r="G36026" t="s">
        <v>162</v>
      </c>
      <c r="I36026">
        <v>0</v>
      </c>
    </row>
    <row r="36027" spans="1:10" ht="19.5" customHeight="1">
      <c r="B36027" t="s">
        <v>149</v>
      </c>
      <c r="D36027">
        <v>105</v>
      </c>
      <c r="G36027" t="s">
        <v>163</v>
      </c>
      <c r="I36027">
        <v>4</v>
      </c>
    </row>
    <row r="36028" spans="1:10" ht="19.5" customHeight="1">
      <c r="G36028" t="s">
        <v>164</v>
      </c>
      <c r="I36028">
        <v>0</v>
      </c>
    </row>
    <row r="36029" spans="1:10" ht="19.5" customHeight="1">
      <c r="A36029" t="s">
        <v>168</v>
      </c>
      <c r="G36029" t="s">
        <v>165</v>
      </c>
      <c r="I36029">
        <v>3</v>
      </c>
    </row>
    <row r="36030" spans="1:10" ht="19.5" customHeight="1">
      <c r="A36030" t="s">
        <v>187</v>
      </c>
      <c r="G36030" t="s">
        <v>166</v>
      </c>
      <c r="I36030">
        <v>1</v>
      </c>
    </row>
    <row r="36031" spans="1:10" ht="19.5" customHeight="1">
      <c r="G36031" t="s">
        <v>167</v>
      </c>
      <c r="I36031">
        <v>8</v>
      </c>
    </row>
    <row r="36033" spans="1:10" ht="19.5" customHeight="1">
      <c r="G36033" t="s">
        <v>148</v>
      </c>
      <c r="I36033">
        <v>12</v>
      </c>
      <c r="J36033">
        <f>SUM(I36012+I36014+I36016+I36018+I36020+I36022+I36024+I36026+I36028+I36030)</f>
        <v>12</v>
      </c>
    </row>
    <row r="36034" spans="1:10" ht="19.5" customHeight="1">
      <c r="G36034" t="s">
        <v>149</v>
      </c>
      <c r="I36034">
        <v>105</v>
      </c>
      <c r="J36034">
        <f>SUM(I36013+I36015+I36017+I36019+I36021+I36023+I36025+I36027+I36029+I36031)</f>
        <v>105</v>
      </c>
    </row>
    <row r="36036" spans="1:10" ht="19.5" customHeight="1">
      <c r="F36036" t="s">
        <v>168</v>
      </c>
    </row>
    <row r="36037" spans="1:10" ht="19.5" customHeight="1">
      <c r="F36037" t="s">
        <v>187</v>
      </c>
    </row>
    <row r="36039" spans="1:10" ht="19.5" customHeight="1">
      <c r="A36039" t="s">
        <v>1033</v>
      </c>
      <c r="F36039" t="s">
        <v>147</v>
      </c>
    </row>
    <row r="36041" spans="1:10" ht="19.5" customHeight="1">
      <c r="A36041" t="s">
        <v>1744</v>
      </c>
      <c r="F36041" t="s">
        <v>1743</v>
      </c>
    </row>
    <row r="36042" spans="1:10" ht="19.5" customHeight="1">
      <c r="B36042" t="s">
        <v>336</v>
      </c>
    </row>
    <row r="36043" spans="1:10" ht="19.5" customHeight="1">
      <c r="B36043" t="s">
        <v>176</v>
      </c>
      <c r="D36043">
        <v>8</v>
      </c>
      <c r="G36043" t="s">
        <v>150</v>
      </c>
      <c r="I36043">
        <v>6</v>
      </c>
    </row>
    <row r="36044" spans="1:10" ht="19.5" customHeight="1">
      <c r="B36044" t="s">
        <v>177</v>
      </c>
      <c r="D36044">
        <v>17</v>
      </c>
      <c r="G36044" t="s">
        <v>151</v>
      </c>
      <c r="I36044">
        <v>8</v>
      </c>
    </row>
    <row r="36045" spans="1:10" ht="19.5" customHeight="1">
      <c r="B36045" t="s">
        <v>178</v>
      </c>
      <c r="D36045">
        <v>12</v>
      </c>
      <c r="G36045" t="s">
        <v>152</v>
      </c>
      <c r="I36045">
        <v>24</v>
      </c>
    </row>
    <row r="36046" spans="1:10" ht="19.5" customHeight="1">
      <c r="B36046" t="s">
        <v>179</v>
      </c>
      <c r="D36046">
        <v>18</v>
      </c>
      <c r="G36046" t="s">
        <v>153</v>
      </c>
      <c r="I36046">
        <v>34</v>
      </c>
    </row>
    <row r="36047" spans="1:10" ht="19.5" customHeight="1">
      <c r="B36047" t="s">
        <v>180</v>
      </c>
      <c r="D36047">
        <v>15</v>
      </c>
      <c r="G36047" t="s">
        <v>170</v>
      </c>
      <c r="I36047">
        <v>49</v>
      </c>
      <c r="J36047">
        <f>SUM(D36043+D36045+D36047+D36049+D36053)</f>
        <v>49</v>
      </c>
    </row>
    <row r="36048" spans="1:10" ht="19.5" customHeight="1">
      <c r="B36048" t="s">
        <v>181</v>
      </c>
      <c r="D36048">
        <v>20</v>
      </c>
      <c r="G36048" t="s">
        <v>171</v>
      </c>
      <c r="I36048">
        <v>85</v>
      </c>
      <c r="J36048">
        <f>SUM(D36044+D36046+D36048+D36050+D36054)</f>
        <v>85</v>
      </c>
    </row>
    <row r="36049" spans="1:10" ht="19.5" customHeight="1">
      <c r="B36049" t="s">
        <v>182</v>
      </c>
      <c r="D36049">
        <v>7</v>
      </c>
      <c r="G36049" t="s">
        <v>154</v>
      </c>
      <c r="I36049">
        <v>33</v>
      </c>
    </row>
    <row r="36050" spans="1:10" ht="19.5" customHeight="1">
      <c r="B36050" t="s">
        <v>183</v>
      </c>
      <c r="D36050">
        <v>15</v>
      </c>
      <c r="G36050" t="s">
        <v>155</v>
      </c>
      <c r="I36050">
        <v>44</v>
      </c>
    </row>
    <row r="36051" spans="1:10" ht="19.5" customHeight="1">
      <c r="G36051" t="s">
        <v>156</v>
      </c>
      <c r="I36051">
        <v>14</v>
      </c>
    </row>
    <row r="36052" spans="1:10" ht="19.5" customHeight="1">
      <c r="B36052" t="s">
        <v>184</v>
      </c>
      <c r="G36052" t="s">
        <v>157</v>
      </c>
      <c r="I36052">
        <v>17</v>
      </c>
    </row>
    <row r="36053" spans="1:10" ht="19.5" customHeight="1">
      <c r="B36053" t="s">
        <v>185</v>
      </c>
      <c r="D36053">
        <v>7</v>
      </c>
      <c r="G36053" t="s">
        <v>158</v>
      </c>
      <c r="I36053">
        <v>22</v>
      </c>
    </row>
    <row r="36054" spans="1:10" ht="19.5" customHeight="1">
      <c r="B36054" t="s">
        <v>186</v>
      </c>
      <c r="D36054">
        <v>15</v>
      </c>
      <c r="G36054" t="s">
        <v>159</v>
      </c>
      <c r="I36054">
        <v>32</v>
      </c>
    </row>
    <row r="36055" spans="1:10" ht="19.5" customHeight="1">
      <c r="G36055" t="s">
        <v>160</v>
      </c>
      <c r="I36055">
        <v>32</v>
      </c>
    </row>
    <row r="36056" spans="1:10" ht="19.5" customHeight="1">
      <c r="G36056" t="s">
        <v>161</v>
      </c>
      <c r="I36056">
        <v>41</v>
      </c>
    </row>
    <row r="36057" spans="1:10" ht="19.5" customHeight="1">
      <c r="B36057" t="s">
        <v>148</v>
      </c>
      <c r="D36057">
        <v>248</v>
      </c>
      <c r="G36057" t="s">
        <v>162</v>
      </c>
      <c r="I36057">
        <v>29</v>
      </c>
    </row>
    <row r="36058" spans="1:10" ht="19.5" customHeight="1">
      <c r="B36058" t="s">
        <v>149</v>
      </c>
      <c r="D36058">
        <v>350</v>
      </c>
      <c r="G36058" t="s">
        <v>163</v>
      </c>
      <c r="I36058">
        <v>37</v>
      </c>
    </row>
    <row r="36059" spans="1:10" ht="19.5" customHeight="1">
      <c r="G36059" t="s">
        <v>164</v>
      </c>
      <c r="I36059">
        <v>11</v>
      </c>
    </row>
    <row r="36060" spans="1:10" ht="19.5" customHeight="1">
      <c r="A36060" t="s">
        <v>168</v>
      </c>
      <c r="G36060" t="s">
        <v>165</v>
      </c>
      <c r="I36060">
        <v>11</v>
      </c>
    </row>
    <row r="36061" spans="1:10" ht="19.5" customHeight="1">
      <c r="A36061" t="s">
        <v>187</v>
      </c>
      <c r="G36061" t="s">
        <v>166</v>
      </c>
      <c r="I36061">
        <v>28</v>
      </c>
    </row>
    <row r="36062" spans="1:10" ht="19.5" customHeight="1">
      <c r="G36062" t="s">
        <v>167</v>
      </c>
      <c r="I36062">
        <v>41</v>
      </c>
    </row>
    <row r="36064" spans="1:10" ht="19.5" customHeight="1">
      <c r="G36064" t="s">
        <v>148</v>
      </c>
      <c r="I36064">
        <v>248</v>
      </c>
      <c r="J36064">
        <f>SUM(I36043+I36045+I36047+I36049+I36051+I36053+I36055+I36057+I36059+I36061)</f>
        <v>248</v>
      </c>
    </row>
    <row r="36065" spans="1:10" ht="19.5" customHeight="1">
      <c r="G36065" t="s">
        <v>149</v>
      </c>
      <c r="I36065">
        <v>350</v>
      </c>
      <c r="J36065">
        <f>SUM(I36044+I36046+I36048+I36050+I36052+I36054+I36056+I36058+I36060+I36062)</f>
        <v>350</v>
      </c>
    </row>
    <row r="36067" spans="1:10" ht="19.5" customHeight="1">
      <c r="F36067" t="s">
        <v>168</v>
      </c>
    </row>
    <row r="36068" spans="1:10" ht="19.5" customHeight="1">
      <c r="F36068" t="s">
        <v>187</v>
      </c>
    </row>
    <row r="36071" spans="1:10" ht="19.5" customHeight="1">
      <c r="A36071" t="s">
        <v>1033</v>
      </c>
      <c r="F36071" t="s">
        <v>147</v>
      </c>
    </row>
    <row r="36073" spans="1:10" ht="19.5" customHeight="1">
      <c r="A36073" t="s">
        <v>1745</v>
      </c>
      <c r="F36073" t="s">
        <v>1746</v>
      </c>
    </row>
    <row r="36074" spans="1:10" ht="19.5" customHeight="1">
      <c r="B36074" t="s">
        <v>336</v>
      </c>
    </row>
    <row r="36075" spans="1:10" ht="19.5" customHeight="1">
      <c r="B36075" t="s">
        <v>176</v>
      </c>
      <c r="D36075">
        <v>10</v>
      </c>
      <c r="G36075" t="s">
        <v>150</v>
      </c>
      <c r="I36075">
        <v>74</v>
      </c>
    </row>
    <row r="36076" spans="1:10" ht="19.5" customHeight="1">
      <c r="B36076" t="s">
        <v>177</v>
      </c>
      <c r="D36076">
        <v>19</v>
      </c>
      <c r="G36076" t="s">
        <v>151</v>
      </c>
      <c r="I36076">
        <v>109</v>
      </c>
    </row>
    <row r="36077" spans="1:10" ht="19.5" customHeight="1">
      <c r="B36077" t="s">
        <v>178</v>
      </c>
      <c r="D36077">
        <v>22</v>
      </c>
      <c r="G36077" t="s">
        <v>152</v>
      </c>
      <c r="I36077">
        <v>190</v>
      </c>
    </row>
    <row r="36078" spans="1:10" ht="19.5" customHeight="1">
      <c r="B36078" t="s">
        <v>179</v>
      </c>
      <c r="D36078">
        <v>43</v>
      </c>
      <c r="G36078" t="s">
        <v>153</v>
      </c>
      <c r="I36078">
        <v>270</v>
      </c>
    </row>
    <row r="36079" spans="1:10" ht="19.5" customHeight="1">
      <c r="B36079" t="s">
        <v>180</v>
      </c>
      <c r="D36079">
        <v>20</v>
      </c>
      <c r="G36079" t="s">
        <v>170</v>
      </c>
      <c r="I36079">
        <v>130</v>
      </c>
      <c r="J36079">
        <f>SUM(D36075+D36077+D36079+D36081+D36085)</f>
        <v>130</v>
      </c>
    </row>
    <row r="36080" spans="1:10" ht="19.5" customHeight="1">
      <c r="B36080" t="s">
        <v>181</v>
      </c>
      <c r="D36080">
        <v>27</v>
      </c>
      <c r="G36080" t="s">
        <v>171</v>
      </c>
      <c r="I36080">
        <v>199</v>
      </c>
      <c r="J36080">
        <f>SUM(D36076+D36078+D36080+D36082+D36086)</f>
        <v>199</v>
      </c>
    </row>
    <row r="36081" spans="1:10" ht="19.5" customHeight="1">
      <c r="B36081" t="s">
        <v>182</v>
      </c>
      <c r="D36081">
        <v>12</v>
      </c>
      <c r="G36081" t="s">
        <v>154</v>
      </c>
      <c r="I36081">
        <v>160</v>
      </c>
    </row>
    <row r="36082" spans="1:10" ht="19.5" customHeight="1">
      <c r="B36082" t="s">
        <v>183</v>
      </c>
      <c r="D36082">
        <v>16</v>
      </c>
      <c r="G36082" t="s">
        <v>155</v>
      </c>
      <c r="I36082">
        <v>201</v>
      </c>
    </row>
    <row r="36083" spans="1:10" ht="19.5" customHeight="1">
      <c r="G36083" t="s">
        <v>156</v>
      </c>
      <c r="I36083">
        <v>68</v>
      </c>
    </row>
    <row r="36084" spans="1:10" ht="19.5" customHeight="1">
      <c r="B36084" t="s">
        <v>184</v>
      </c>
      <c r="G36084" t="s">
        <v>157</v>
      </c>
      <c r="I36084">
        <v>97</v>
      </c>
    </row>
    <row r="36085" spans="1:10" ht="19.5" customHeight="1">
      <c r="B36085" t="s">
        <v>185</v>
      </c>
      <c r="D36085">
        <v>66</v>
      </c>
      <c r="G36085" t="s">
        <v>158</v>
      </c>
      <c r="I36085">
        <v>106</v>
      </c>
    </row>
    <row r="36086" spans="1:10" ht="19.5" customHeight="1">
      <c r="B36086" t="s">
        <v>186</v>
      </c>
      <c r="D36086">
        <v>94</v>
      </c>
      <c r="G36086" t="s">
        <v>159</v>
      </c>
      <c r="I36086">
        <v>164</v>
      </c>
    </row>
    <row r="36087" spans="1:10" ht="19.5" customHeight="1">
      <c r="G36087" t="s">
        <v>160</v>
      </c>
      <c r="I36087">
        <v>132</v>
      </c>
    </row>
    <row r="36088" spans="1:10" ht="19.5" customHeight="1">
      <c r="G36088" t="s">
        <v>161</v>
      </c>
      <c r="I36088">
        <v>178</v>
      </c>
    </row>
    <row r="36089" spans="1:10" ht="19.5" customHeight="1">
      <c r="B36089" t="s">
        <v>148</v>
      </c>
      <c r="D36089">
        <v>1362</v>
      </c>
      <c r="G36089" t="s">
        <v>162</v>
      </c>
      <c r="I36089">
        <v>126</v>
      </c>
    </row>
    <row r="36090" spans="1:10" ht="19.5" customHeight="1">
      <c r="B36090" t="s">
        <v>149</v>
      </c>
      <c r="D36090">
        <v>1939</v>
      </c>
      <c r="G36090" t="s">
        <v>163</v>
      </c>
      <c r="I36090">
        <v>166</v>
      </c>
    </row>
    <row r="36091" spans="1:10" ht="19.5" customHeight="1">
      <c r="G36091" t="s">
        <v>164</v>
      </c>
      <c r="I36091">
        <v>91</v>
      </c>
    </row>
    <row r="36092" spans="1:10" ht="19.5" customHeight="1">
      <c r="A36092" t="s">
        <v>168</v>
      </c>
      <c r="G36092" t="s">
        <v>165</v>
      </c>
      <c r="I36092">
        <v>118</v>
      </c>
    </row>
    <row r="36093" spans="1:10" ht="19.5" customHeight="1">
      <c r="A36093" t="s">
        <v>187</v>
      </c>
      <c r="G36093" t="s">
        <v>166</v>
      </c>
      <c r="I36093">
        <v>285</v>
      </c>
    </row>
    <row r="36094" spans="1:10" ht="19.5" customHeight="1">
      <c r="G36094" t="s">
        <v>167</v>
      </c>
      <c r="I36094">
        <v>437</v>
      </c>
    </row>
    <row r="36096" spans="1:10" ht="19.5" customHeight="1">
      <c r="G36096" t="s">
        <v>148</v>
      </c>
      <c r="I36096">
        <v>1362</v>
      </c>
      <c r="J36096">
        <f>SUM(I36075+I36077+I36079+I36081+I36083+I36085+I36087+I36089+I36091+I36093)</f>
        <v>1362</v>
      </c>
    </row>
    <row r="36097" spans="1:10" ht="19.5" customHeight="1">
      <c r="G36097" t="s">
        <v>149</v>
      </c>
      <c r="I36097">
        <v>1939</v>
      </c>
      <c r="J36097">
        <f>SUM(I36076+I36078+I36080+I36082+I36084+I36086+I36088+I36090+I36092+I36094)</f>
        <v>1939</v>
      </c>
    </row>
    <row r="36099" spans="1:10" ht="19.5" customHeight="1">
      <c r="F36099" t="s">
        <v>168</v>
      </c>
    </row>
    <row r="36100" spans="1:10" ht="19.5" customHeight="1">
      <c r="F36100" t="s">
        <v>187</v>
      </c>
    </row>
    <row r="36110" spans="1:10" s="8" customFormat="1" ht="19.5" customHeight="1"/>
    <row r="36111" spans="1:10" s="8" customFormat="1" ht="19.5" customHeight="1"/>
    <row r="36112" spans="1:10" ht="19.5" customHeight="1">
      <c r="A36112" t="s">
        <v>1033</v>
      </c>
      <c r="F36112" t="s">
        <v>147</v>
      </c>
    </row>
    <row r="36114" spans="1:11" ht="19.5" customHeight="1">
      <c r="A36114" t="s">
        <v>1779</v>
      </c>
      <c r="F36114" t="s">
        <v>1780</v>
      </c>
      <c r="K36114">
        <v>1</v>
      </c>
    </row>
    <row r="36115" spans="1:11" ht="19.5" customHeight="1">
      <c r="B36115" t="s">
        <v>336</v>
      </c>
    </row>
    <row r="36116" spans="1:11" ht="19.5" customHeight="1">
      <c r="B36116" t="s">
        <v>176</v>
      </c>
      <c r="D36116">
        <v>13023</v>
      </c>
      <c r="G36116" t="s">
        <v>150</v>
      </c>
      <c r="I36116">
        <v>2916</v>
      </c>
    </row>
    <row r="36117" spans="1:11" ht="19.5" customHeight="1">
      <c r="B36117" t="s">
        <v>177</v>
      </c>
      <c r="D36117">
        <v>24082</v>
      </c>
      <c r="G36117" t="s">
        <v>151</v>
      </c>
      <c r="I36117">
        <v>4472</v>
      </c>
    </row>
    <row r="36118" spans="1:11" ht="19.5" customHeight="1">
      <c r="B36118" t="s">
        <v>178</v>
      </c>
      <c r="D36118">
        <v>5168</v>
      </c>
      <c r="G36118" t="s">
        <v>152</v>
      </c>
      <c r="I36118">
        <v>4948</v>
      </c>
    </row>
    <row r="36119" spans="1:11" ht="19.5" customHeight="1">
      <c r="B36119" t="s">
        <v>179</v>
      </c>
      <c r="D36119">
        <v>8701</v>
      </c>
      <c r="G36119" t="s">
        <v>153</v>
      </c>
      <c r="I36119">
        <v>6991</v>
      </c>
    </row>
    <row r="36120" spans="1:11" ht="19.5" customHeight="1">
      <c r="B36120" t="s">
        <v>180</v>
      </c>
      <c r="D36120">
        <v>3411</v>
      </c>
      <c r="G36120" t="s">
        <v>170</v>
      </c>
      <c r="I36120">
        <v>27564</v>
      </c>
      <c r="J36120">
        <f>SUM(D36116+D36118+D36120+D36122+D36126)</f>
        <v>27564</v>
      </c>
    </row>
    <row r="36121" spans="1:11" ht="19.5" customHeight="1">
      <c r="B36121" t="s">
        <v>181</v>
      </c>
      <c r="D36121">
        <v>6281</v>
      </c>
      <c r="G36121" t="s">
        <v>171</v>
      </c>
      <c r="I36121">
        <v>49670</v>
      </c>
      <c r="J36121">
        <f>SUM(D36117+D36119+D36121+D36123+D36127)</f>
        <v>49670</v>
      </c>
    </row>
    <row r="36122" spans="1:11" ht="19.5" customHeight="1">
      <c r="B36122" t="s">
        <v>182</v>
      </c>
      <c r="D36122">
        <v>2914</v>
      </c>
      <c r="G36122" t="s">
        <v>154</v>
      </c>
      <c r="I36122">
        <v>3256</v>
      </c>
    </row>
    <row r="36123" spans="1:11" ht="19.5" customHeight="1">
      <c r="B36123" t="s">
        <v>183</v>
      </c>
      <c r="D36123">
        <v>5007</v>
      </c>
      <c r="G36123" t="s">
        <v>155</v>
      </c>
      <c r="I36123">
        <v>4571</v>
      </c>
    </row>
    <row r="36124" spans="1:11" ht="19.5" customHeight="1">
      <c r="G36124" t="s">
        <v>156</v>
      </c>
      <c r="I36124">
        <v>1820</v>
      </c>
    </row>
    <row r="36125" spans="1:11" ht="19.5" customHeight="1">
      <c r="B36125" t="s">
        <v>184</v>
      </c>
      <c r="G36125" t="s">
        <v>157</v>
      </c>
      <c r="I36125">
        <v>2761</v>
      </c>
    </row>
    <row r="36126" spans="1:11" ht="19.5" customHeight="1">
      <c r="B36126" t="s">
        <v>185</v>
      </c>
      <c r="D36126">
        <v>3048</v>
      </c>
      <c r="G36126" t="s">
        <v>158</v>
      </c>
      <c r="I36126">
        <v>7930</v>
      </c>
    </row>
    <row r="36127" spans="1:11" ht="19.5" customHeight="1">
      <c r="B36127" t="s">
        <v>186</v>
      </c>
      <c r="D36127">
        <v>5599</v>
      </c>
      <c r="G36127" t="s">
        <v>159</v>
      </c>
      <c r="I36127">
        <v>13495</v>
      </c>
    </row>
    <row r="36128" spans="1:11" ht="19.5" customHeight="1">
      <c r="G36128" t="s">
        <v>160</v>
      </c>
      <c r="I36128">
        <v>13535</v>
      </c>
    </row>
    <row r="36129" spans="1:10" ht="19.5" customHeight="1">
      <c r="G36129" t="s">
        <v>161</v>
      </c>
      <c r="I36129">
        <v>24128</v>
      </c>
    </row>
    <row r="36130" spans="1:10" ht="19.5" customHeight="1">
      <c r="B36130" t="s">
        <v>148</v>
      </c>
      <c r="D36130">
        <v>79272</v>
      </c>
      <c r="G36130" t="s">
        <v>162</v>
      </c>
      <c r="I36130">
        <v>4614</v>
      </c>
    </row>
    <row r="36131" spans="1:10" ht="19.5" customHeight="1">
      <c r="B36131" t="s">
        <v>149</v>
      </c>
      <c r="D36131">
        <v>132484</v>
      </c>
      <c r="G36131" t="s">
        <v>163</v>
      </c>
      <c r="I36131">
        <v>7071</v>
      </c>
    </row>
    <row r="36132" spans="1:10" ht="19.5" customHeight="1">
      <c r="G36132" t="s">
        <v>164</v>
      </c>
      <c r="I36132">
        <v>2439</v>
      </c>
    </row>
    <row r="36133" spans="1:10" ht="19.5" customHeight="1">
      <c r="A36133" t="s">
        <v>168</v>
      </c>
      <c r="G36133" t="s">
        <v>165</v>
      </c>
      <c r="I36133">
        <v>3717</v>
      </c>
    </row>
    <row r="36134" spans="1:10" ht="19.5" customHeight="1">
      <c r="A36134" t="s">
        <v>187</v>
      </c>
      <c r="G36134" t="s">
        <v>166</v>
      </c>
      <c r="I36134">
        <v>10250</v>
      </c>
    </row>
    <row r="36135" spans="1:10" ht="19.5" customHeight="1">
      <c r="G36135" t="s">
        <v>167</v>
      </c>
      <c r="I36135">
        <v>15608</v>
      </c>
    </row>
    <row r="36137" spans="1:10" ht="19.5" customHeight="1">
      <c r="G36137" t="s">
        <v>148</v>
      </c>
      <c r="I36137">
        <v>79272</v>
      </c>
      <c r="J36137">
        <f>SUM(I36116+I36118+I36120+I36122+I36124+I36126+I36128+I36130+I36132+I36134)</f>
        <v>79272</v>
      </c>
    </row>
    <row r="36138" spans="1:10" ht="19.5" customHeight="1">
      <c r="G36138" t="s">
        <v>149</v>
      </c>
      <c r="I36138">
        <v>132484</v>
      </c>
      <c r="J36138">
        <f>SUM(I36117+I36119+I36121+I36123+I36125+I36127+I36129+I36131+I36133+I36135)</f>
        <v>132484</v>
      </c>
    </row>
    <row r="36140" spans="1:10" ht="19.5" customHeight="1">
      <c r="F36140" t="s">
        <v>168</v>
      </c>
    </row>
    <row r="36141" spans="1:10" ht="19.5" customHeight="1">
      <c r="F36141" t="s">
        <v>187</v>
      </c>
    </row>
    <row r="36143" spans="1:10" ht="19.5" customHeight="1">
      <c r="A36143" t="s">
        <v>1033</v>
      </c>
      <c r="F36143" t="s">
        <v>147</v>
      </c>
    </row>
    <row r="36145" spans="1:11" ht="19.5" customHeight="1">
      <c r="A36145" t="s">
        <v>1781</v>
      </c>
      <c r="F36145" t="s">
        <v>1782</v>
      </c>
      <c r="K36145">
        <v>2</v>
      </c>
    </row>
    <row r="36146" spans="1:11" ht="19.5" customHeight="1">
      <c r="B36146" t="s">
        <v>336</v>
      </c>
    </row>
    <row r="36147" spans="1:11" ht="19.5" customHeight="1">
      <c r="B36147" t="s">
        <v>176</v>
      </c>
      <c r="D36147">
        <v>861</v>
      </c>
      <c r="G36147" t="s">
        <v>150</v>
      </c>
      <c r="I36147">
        <v>1810</v>
      </c>
    </row>
    <row r="36148" spans="1:11" ht="19.5" customHeight="1">
      <c r="B36148" t="s">
        <v>177</v>
      </c>
      <c r="D36148">
        <v>1273</v>
      </c>
      <c r="G36148" t="s">
        <v>151</v>
      </c>
      <c r="I36148">
        <v>253</v>
      </c>
    </row>
    <row r="36149" spans="1:11" ht="19.5" customHeight="1">
      <c r="B36149" t="s">
        <v>178</v>
      </c>
      <c r="D36149">
        <v>204</v>
      </c>
      <c r="G36149" t="s">
        <v>152</v>
      </c>
      <c r="I36149">
        <v>227</v>
      </c>
    </row>
    <row r="36150" spans="1:11" ht="19.5" customHeight="1">
      <c r="B36150" t="s">
        <v>179</v>
      </c>
      <c r="D36150">
        <v>286</v>
      </c>
      <c r="G36150" t="s">
        <v>153</v>
      </c>
      <c r="I36150">
        <v>283</v>
      </c>
    </row>
    <row r="36151" spans="1:11" ht="19.5" customHeight="1">
      <c r="B36151" t="s">
        <v>180</v>
      </c>
      <c r="D36151">
        <v>139</v>
      </c>
      <c r="G36151" t="s">
        <v>170</v>
      </c>
      <c r="I36151">
        <v>1617</v>
      </c>
      <c r="J36151">
        <f>SUM(D36147+D36149+D36151+D36153+D36157)</f>
        <v>1617</v>
      </c>
    </row>
    <row r="36152" spans="1:11" ht="19.5" customHeight="1">
      <c r="B36152" t="s">
        <v>181</v>
      </c>
      <c r="D36152">
        <v>205</v>
      </c>
      <c r="G36152" t="s">
        <v>171</v>
      </c>
      <c r="I36152">
        <v>2379</v>
      </c>
      <c r="J36152">
        <f>SUM(D36148+D36150+D36152+D36154+D36158)</f>
        <v>2379</v>
      </c>
    </row>
    <row r="36153" spans="1:11" ht="19.5" customHeight="1">
      <c r="B36153" t="s">
        <v>182</v>
      </c>
      <c r="D36153">
        <v>253</v>
      </c>
      <c r="G36153" t="s">
        <v>154</v>
      </c>
      <c r="I36153">
        <v>268</v>
      </c>
    </row>
    <row r="36154" spans="1:11" ht="19.5" customHeight="1">
      <c r="B36154" t="s">
        <v>183</v>
      </c>
      <c r="D36154">
        <v>378</v>
      </c>
      <c r="G36154" t="s">
        <v>155</v>
      </c>
      <c r="I36154">
        <v>330</v>
      </c>
    </row>
    <row r="36155" spans="1:11" ht="19.5" customHeight="1">
      <c r="G36155" t="s">
        <v>156</v>
      </c>
      <c r="I36155">
        <v>133</v>
      </c>
    </row>
    <row r="36156" spans="1:11" ht="19.5" customHeight="1">
      <c r="B36156" t="s">
        <v>184</v>
      </c>
      <c r="G36156" t="s">
        <v>157</v>
      </c>
      <c r="I36156">
        <v>177</v>
      </c>
    </row>
    <row r="36157" spans="1:11" ht="19.5" customHeight="1">
      <c r="B36157" t="s">
        <v>185</v>
      </c>
      <c r="D36157">
        <v>160</v>
      </c>
      <c r="G36157" t="s">
        <v>158</v>
      </c>
      <c r="I36157">
        <v>293</v>
      </c>
    </row>
    <row r="36158" spans="1:11" ht="19.5" customHeight="1">
      <c r="B36158" t="s">
        <v>186</v>
      </c>
      <c r="D36158">
        <v>237</v>
      </c>
      <c r="G36158" t="s">
        <v>159</v>
      </c>
      <c r="I36158">
        <v>435</v>
      </c>
    </row>
    <row r="36159" spans="1:11" ht="19.5" customHeight="1">
      <c r="G36159" t="s">
        <v>160</v>
      </c>
      <c r="I36159">
        <v>1293</v>
      </c>
    </row>
    <row r="36160" spans="1:11" ht="19.5" customHeight="1">
      <c r="G36160" t="s">
        <v>161</v>
      </c>
      <c r="I36160">
        <v>2143</v>
      </c>
    </row>
    <row r="36161" spans="1:11" ht="19.5" customHeight="1">
      <c r="B36161" t="s">
        <v>148</v>
      </c>
      <c r="D36161">
        <v>7198</v>
      </c>
      <c r="G36161" t="s">
        <v>162</v>
      </c>
      <c r="I36161">
        <v>440</v>
      </c>
    </row>
    <row r="36162" spans="1:11" ht="19.5" customHeight="1">
      <c r="B36162" t="s">
        <v>149</v>
      </c>
      <c r="D36162">
        <v>8155</v>
      </c>
      <c r="G36162" t="s">
        <v>163</v>
      </c>
      <c r="I36162">
        <v>608</v>
      </c>
    </row>
    <row r="36163" spans="1:11" ht="19.5" customHeight="1">
      <c r="G36163" t="s">
        <v>164</v>
      </c>
      <c r="I36163">
        <v>180</v>
      </c>
    </row>
    <row r="36164" spans="1:11" ht="19.5" customHeight="1">
      <c r="A36164" t="s">
        <v>168</v>
      </c>
      <c r="G36164" t="s">
        <v>165</v>
      </c>
      <c r="I36164">
        <v>226</v>
      </c>
    </row>
    <row r="36165" spans="1:11" ht="19.5" customHeight="1">
      <c r="A36165" t="s">
        <v>187</v>
      </c>
      <c r="G36165" t="s">
        <v>166</v>
      </c>
      <c r="I36165">
        <v>937</v>
      </c>
    </row>
    <row r="36166" spans="1:11" ht="19.5" customHeight="1">
      <c r="G36166" t="s">
        <v>167</v>
      </c>
      <c r="I36166">
        <v>1321</v>
      </c>
    </row>
    <row r="36168" spans="1:11" ht="19.5" customHeight="1">
      <c r="G36168" t="s">
        <v>148</v>
      </c>
      <c r="I36168">
        <v>7198</v>
      </c>
      <c r="J36168">
        <f>SUM(I36147+I36149+I36151+I36153+I36155+I36157+I36159+I36161+I36163+I36165)</f>
        <v>7198</v>
      </c>
    </row>
    <row r="36169" spans="1:11" ht="19.5" customHeight="1">
      <c r="G36169" t="s">
        <v>149</v>
      </c>
      <c r="I36169">
        <v>8155</v>
      </c>
      <c r="J36169">
        <f>SUM(I36148+I36150+I36152+I36154+I36156+I36158+I36160+I36162+I36164+I36166)</f>
        <v>8155</v>
      </c>
    </row>
    <row r="36171" spans="1:11" ht="19.5" customHeight="1">
      <c r="F36171" t="s">
        <v>168</v>
      </c>
    </row>
    <row r="36172" spans="1:11" ht="19.5" customHeight="1">
      <c r="F36172" t="s">
        <v>187</v>
      </c>
    </row>
    <row r="36174" spans="1:11" ht="19.5" customHeight="1">
      <c r="A36174" t="s">
        <v>1033</v>
      </c>
      <c r="F36174" t="s">
        <v>147</v>
      </c>
    </row>
    <row r="36176" spans="1:11" ht="19.5" customHeight="1">
      <c r="A36176" t="s">
        <v>1783</v>
      </c>
      <c r="F36176" t="s">
        <v>1784</v>
      </c>
      <c r="K36176">
        <v>3</v>
      </c>
    </row>
    <row r="36177" spans="2:10" ht="19.5" customHeight="1">
      <c r="B36177" t="s">
        <v>336</v>
      </c>
    </row>
    <row r="36178" spans="2:10" ht="19.5" customHeight="1">
      <c r="B36178" t="s">
        <v>176</v>
      </c>
      <c r="D36178">
        <v>446</v>
      </c>
      <c r="G36178" t="s">
        <v>150</v>
      </c>
      <c r="I36178">
        <v>29</v>
      </c>
    </row>
    <row r="36179" spans="2:10" ht="19.5" customHeight="1">
      <c r="B36179" t="s">
        <v>177</v>
      </c>
      <c r="D36179">
        <v>676</v>
      </c>
      <c r="G36179" t="s">
        <v>151</v>
      </c>
      <c r="I36179">
        <v>35</v>
      </c>
    </row>
    <row r="36180" spans="2:10" ht="19.5" customHeight="1">
      <c r="B36180" t="s">
        <v>178</v>
      </c>
      <c r="D36180">
        <v>70</v>
      </c>
      <c r="G36180" t="s">
        <v>152</v>
      </c>
      <c r="I36180">
        <v>18</v>
      </c>
    </row>
    <row r="36181" spans="2:10" ht="19.5" customHeight="1">
      <c r="B36181" t="s">
        <v>179</v>
      </c>
      <c r="D36181">
        <v>83</v>
      </c>
      <c r="G36181" t="s">
        <v>153</v>
      </c>
      <c r="I36181">
        <v>19</v>
      </c>
    </row>
    <row r="36182" spans="2:10" ht="19.5" customHeight="1">
      <c r="B36182" t="s">
        <v>180</v>
      </c>
      <c r="D36182">
        <v>45</v>
      </c>
      <c r="G36182" t="s">
        <v>170</v>
      </c>
      <c r="I36182">
        <v>595</v>
      </c>
      <c r="J36182">
        <f>SUM(D36178+D36180+D36182+D36184+D36188)</f>
        <v>595</v>
      </c>
    </row>
    <row r="36183" spans="2:10" ht="19.5" customHeight="1">
      <c r="B36183" t="s">
        <v>181</v>
      </c>
      <c r="D36183">
        <v>59</v>
      </c>
      <c r="G36183" t="s">
        <v>171</v>
      </c>
      <c r="I36183">
        <v>857</v>
      </c>
      <c r="J36183">
        <f>SUM(D36179+D36181+D36183+D36185+D36189)</f>
        <v>857</v>
      </c>
    </row>
    <row r="36184" spans="2:10" ht="19.5" customHeight="1">
      <c r="B36184" t="s">
        <v>182</v>
      </c>
      <c r="D36184">
        <v>24</v>
      </c>
      <c r="G36184" t="s">
        <v>154</v>
      </c>
      <c r="I36184">
        <v>1</v>
      </c>
    </row>
    <row r="36185" spans="2:10" ht="19.5" customHeight="1">
      <c r="B36185" t="s">
        <v>183</v>
      </c>
      <c r="D36185">
        <v>29</v>
      </c>
      <c r="G36185" t="s">
        <v>155</v>
      </c>
      <c r="I36185">
        <v>1</v>
      </c>
    </row>
    <row r="36186" spans="2:10" ht="19.5" customHeight="1">
      <c r="G36186" t="s">
        <v>156</v>
      </c>
      <c r="I36186">
        <v>4</v>
      </c>
    </row>
    <row r="36187" spans="2:10" ht="19.5" customHeight="1">
      <c r="B36187" t="s">
        <v>184</v>
      </c>
      <c r="G36187" t="s">
        <v>157</v>
      </c>
      <c r="I36187">
        <v>4</v>
      </c>
    </row>
    <row r="36188" spans="2:10" ht="19.5" customHeight="1">
      <c r="B36188" t="s">
        <v>185</v>
      </c>
      <c r="D36188">
        <v>10</v>
      </c>
      <c r="G36188" t="s">
        <v>158</v>
      </c>
      <c r="I36188">
        <v>80</v>
      </c>
    </row>
    <row r="36189" spans="2:10" ht="19.5" customHeight="1">
      <c r="B36189" t="s">
        <v>186</v>
      </c>
      <c r="D36189">
        <v>10</v>
      </c>
      <c r="G36189" t="s">
        <v>159</v>
      </c>
      <c r="I36189">
        <v>97</v>
      </c>
    </row>
    <row r="36190" spans="2:10" ht="19.5" customHeight="1">
      <c r="G36190" t="s">
        <v>160</v>
      </c>
      <c r="I36190">
        <v>205</v>
      </c>
    </row>
    <row r="36191" spans="2:10" ht="19.5" customHeight="1">
      <c r="G36191" t="s">
        <v>161</v>
      </c>
      <c r="I36191">
        <v>264</v>
      </c>
    </row>
    <row r="36192" spans="2:10" ht="19.5" customHeight="1">
      <c r="B36192" t="s">
        <v>148</v>
      </c>
      <c r="D36192">
        <v>1012</v>
      </c>
      <c r="G36192" t="s">
        <v>162</v>
      </c>
      <c r="I36192">
        <v>10</v>
      </c>
    </row>
    <row r="36193" spans="1:10" ht="19.5" customHeight="1">
      <c r="B36193" t="s">
        <v>149</v>
      </c>
      <c r="D36193">
        <v>1375</v>
      </c>
      <c r="G36193" t="s">
        <v>163</v>
      </c>
      <c r="I36193">
        <v>15</v>
      </c>
    </row>
    <row r="36194" spans="1:10" ht="19.5" customHeight="1">
      <c r="G36194" t="s">
        <v>164</v>
      </c>
      <c r="I36194">
        <v>4</v>
      </c>
    </row>
    <row r="36195" spans="1:10" ht="19.5" customHeight="1">
      <c r="A36195" t="s">
        <v>168</v>
      </c>
      <c r="G36195" t="s">
        <v>165</v>
      </c>
      <c r="I36195">
        <v>5</v>
      </c>
    </row>
    <row r="36196" spans="1:10" ht="19.5" customHeight="1">
      <c r="A36196" t="s">
        <v>187</v>
      </c>
      <c r="G36196" t="s">
        <v>166</v>
      </c>
      <c r="I36196">
        <v>66</v>
      </c>
    </row>
    <row r="36197" spans="1:10" ht="19.5" customHeight="1">
      <c r="G36197" t="s">
        <v>167</v>
      </c>
      <c r="I36197">
        <v>78</v>
      </c>
    </row>
    <row r="36199" spans="1:10" ht="19.5" customHeight="1">
      <c r="G36199" t="s">
        <v>148</v>
      </c>
      <c r="I36199">
        <v>1012</v>
      </c>
      <c r="J36199">
        <f>SUM(I36178+I36180+I36182+I36184+I36186+I36188+I36190+I36192+I36194+I36196)</f>
        <v>1012</v>
      </c>
    </row>
    <row r="36200" spans="1:10" ht="19.5" customHeight="1">
      <c r="G36200" t="s">
        <v>149</v>
      </c>
      <c r="I36200">
        <v>1375</v>
      </c>
      <c r="J36200">
        <f>SUM(I36179+I36181+I36183+I36185+I36187+I36189+I36191+I36193+I36195+I36197)</f>
        <v>1375</v>
      </c>
    </row>
    <row r="36202" spans="1:10" ht="19.5" customHeight="1">
      <c r="F36202" t="s">
        <v>168</v>
      </c>
    </row>
    <row r="36203" spans="1:10" ht="19.5" customHeight="1">
      <c r="F36203" t="s">
        <v>187</v>
      </c>
    </row>
    <row r="36206" spans="1:10" ht="19.5" customHeight="1">
      <c r="A36206" t="s">
        <v>1033</v>
      </c>
      <c r="F36206" t="s">
        <v>147</v>
      </c>
    </row>
    <row r="36208" spans="1:10" ht="19.5" customHeight="1">
      <c r="A36208" t="s">
        <v>1786</v>
      </c>
      <c r="F36208" t="s">
        <v>1785</v>
      </c>
    </row>
    <row r="36209" spans="2:11" ht="19.5" customHeight="1">
      <c r="B36209" t="s">
        <v>336</v>
      </c>
      <c r="K36209">
        <v>4</v>
      </c>
    </row>
    <row r="36210" spans="2:11" ht="19.5" customHeight="1">
      <c r="B36210" t="s">
        <v>176</v>
      </c>
      <c r="D36210">
        <v>27</v>
      </c>
      <c r="G36210" t="s">
        <v>150</v>
      </c>
      <c r="I36210">
        <v>2</v>
      </c>
    </row>
    <row r="36211" spans="2:11" ht="19.5" customHeight="1">
      <c r="B36211" t="s">
        <v>177</v>
      </c>
      <c r="D36211">
        <v>70</v>
      </c>
      <c r="G36211" t="s">
        <v>151</v>
      </c>
      <c r="I36211">
        <v>2</v>
      </c>
    </row>
    <row r="36212" spans="2:11" ht="19.5" customHeight="1">
      <c r="B36212" t="s">
        <v>178</v>
      </c>
      <c r="D36212">
        <v>2</v>
      </c>
      <c r="G36212" t="s">
        <v>152</v>
      </c>
      <c r="I36212">
        <v>0</v>
      </c>
    </row>
    <row r="36213" spans="2:11" ht="19.5" customHeight="1">
      <c r="B36213" t="s">
        <v>179</v>
      </c>
      <c r="D36213">
        <v>2</v>
      </c>
      <c r="G36213" t="s">
        <v>153</v>
      </c>
      <c r="I36213">
        <v>0</v>
      </c>
    </row>
    <row r="36214" spans="2:11" ht="19.5" customHeight="1">
      <c r="B36214" t="s">
        <v>180</v>
      </c>
      <c r="D36214">
        <v>1</v>
      </c>
      <c r="G36214" t="s">
        <v>170</v>
      </c>
      <c r="I36214">
        <v>33</v>
      </c>
      <c r="J36214">
        <f>SUM(D36210+D36212+D36214+D36216+D36220)</f>
        <v>33</v>
      </c>
    </row>
    <row r="36215" spans="2:11" ht="19.5" customHeight="1">
      <c r="B36215" t="s">
        <v>181</v>
      </c>
      <c r="D36215">
        <v>1</v>
      </c>
      <c r="G36215" t="s">
        <v>171</v>
      </c>
      <c r="I36215">
        <v>76</v>
      </c>
      <c r="J36215">
        <f>SUM(D36211+D36213+D36215+D36217+D36221)</f>
        <v>76</v>
      </c>
    </row>
    <row r="36216" spans="2:11" ht="19.5" customHeight="1">
      <c r="B36216" t="s">
        <v>182</v>
      </c>
      <c r="D36216">
        <v>3</v>
      </c>
      <c r="G36216" t="s">
        <v>154</v>
      </c>
      <c r="I36216">
        <v>0</v>
      </c>
    </row>
    <row r="36217" spans="2:11" ht="19.5" customHeight="1">
      <c r="B36217" t="s">
        <v>183</v>
      </c>
      <c r="D36217">
        <v>3</v>
      </c>
      <c r="G36217" t="s">
        <v>155</v>
      </c>
      <c r="I36217">
        <v>0</v>
      </c>
    </row>
    <row r="36218" spans="2:11" ht="19.5" customHeight="1">
      <c r="G36218" t="s">
        <v>156</v>
      </c>
      <c r="I36218">
        <v>0</v>
      </c>
    </row>
    <row r="36219" spans="2:11" ht="19.5" customHeight="1">
      <c r="B36219" t="s">
        <v>184</v>
      </c>
      <c r="G36219" t="s">
        <v>157</v>
      </c>
      <c r="I36219">
        <v>0</v>
      </c>
    </row>
    <row r="36220" spans="2:11" ht="19.5" customHeight="1">
      <c r="B36220" t="s">
        <v>185</v>
      </c>
      <c r="D36220">
        <v>0</v>
      </c>
      <c r="G36220" t="s">
        <v>158</v>
      </c>
      <c r="I36220">
        <v>0</v>
      </c>
    </row>
    <row r="36221" spans="2:11" ht="19.5" customHeight="1">
      <c r="B36221" t="s">
        <v>186</v>
      </c>
      <c r="D36221">
        <v>0</v>
      </c>
      <c r="G36221" t="s">
        <v>159</v>
      </c>
      <c r="I36221">
        <v>0</v>
      </c>
    </row>
    <row r="36222" spans="2:11" ht="19.5" customHeight="1">
      <c r="G36222" t="s">
        <v>160</v>
      </c>
      <c r="I36222">
        <v>8</v>
      </c>
    </row>
    <row r="36223" spans="2:11" ht="19.5" customHeight="1">
      <c r="G36223" t="s">
        <v>161</v>
      </c>
      <c r="I36223">
        <v>14</v>
      </c>
    </row>
    <row r="36224" spans="2:11" ht="19.5" customHeight="1">
      <c r="B36224" t="s">
        <v>148</v>
      </c>
      <c r="D36224">
        <v>52</v>
      </c>
      <c r="G36224" t="s">
        <v>162</v>
      </c>
      <c r="I36224">
        <v>0</v>
      </c>
    </row>
    <row r="36225" spans="1:11" ht="19.5" customHeight="1">
      <c r="B36225" t="s">
        <v>149</v>
      </c>
      <c r="D36225">
        <v>104</v>
      </c>
      <c r="G36225" t="s">
        <v>163</v>
      </c>
      <c r="I36225">
        <v>0</v>
      </c>
    </row>
    <row r="36226" spans="1:11" ht="19.5" customHeight="1">
      <c r="G36226" t="s">
        <v>164</v>
      </c>
      <c r="I36226">
        <v>0</v>
      </c>
    </row>
    <row r="36227" spans="1:11" ht="19.5" customHeight="1">
      <c r="A36227" t="s">
        <v>168</v>
      </c>
      <c r="G36227" t="s">
        <v>165</v>
      </c>
      <c r="I36227">
        <v>0</v>
      </c>
    </row>
    <row r="36228" spans="1:11" ht="19.5" customHeight="1">
      <c r="A36228" t="s">
        <v>187</v>
      </c>
      <c r="G36228" t="s">
        <v>166</v>
      </c>
      <c r="I36228">
        <v>4</v>
      </c>
    </row>
    <row r="36229" spans="1:11" ht="19.5" customHeight="1">
      <c r="G36229" t="s">
        <v>167</v>
      </c>
      <c r="I36229">
        <v>4</v>
      </c>
    </row>
    <row r="36231" spans="1:11" ht="19.5" customHeight="1">
      <c r="G36231" t="s">
        <v>148</v>
      </c>
      <c r="I36231">
        <v>52</v>
      </c>
      <c r="J36231">
        <f>SUM(I36210+I36212+I36214+I36216+I36218+I36220+I36222+I36224+I36226+I36228)</f>
        <v>47</v>
      </c>
    </row>
    <row r="36232" spans="1:11" ht="19.5" customHeight="1">
      <c r="G36232" t="s">
        <v>149</v>
      </c>
      <c r="I36232">
        <v>104</v>
      </c>
      <c r="J36232">
        <f>SUM(I36211+I36213+I36215+I36217+I36219+I36221+I36223+I36225+I36227+I36229)</f>
        <v>96</v>
      </c>
    </row>
    <row r="36234" spans="1:11" ht="19.5" customHeight="1">
      <c r="F36234" t="s">
        <v>168</v>
      </c>
    </row>
    <row r="36235" spans="1:11" ht="19.5" customHeight="1">
      <c r="F36235" t="s">
        <v>187</v>
      </c>
    </row>
    <row r="36237" spans="1:11" ht="19.5" customHeight="1">
      <c r="A36237" t="s">
        <v>1033</v>
      </c>
      <c r="F36237" t="s">
        <v>147</v>
      </c>
    </row>
    <row r="36239" spans="1:11" ht="19.5" customHeight="1">
      <c r="A36239" t="s">
        <v>1787</v>
      </c>
      <c r="F36239" t="s">
        <v>1788</v>
      </c>
      <c r="K36239">
        <v>5</v>
      </c>
    </row>
    <row r="36240" spans="1:11" ht="19.5" customHeight="1">
      <c r="B36240" t="s">
        <v>336</v>
      </c>
    </row>
    <row r="36241" spans="2:10" ht="19.5" customHeight="1">
      <c r="B36241" t="s">
        <v>176</v>
      </c>
      <c r="D36241">
        <v>2569</v>
      </c>
      <c r="G36241" t="s">
        <v>150</v>
      </c>
      <c r="I36241">
        <v>208</v>
      </c>
    </row>
    <row r="36242" spans="2:10" ht="19.5" customHeight="1">
      <c r="B36242" t="s">
        <v>177</v>
      </c>
      <c r="D36242">
        <v>4093</v>
      </c>
      <c r="G36242" t="s">
        <v>151</v>
      </c>
      <c r="I36242">
        <v>245</v>
      </c>
    </row>
    <row r="36243" spans="2:10" ht="19.5" customHeight="1">
      <c r="B36243" t="s">
        <v>178</v>
      </c>
      <c r="D36243">
        <v>587</v>
      </c>
      <c r="G36243" t="s">
        <v>152</v>
      </c>
      <c r="I36243">
        <v>303</v>
      </c>
    </row>
    <row r="36244" spans="2:10" ht="19.5" customHeight="1">
      <c r="B36244" t="s">
        <v>179</v>
      </c>
      <c r="D36244">
        <v>802</v>
      </c>
      <c r="G36244" t="s">
        <v>153</v>
      </c>
      <c r="I36244">
        <v>341</v>
      </c>
    </row>
    <row r="36245" spans="2:10" ht="19.5" customHeight="1">
      <c r="B36245" t="s">
        <v>180</v>
      </c>
      <c r="D36245">
        <v>511</v>
      </c>
      <c r="G36245" t="s">
        <v>170</v>
      </c>
      <c r="I36245">
        <v>4328</v>
      </c>
      <c r="J36245">
        <f>SUM(D36241+D36243+D36245+D36247+D36251)</f>
        <v>4328</v>
      </c>
    </row>
    <row r="36246" spans="2:10" ht="19.5" customHeight="1">
      <c r="B36246" t="s">
        <v>181</v>
      </c>
      <c r="D36246">
        <v>678</v>
      </c>
      <c r="G36246" t="s">
        <v>171</v>
      </c>
      <c r="I36246">
        <v>6366</v>
      </c>
      <c r="J36246">
        <f>SUM(D36242+D36244+D36246+D36248+D36252)</f>
        <v>6366</v>
      </c>
    </row>
    <row r="36247" spans="2:10" ht="19.5" customHeight="1">
      <c r="B36247" t="s">
        <v>182</v>
      </c>
      <c r="D36247">
        <v>367</v>
      </c>
      <c r="G36247" t="s">
        <v>154</v>
      </c>
      <c r="I36247">
        <v>274</v>
      </c>
    </row>
    <row r="36248" spans="2:10" ht="19.5" customHeight="1">
      <c r="B36248" t="s">
        <v>183</v>
      </c>
      <c r="D36248">
        <v>464</v>
      </c>
      <c r="G36248" t="s">
        <v>155</v>
      </c>
      <c r="I36248">
        <v>293</v>
      </c>
    </row>
    <row r="36249" spans="2:10" ht="19.5" customHeight="1">
      <c r="G36249" t="s">
        <v>156</v>
      </c>
      <c r="I36249">
        <v>159</v>
      </c>
    </row>
    <row r="36250" spans="2:10" ht="19.5" customHeight="1">
      <c r="B36250" t="s">
        <v>184</v>
      </c>
      <c r="G36250" t="s">
        <v>157</v>
      </c>
      <c r="I36250">
        <v>174</v>
      </c>
    </row>
    <row r="36251" spans="2:10" ht="19.5" customHeight="1">
      <c r="B36251" t="s">
        <v>185</v>
      </c>
      <c r="D36251">
        <v>294</v>
      </c>
      <c r="G36251" t="s">
        <v>158</v>
      </c>
      <c r="I36251">
        <v>1486</v>
      </c>
    </row>
    <row r="36252" spans="2:10" ht="19.5" customHeight="1">
      <c r="B36252" t="s">
        <v>186</v>
      </c>
      <c r="D36252">
        <v>329</v>
      </c>
      <c r="G36252" t="s">
        <v>159</v>
      </c>
      <c r="I36252">
        <v>1836</v>
      </c>
    </row>
    <row r="36253" spans="2:10" ht="19.5" customHeight="1">
      <c r="G36253" t="s">
        <v>160</v>
      </c>
      <c r="I36253">
        <v>1960</v>
      </c>
    </row>
    <row r="36254" spans="2:10" ht="19.5" customHeight="1">
      <c r="G36254" t="s">
        <v>161</v>
      </c>
      <c r="I36254">
        <v>2589</v>
      </c>
    </row>
    <row r="36255" spans="2:10" ht="19.5" customHeight="1">
      <c r="B36255" t="s">
        <v>148</v>
      </c>
      <c r="D36255">
        <v>9854</v>
      </c>
      <c r="G36255" t="s">
        <v>162</v>
      </c>
      <c r="I36255">
        <v>330</v>
      </c>
    </row>
    <row r="36256" spans="2:10" ht="19.5" customHeight="1">
      <c r="B36256" t="s">
        <v>149</v>
      </c>
      <c r="D36256">
        <v>13132</v>
      </c>
      <c r="G36256" t="s">
        <v>163</v>
      </c>
      <c r="I36256">
        <v>376</v>
      </c>
    </row>
    <row r="36257" spans="1:10" ht="19.5" customHeight="1">
      <c r="G36257" t="s">
        <v>164</v>
      </c>
      <c r="I36257">
        <v>164</v>
      </c>
    </row>
    <row r="36258" spans="1:10" ht="19.5" customHeight="1">
      <c r="A36258" t="s">
        <v>168</v>
      </c>
      <c r="G36258" t="s">
        <v>165</v>
      </c>
      <c r="I36258">
        <v>174</v>
      </c>
    </row>
    <row r="36259" spans="1:10" ht="19.5" customHeight="1">
      <c r="A36259" t="s">
        <v>187</v>
      </c>
      <c r="G36259" t="s">
        <v>166</v>
      </c>
      <c r="I36259">
        <v>642</v>
      </c>
    </row>
    <row r="36260" spans="1:10" ht="19.5" customHeight="1">
      <c r="G36260" t="s">
        <v>167</v>
      </c>
      <c r="I36260">
        <v>738</v>
      </c>
    </row>
    <row r="36262" spans="1:10" ht="19.5" customHeight="1">
      <c r="G36262" t="s">
        <v>148</v>
      </c>
      <c r="I36262">
        <v>9854</v>
      </c>
      <c r="J36262">
        <f>SUM(I36241+I36243+I36245+I36247+I36249+I36251+I36253+I36255+I36257+I36259)</f>
        <v>9854</v>
      </c>
    </row>
    <row r="36263" spans="1:10" ht="19.5" customHeight="1">
      <c r="G36263" t="s">
        <v>149</v>
      </c>
      <c r="I36263">
        <v>13132</v>
      </c>
      <c r="J36263">
        <f>SUM(I36242+I36244+I36246+I36248+I36250+I36252+I36254+I36256+I36258+I36260)</f>
        <v>13132</v>
      </c>
    </row>
    <row r="36265" spans="1:10" ht="19.5" customHeight="1">
      <c r="F36265" t="s">
        <v>168</v>
      </c>
    </row>
    <row r="36266" spans="1:10" ht="19.5" customHeight="1">
      <c r="F36266" t="s">
        <v>187</v>
      </c>
    </row>
    <row r="36268" spans="1:10" ht="19.5" customHeight="1">
      <c r="A36268" t="s">
        <v>1033</v>
      </c>
      <c r="F36268" t="s">
        <v>147</v>
      </c>
    </row>
    <row r="36270" spans="1:10" ht="19.5" customHeight="1">
      <c r="A36270" t="s">
        <v>1790</v>
      </c>
      <c r="F36270" t="s">
        <v>1789</v>
      </c>
    </row>
    <row r="36271" spans="1:10" ht="19.5" customHeight="1">
      <c r="B36271" t="s">
        <v>336</v>
      </c>
    </row>
    <row r="36272" spans="1:10" ht="19.5" customHeight="1">
      <c r="B36272" t="s">
        <v>176</v>
      </c>
      <c r="D36272">
        <v>18089</v>
      </c>
      <c r="G36272" t="s">
        <v>150</v>
      </c>
      <c r="I36272">
        <v>12265</v>
      </c>
    </row>
    <row r="36273" spans="2:14" ht="19.5" customHeight="1">
      <c r="B36273" t="s">
        <v>177</v>
      </c>
      <c r="D36273">
        <v>32078</v>
      </c>
      <c r="G36273" t="s">
        <v>151</v>
      </c>
      <c r="I36273">
        <v>18829</v>
      </c>
    </row>
    <row r="36274" spans="2:14" ht="19.5" customHeight="1">
      <c r="B36274" t="s">
        <v>178</v>
      </c>
      <c r="D36274">
        <v>11312</v>
      </c>
      <c r="G36274" t="s">
        <v>152</v>
      </c>
      <c r="I36274">
        <v>31326</v>
      </c>
      <c r="J36274">
        <f>SUM(K36274:V36274)</f>
        <v>31326</v>
      </c>
      <c r="K36274">
        <v>16032</v>
      </c>
      <c r="L36274">
        <v>7381</v>
      </c>
      <c r="M36274">
        <v>7913</v>
      </c>
    </row>
    <row r="36275" spans="2:14" ht="19.5" customHeight="1">
      <c r="B36275" t="s">
        <v>179</v>
      </c>
      <c r="D36275">
        <v>20801</v>
      </c>
      <c r="G36275" t="s">
        <v>153</v>
      </c>
      <c r="I36275">
        <v>44612</v>
      </c>
      <c r="J36275">
        <f>SUM(K36275:V36275)</f>
        <v>44612</v>
      </c>
      <c r="K36275">
        <v>22989</v>
      </c>
      <c r="L36275">
        <v>10578</v>
      </c>
      <c r="M36275">
        <v>11045</v>
      </c>
    </row>
    <row r="36276" spans="2:14" ht="19.5" customHeight="1">
      <c r="B36276" t="s">
        <v>180</v>
      </c>
      <c r="D36276">
        <v>10513</v>
      </c>
      <c r="G36276" t="s">
        <v>170</v>
      </c>
      <c r="I36276">
        <v>63621</v>
      </c>
      <c r="J36276">
        <f>SUM(D36272+D36274+D36276+D36278+D36282)</f>
        <v>63621</v>
      </c>
    </row>
    <row r="36277" spans="2:14" ht="19.5" customHeight="1">
      <c r="B36277" t="s">
        <v>181</v>
      </c>
      <c r="D36277">
        <v>18771</v>
      </c>
      <c r="G36277" t="s">
        <v>171</v>
      </c>
      <c r="I36277">
        <v>115365</v>
      </c>
      <c r="J36277">
        <f>SUM(D36273+D36275+D36277+D36279+D36283)</f>
        <v>115365</v>
      </c>
    </row>
    <row r="36278" spans="2:14" ht="19.5" customHeight="1">
      <c r="B36278" t="s">
        <v>182</v>
      </c>
      <c r="D36278">
        <v>9257</v>
      </c>
      <c r="G36278" t="s">
        <v>154</v>
      </c>
      <c r="I36278">
        <v>18874</v>
      </c>
    </row>
    <row r="36279" spans="2:14" ht="19.5" customHeight="1">
      <c r="B36279" t="s">
        <v>183</v>
      </c>
      <c r="D36279">
        <v>16999</v>
      </c>
      <c r="G36279" t="s">
        <v>155</v>
      </c>
      <c r="I36279">
        <v>26649</v>
      </c>
    </row>
    <row r="36280" spans="2:14" ht="19.5" customHeight="1">
      <c r="G36280" t="s">
        <v>156</v>
      </c>
      <c r="I36280">
        <v>11148</v>
      </c>
    </row>
    <row r="36281" spans="2:14" ht="19.5" customHeight="1">
      <c r="B36281" t="s">
        <v>184</v>
      </c>
      <c r="G36281" t="s">
        <v>157</v>
      </c>
      <c r="I36281">
        <v>16825</v>
      </c>
    </row>
    <row r="36282" spans="2:14" ht="19.5" customHeight="1">
      <c r="B36282" t="s">
        <v>185</v>
      </c>
      <c r="D36282">
        <v>14450</v>
      </c>
      <c r="G36282" t="s">
        <v>158</v>
      </c>
      <c r="I36282">
        <v>32436</v>
      </c>
      <c r="J36282">
        <f>SUM(K36282:V36282)</f>
        <v>32436</v>
      </c>
      <c r="K36282">
        <v>14334</v>
      </c>
      <c r="L36282">
        <v>13064</v>
      </c>
      <c r="M36282">
        <v>5038</v>
      </c>
    </row>
    <row r="36283" spans="2:14" ht="19.5" customHeight="1">
      <c r="B36283" t="s">
        <v>186</v>
      </c>
      <c r="D36283">
        <v>26716</v>
      </c>
      <c r="G36283" t="s">
        <v>159</v>
      </c>
      <c r="I36283">
        <v>54338</v>
      </c>
      <c r="J36283">
        <f>SUM(K36283:V36283)</f>
        <v>54338</v>
      </c>
      <c r="K36283">
        <v>23629</v>
      </c>
      <c r="L36283">
        <v>23068</v>
      </c>
      <c r="M36283">
        <v>7641</v>
      </c>
    </row>
    <row r="36284" spans="2:14" ht="19.5" customHeight="1">
      <c r="G36284" t="s">
        <v>160</v>
      </c>
      <c r="I36284">
        <v>36758</v>
      </c>
      <c r="J36284">
        <f t="shared" ref="J36284:J36287" si="9">SUM(K36284:V36284)</f>
        <v>36758</v>
      </c>
      <c r="K36284">
        <v>7620</v>
      </c>
      <c r="L36284">
        <v>15543</v>
      </c>
      <c r="M36284">
        <v>9712</v>
      </c>
      <c r="N36284">
        <v>3883</v>
      </c>
    </row>
    <row r="36285" spans="2:14" ht="19.5" customHeight="1">
      <c r="G36285" t="s">
        <v>161</v>
      </c>
      <c r="I36285">
        <v>59174</v>
      </c>
      <c r="J36285">
        <f t="shared" si="9"/>
        <v>59174</v>
      </c>
      <c r="K36285">
        <v>12338</v>
      </c>
      <c r="L36285">
        <v>24740</v>
      </c>
      <c r="M36285">
        <v>15479</v>
      </c>
      <c r="N36285">
        <v>6617</v>
      </c>
    </row>
    <row r="36286" spans="2:14" ht="19.5" customHeight="1">
      <c r="B36286" t="s">
        <v>148</v>
      </c>
      <c r="D36286">
        <v>268027</v>
      </c>
      <c r="G36286" t="s">
        <v>162</v>
      </c>
      <c r="I36286">
        <v>13803</v>
      </c>
      <c r="J36286">
        <f t="shared" si="9"/>
        <v>13803</v>
      </c>
      <c r="K36286">
        <v>10934</v>
      </c>
      <c r="L36286">
        <v>2869</v>
      </c>
    </row>
    <row r="36287" spans="2:14" ht="19.5" customHeight="1">
      <c r="B36287" t="s">
        <v>149</v>
      </c>
      <c r="D36287">
        <v>446475</v>
      </c>
      <c r="G36287" t="s">
        <v>163</v>
      </c>
      <c r="I36287">
        <v>35042</v>
      </c>
      <c r="J36287">
        <f t="shared" si="9"/>
        <v>35042</v>
      </c>
      <c r="K36287">
        <v>15856</v>
      </c>
      <c r="L36287">
        <v>19186</v>
      </c>
    </row>
    <row r="36288" spans="2:14" ht="19.5" customHeight="1">
      <c r="G36288" t="s">
        <v>164</v>
      </c>
      <c r="I36288">
        <v>10449</v>
      </c>
    </row>
    <row r="36289" spans="1:13" ht="19.5" customHeight="1">
      <c r="A36289" t="s">
        <v>168</v>
      </c>
      <c r="G36289" t="s">
        <v>165</v>
      </c>
      <c r="I36289">
        <v>16317</v>
      </c>
    </row>
    <row r="36290" spans="1:13" ht="19.5" customHeight="1">
      <c r="A36290" t="s">
        <v>187</v>
      </c>
      <c r="G36290" t="s">
        <v>166</v>
      </c>
      <c r="I36290">
        <v>37347</v>
      </c>
      <c r="J36290">
        <f>SUM(K36290:V36290)</f>
        <v>37347</v>
      </c>
      <c r="K36290">
        <v>15443</v>
      </c>
      <c r="L36290">
        <v>10064</v>
      </c>
      <c r="M36290">
        <v>11840</v>
      </c>
    </row>
    <row r="36291" spans="1:13" ht="19.5" customHeight="1">
      <c r="G36291" t="s">
        <v>167</v>
      </c>
      <c r="I36291">
        <v>59324</v>
      </c>
      <c r="J36291">
        <f>SUM(K36291:V36291)</f>
        <v>59324</v>
      </c>
      <c r="K36291">
        <v>23089</v>
      </c>
      <c r="L36291">
        <v>16437</v>
      </c>
      <c r="M36291">
        <v>19798</v>
      </c>
    </row>
    <row r="36293" spans="1:13" ht="19.5" customHeight="1">
      <c r="G36293" t="s">
        <v>148</v>
      </c>
      <c r="I36293">
        <v>268027</v>
      </c>
      <c r="J36293">
        <f>SUM(I36272+I36274+I36276+I36278+I36280+I36282+I36284+I36286+I36288+I36290)</f>
        <v>268027</v>
      </c>
    </row>
    <row r="36294" spans="1:13" ht="19.5" customHeight="1">
      <c r="G36294" t="s">
        <v>149</v>
      </c>
      <c r="I36294">
        <v>446475</v>
      </c>
      <c r="J36294">
        <f>SUM(I36273+I36275+I36277+I36279+I36281+I36283+I36285+I36287+I36289+I36291)</f>
        <v>446475</v>
      </c>
    </row>
    <row r="36295" spans="1:13" ht="19.5" customHeight="1">
      <c r="J36295">
        <v>6</v>
      </c>
    </row>
    <row r="36296" spans="1:13" ht="19.5" customHeight="1">
      <c r="F36296" t="s">
        <v>168</v>
      </c>
    </row>
    <row r="36297" spans="1:13" ht="19.5" customHeight="1">
      <c r="F36297" t="s">
        <v>187</v>
      </c>
    </row>
    <row r="36299" spans="1:13" ht="19.5" customHeight="1">
      <c r="A36299" t="s">
        <v>1033</v>
      </c>
      <c r="F36299" t="s">
        <v>147</v>
      </c>
    </row>
    <row r="36301" spans="1:13" ht="19.5" customHeight="1">
      <c r="A36301" t="s">
        <v>1791</v>
      </c>
      <c r="F36301" t="s">
        <v>1792</v>
      </c>
    </row>
    <row r="36302" spans="1:13" ht="19.5" customHeight="1">
      <c r="B36302" t="s">
        <v>336</v>
      </c>
    </row>
    <row r="36303" spans="1:13" ht="19.5" customHeight="1">
      <c r="B36303" t="s">
        <v>176</v>
      </c>
      <c r="D36303">
        <v>1009</v>
      </c>
      <c r="G36303" t="s">
        <v>150</v>
      </c>
      <c r="I36303">
        <v>542</v>
      </c>
    </row>
    <row r="36304" spans="1:13" ht="19.5" customHeight="1">
      <c r="B36304" t="s">
        <v>177</v>
      </c>
      <c r="D36304">
        <v>2744</v>
      </c>
      <c r="G36304" t="s">
        <v>151</v>
      </c>
      <c r="I36304">
        <v>1133</v>
      </c>
    </row>
    <row r="36305" spans="1:10" ht="19.5" customHeight="1">
      <c r="B36305" t="s">
        <v>178</v>
      </c>
      <c r="D36305">
        <v>484</v>
      </c>
      <c r="G36305" t="s">
        <v>152</v>
      </c>
      <c r="I36305">
        <v>1380</v>
      </c>
    </row>
    <row r="36306" spans="1:10" ht="19.5" customHeight="1">
      <c r="B36306" t="s">
        <v>179</v>
      </c>
      <c r="D36306">
        <v>1579</v>
      </c>
      <c r="G36306" t="s">
        <v>153</v>
      </c>
      <c r="I36306">
        <v>2494</v>
      </c>
    </row>
    <row r="36307" spans="1:10" ht="19.5" customHeight="1">
      <c r="B36307" t="s">
        <v>180</v>
      </c>
      <c r="D36307">
        <v>453</v>
      </c>
      <c r="G36307" t="s">
        <v>170</v>
      </c>
      <c r="I36307">
        <v>2985</v>
      </c>
      <c r="J36307">
        <f>SUM(D36303+D36305+D36307+D36309+D36313)</f>
        <v>2985</v>
      </c>
    </row>
    <row r="36308" spans="1:10" ht="19.5" customHeight="1">
      <c r="B36308" t="s">
        <v>181</v>
      </c>
      <c r="D36308">
        <v>1373</v>
      </c>
      <c r="G36308" t="s">
        <v>171</v>
      </c>
      <c r="I36308">
        <v>8867</v>
      </c>
      <c r="J36308">
        <f>SUM(D36304+D36306+D36308+D36310+D36314)</f>
        <v>8867</v>
      </c>
    </row>
    <row r="36309" spans="1:10" ht="19.5" customHeight="1">
      <c r="B36309" t="s">
        <v>182</v>
      </c>
      <c r="D36309">
        <v>407</v>
      </c>
      <c r="G36309" t="s">
        <v>154</v>
      </c>
      <c r="I36309">
        <v>1198</v>
      </c>
    </row>
    <row r="36310" spans="1:10" ht="19.5" customHeight="1">
      <c r="B36310" t="s">
        <v>183</v>
      </c>
      <c r="D36310">
        <v>1168</v>
      </c>
      <c r="G36310" t="s">
        <v>155</v>
      </c>
      <c r="I36310">
        <v>1883</v>
      </c>
    </row>
    <row r="36311" spans="1:10" ht="19.5" customHeight="1">
      <c r="G36311" t="s">
        <v>156</v>
      </c>
      <c r="I36311">
        <v>1007</v>
      </c>
    </row>
    <row r="36312" spans="1:10" ht="19.5" customHeight="1">
      <c r="B36312" t="s">
        <v>184</v>
      </c>
      <c r="G36312" t="s">
        <v>157</v>
      </c>
      <c r="I36312">
        <v>1822</v>
      </c>
    </row>
    <row r="36313" spans="1:10" ht="19.5" customHeight="1">
      <c r="B36313" t="s">
        <v>185</v>
      </c>
      <c r="D36313">
        <v>632</v>
      </c>
      <c r="G36313" t="s">
        <v>158</v>
      </c>
      <c r="I36313">
        <v>2053</v>
      </c>
    </row>
    <row r="36314" spans="1:10" ht="19.5" customHeight="1">
      <c r="B36314" t="s">
        <v>186</v>
      </c>
      <c r="D36314">
        <v>2003</v>
      </c>
      <c r="G36314" t="s">
        <v>159</v>
      </c>
      <c r="I36314">
        <v>4483</v>
      </c>
    </row>
    <row r="36315" spans="1:10" ht="19.5" customHeight="1">
      <c r="G36315" t="s">
        <v>160</v>
      </c>
      <c r="I36315">
        <v>2280</v>
      </c>
    </row>
    <row r="36316" spans="1:10" ht="19.5" customHeight="1">
      <c r="G36316" t="s">
        <v>161</v>
      </c>
      <c r="I36316">
        <v>5317</v>
      </c>
    </row>
    <row r="36317" spans="1:10" ht="19.5" customHeight="1">
      <c r="B36317" t="s">
        <v>148</v>
      </c>
      <c r="D36317">
        <v>15720</v>
      </c>
      <c r="G36317" t="s">
        <v>162</v>
      </c>
      <c r="I36317">
        <v>1484</v>
      </c>
    </row>
    <row r="36318" spans="1:10" ht="19.5" customHeight="1">
      <c r="B36318" t="s">
        <v>149</v>
      </c>
      <c r="D36318">
        <v>34334</v>
      </c>
      <c r="G36318" t="s">
        <v>163</v>
      </c>
      <c r="I36318">
        <v>2547</v>
      </c>
    </row>
    <row r="36319" spans="1:10" ht="19.5" customHeight="1">
      <c r="G36319" t="s">
        <v>164</v>
      </c>
      <c r="I36319">
        <v>704</v>
      </c>
    </row>
    <row r="36320" spans="1:10" ht="19.5" customHeight="1">
      <c r="A36320" t="s">
        <v>168</v>
      </c>
      <c r="G36320" t="s">
        <v>165</v>
      </c>
      <c r="I36320">
        <v>1401</v>
      </c>
    </row>
    <row r="36321" spans="1:10" ht="19.5" customHeight="1">
      <c r="A36321" t="s">
        <v>187</v>
      </c>
      <c r="G36321" t="s">
        <v>166</v>
      </c>
      <c r="I36321">
        <v>2087</v>
      </c>
    </row>
    <row r="36322" spans="1:10" ht="19.5" customHeight="1">
      <c r="G36322" t="s">
        <v>167</v>
      </c>
      <c r="I36322">
        <v>4387</v>
      </c>
    </row>
    <row r="36324" spans="1:10" ht="19.5" customHeight="1">
      <c r="G36324" t="s">
        <v>148</v>
      </c>
      <c r="I36324">
        <v>15720</v>
      </c>
      <c r="J36324">
        <f>SUM(I36303+I36305+I36307+I36309+I36311+I36313+I36315+I36317+I36319+I36321)</f>
        <v>15720</v>
      </c>
    </row>
    <row r="36325" spans="1:10" ht="19.5" customHeight="1">
      <c r="G36325" t="s">
        <v>149</v>
      </c>
      <c r="I36325">
        <v>34334</v>
      </c>
      <c r="J36325">
        <f>SUM(I36304+I36306+I36308+I36310+I36312+I36314+I36316+I36318+I36320+I36322)</f>
        <v>34334</v>
      </c>
    </row>
    <row r="36326" spans="1:10" ht="19.5" customHeight="1">
      <c r="J36326">
        <v>7</v>
      </c>
    </row>
    <row r="36327" spans="1:10" ht="19.5" customHeight="1">
      <c r="F36327" t="s">
        <v>168</v>
      </c>
    </row>
    <row r="36328" spans="1:10" ht="19.5" customHeight="1">
      <c r="F36328" t="s">
        <v>187</v>
      </c>
    </row>
    <row r="36330" spans="1:10" ht="19.5" customHeight="1">
      <c r="A36330" t="s">
        <v>1033</v>
      </c>
      <c r="F36330" t="s">
        <v>147</v>
      </c>
    </row>
    <row r="36332" spans="1:10" ht="19.5" customHeight="1">
      <c r="A36332" t="s">
        <v>1794</v>
      </c>
      <c r="F36332" t="s">
        <v>1793</v>
      </c>
    </row>
    <row r="36333" spans="1:10" ht="19.5" customHeight="1">
      <c r="B36333" t="s">
        <v>336</v>
      </c>
    </row>
    <row r="36334" spans="1:10" ht="19.5" customHeight="1">
      <c r="B36334" t="s">
        <v>176</v>
      </c>
      <c r="D36334">
        <v>119</v>
      </c>
      <c r="G36334" t="s">
        <v>150</v>
      </c>
      <c r="I36334">
        <v>4</v>
      </c>
    </row>
    <row r="36335" spans="1:10" ht="19.5" customHeight="1">
      <c r="B36335" t="s">
        <v>177</v>
      </c>
      <c r="D36335">
        <v>191</v>
      </c>
      <c r="G36335" t="s">
        <v>151</v>
      </c>
      <c r="I36335">
        <v>6</v>
      </c>
    </row>
    <row r="36336" spans="1:10" ht="19.5" customHeight="1">
      <c r="B36336" t="s">
        <v>178</v>
      </c>
      <c r="D36336">
        <v>26</v>
      </c>
      <c r="G36336" t="s">
        <v>152</v>
      </c>
      <c r="I36336">
        <v>33</v>
      </c>
    </row>
    <row r="36337" spans="1:10" ht="19.5" customHeight="1">
      <c r="B36337" t="s">
        <v>179</v>
      </c>
      <c r="D36337">
        <v>32</v>
      </c>
      <c r="G36337" t="s">
        <v>153</v>
      </c>
      <c r="I36337">
        <v>34</v>
      </c>
    </row>
    <row r="36338" spans="1:10" ht="19.5" customHeight="1">
      <c r="B36338" t="s">
        <v>180</v>
      </c>
      <c r="D36338">
        <v>31</v>
      </c>
      <c r="G36338" t="s">
        <v>170</v>
      </c>
      <c r="I36338">
        <v>219</v>
      </c>
      <c r="J36338">
        <f>SUM(D36334+D36336+D36338+D36340+D36344)</f>
        <v>219</v>
      </c>
    </row>
    <row r="36339" spans="1:10" ht="19.5" customHeight="1">
      <c r="B36339" t="s">
        <v>181</v>
      </c>
      <c r="D36339">
        <v>36</v>
      </c>
      <c r="G36339" t="s">
        <v>171</v>
      </c>
      <c r="I36339">
        <v>311</v>
      </c>
      <c r="J36339">
        <f>SUM(D36335+D36337+D36339+D36341+D36345)</f>
        <v>311</v>
      </c>
    </row>
    <row r="36340" spans="1:10" ht="19.5" customHeight="1">
      <c r="B36340" t="s">
        <v>182</v>
      </c>
      <c r="D36340">
        <v>25</v>
      </c>
      <c r="G36340" t="s">
        <v>154</v>
      </c>
      <c r="I36340">
        <v>16</v>
      </c>
    </row>
    <row r="36341" spans="1:10" ht="19.5" customHeight="1">
      <c r="B36341" t="s">
        <v>183</v>
      </c>
      <c r="D36341">
        <v>29</v>
      </c>
      <c r="G36341" t="s">
        <v>155</v>
      </c>
      <c r="I36341">
        <v>21</v>
      </c>
    </row>
    <row r="36342" spans="1:10" ht="19.5" customHeight="1">
      <c r="G36342" t="s">
        <v>156</v>
      </c>
      <c r="I36342">
        <v>14</v>
      </c>
    </row>
    <row r="36343" spans="1:10" ht="19.5" customHeight="1">
      <c r="B36343" t="s">
        <v>184</v>
      </c>
      <c r="G36343" t="s">
        <v>157</v>
      </c>
      <c r="I36343">
        <v>14</v>
      </c>
    </row>
    <row r="36344" spans="1:10" ht="19.5" customHeight="1">
      <c r="B36344" t="s">
        <v>185</v>
      </c>
      <c r="D36344">
        <v>18</v>
      </c>
      <c r="G36344" t="s">
        <v>158</v>
      </c>
      <c r="I36344">
        <v>65</v>
      </c>
    </row>
    <row r="36345" spans="1:10" ht="19.5" customHeight="1">
      <c r="B36345" t="s">
        <v>186</v>
      </c>
      <c r="D36345">
        <v>23</v>
      </c>
      <c r="G36345" t="s">
        <v>159</v>
      </c>
      <c r="I36345">
        <v>81</v>
      </c>
    </row>
    <row r="36346" spans="1:10" ht="19.5" customHeight="1">
      <c r="G36346" t="s">
        <v>160</v>
      </c>
      <c r="I36346">
        <v>95</v>
      </c>
    </row>
    <row r="36347" spans="1:10" ht="19.5" customHeight="1">
      <c r="G36347" t="s">
        <v>161</v>
      </c>
      <c r="I36347">
        <v>133</v>
      </c>
    </row>
    <row r="36348" spans="1:10" ht="19.5" customHeight="1">
      <c r="B36348" t="s">
        <v>148</v>
      </c>
      <c r="D36348">
        <v>512</v>
      </c>
      <c r="G36348" t="s">
        <v>162</v>
      </c>
      <c r="I36348">
        <v>26</v>
      </c>
    </row>
    <row r="36349" spans="1:10" ht="19.5" customHeight="1">
      <c r="B36349" t="s">
        <v>149</v>
      </c>
      <c r="D36349">
        <v>676</v>
      </c>
      <c r="G36349" t="s">
        <v>163</v>
      </c>
      <c r="I36349">
        <v>29</v>
      </c>
    </row>
    <row r="36350" spans="1:10" ht="19.5" customHeight="1">
      <c r="G36350" t="s">
        <v>164</v>
      </c>
      <c r="I36350">
        <v>11</v>
      </c>
    </row>
    <row r="36351" spans="1:10" ht="19.5" customHeight="1">
      <c r="A36351" t="s">
        <v>168</v>
      </c>
      <c r="G36351" t="s">
        <v>165</v>
      </c>
      <c r="I36351">
        <v>15</v>
      </c>
    </row>
    <row r="36352" spans="1:10" ht="19.5" customHeight="1">
      <c r="A36352" t="s">
        <v>187</v>
      </c>
      <c r="G36352" t="s">
        <v>166</v>
      </c>
      <c r="I36352">
        <v>29</v>
      </c>
    </row>
    <row r="36353" spans="1:10" ht="19.5" customHeight="1">
      <c r="G36353" t="s">
        <v>167</v>
      </c>
      <c r="I36353">
        <v>32</v>
      </c>
    </row>
    <row r="36355" spans="1:10" ht="19.5" customHeight="1">
      <c r="G36355" t="s">
        <v>148</v>
      </c>
      <c r="I36355">
        <v>512</v>
      </c>
      <c r="J36355">
        <f>SUM(I36334+I36336+I36338+I36340+I36342+I36344+I36346+I36348+I36350+I36352)</f>
        <v>512</v>
      </c>
    </row>
    <row r="36356" spans="1:10" ht="19.5" customHeight="1">
      <c r="G36356" t="s">
        <v>149</v>
      </c>
      <c r="I36356">
        <v>676</v>
      </c>
      <c r="J36356">
        <f>SUM(I36335+I36337+I36339+I36341+I36343+I36345+I36347+I36349+I36351+I36353)</f>
        <v>676</v>
      </c>
    </row>
    <row r="36357" spans="1:10" ht="19.5" customHeight="1">
      <c r="J36357">
        <v>8</v>
      </c>
    </row>
    <row r="36358" spans="1:10" ht="19.5" customHeight="1">
      <c r="F36358" t="s">
        <v>168</v>
      </c>
    </row>
    <row r="36359" spans="1:10" ht="19.5" customHeight="1">
      <c r="F36359" t="s">
        <v>187</v>
      </c>
    </row>
    <row r="36361" spans="1:10" ht="19.5" customHeight="1">
      <c r="A36361" t="s">
        <v>1033</v>
      </c>
      <c r="F36361" t="s">
        <v>147</v>
      </c>
    </row>
    <row r="36363" spans="1:10" ht="19.5" customHeight="1">
      <c r="A36363" t="s">
        <v>1796</v>
      </c>
      <c r="F36363" t="s">
        <v>1795</v>
      </c>
      <c r="J36363">
        <v>9</v>
      </c>
    </row>
    <row r="36364" spans="1:10" ht="19.5" customHeight="1">
      <c r="B36364" t="s">
        <v>336</v>
      </c>
    </row>
    <row r="36365" spans="1:10" ht="19.5" customHeight="1">
      <c r="B36365" t="s">
        <v>176</v>
      </c>
      <c r="D36365">
        <v>662</v>
      </c>
      <c r="G36365" t="s">
        <v>150</v>
      </c>
      <c r="I36365">
        <v>66</v>
      </c>
    </row>
    <row r="36366" spans="1:10" ht="19.5" customHeight="1">
      <c r="B36366" t="s">
        <v>177</v>
      </c>
      <c r="D36366">
        <v>1053</v>
      </c>
      <c r="G36366" t="s">
        <v>151</v>
      </c>
      <c r="I36366">
        <v>77</v>
      </c>
    </row>
    <row r="36367" spans="1:10" ht="19.5" customHeight="1">
      <c r="B36367" t="s">
        <v>178</v>
      </c>
      <c r="D36367">
        <v>129</v>
      </c>
      <c r="G36367" t="s">
        <v>152</v>
      </c>
      <c r="I36367">
        <v>149</v>
      </c>
    </row>
    <row r="36368" spans="1:10" ht="19.5" customHeight="1">
      <c r="B36368" t="s">
        <v>179</v>
      </c>
      <c r="D36368">
        <v>178</v>
      </c>
      <c r="G36368" t="s">
        <v>153</v>
      </c>
      <c r="I36368">
        <v>160</v>
      </c>
    </row>
    <row r="36369" spans="1:10" ht="19.5" customHeight="1">
      <c r="B36369" t="s">
        <v>180</v>
      </c>
      <c r="D36369">
        <v>130</v>
      </c>
      <c r="G36369" t="s">
        <v>170</v>
      </c>
      <c r="I36369">
        <v>1148</v>
      </c>
      <c r="J36369">
        <f>SUM(D36365+D36367+D36369+D36371+D36375)</f>
        <v>1148</v>
      </c>
    </row>
    <row r="36370" spans="1:10" ht="19.5" customHeight="1">
      <c r="B36370" t="s">
        <v>181</v>
      </c>
      <c r="D36370">
        <v>158</v>
      </c>
      <c r="G36370" t="s">
        <v>171</v>
      </c>
      <c r="I36370">
        <v>1647</v>
      </c>
      <c r="J36370">
        <f>SUM(D36366+D36368+D36370+D36372+D36376)</f>
        <v>1647</v>
      </c>
    </row>
    <row r="36371" spans="1:10" ht="19.5" customHeight="1">
      <c r="B36371" t="s">
        <v>182</v>
      </c>
      <c r="D36371">
        <v>86</v>
      </c>
      <c r="G36371" t="s">
        <v>154</v>
      </c>
      <c r="I36371">
        <v>154</v>
      </c>
    </row>
    <row r="36372" spans="1:10" ht="19.5" customHeight="1">
      <c r="B36372" t="s">
        <v>183</v>
      </c>
      <c r="D36372">
        <v>100</v>
      </c>
      <c r="G36372" t="s">
        <v>155</v>
      </c>
      <c r="I36372">
        <v>169</v>
      </c>
    </row>
    <row r="36373" spans="1:10" ht="19.5" customHeight="1">
      <c r="G36373" t="s">
        <v>156</v>
      </c>
      <c r="I36373">
        <v>240</v>
      </c>
    </row>
    <row r="36374" spans="1:10" ht="19.5" customHeight="1">
      <c r="B36374" t="s">
        <v>184</v>
      </c>
      <c r="G36374" t="s">
        <v>157</v>
      </c>
      <c r="I36374">
        <v>260</v>
      </c>
    </row>
    <row r="36375" spans="1:10" ht="19.5" customHeight="1">
      <c r="B36375" t="s">
        <v>185</v>
      </c>
      <c r="D36375">
        <v>141</v>
      </c>
      <c r="G36375" t="s">
        <v>158</v>
      </c>
      <c r="I36375">
        <v>492</v>
      </c>
    </row>
    <row r="36376" spans="1:10" ht="19.5" customHeight="1">
      <c r="B36376" t="s">
        <v>186</v>
      </c>
      <c r="D36376">
        <v>158</v>
      </c>
      <c r="G36376" t="s">
        <v>159</v>
      </c>
      <c r="I36376">
        <v>592</v>
      </c>
    </row>
    <row r="36377" spans="1:10" ht="19.5" customHeight="1">
      <c r="G36377" t="s">
        <v>160</v>
      </c>
      <c r="I36377">
        <v>509</v>
      </c>
    </row>
    <row r="36378" spans="1:10" ht="19.5" customHeight="1">
      <c r="G36378" t="s">
        <v>161</v>
      </c>
      <c r="I36378">
        <v>676</v>
      </c>
    </row>
    <row r="36379" spans="1:10" ht="19.5" customHeight="1">
      <c r="B36379" t="s">
        <v>148</v>
      </c>
      <c r="D36379">
        <v>3281</v>
      </c>
      <c r="G36379" t="s">
        <v>162</v>
      </c>
      <c r="I36379">
        <v>153</v>
      </c>
    </row>
    <row r="36380" spans="1:10" ht="19.5" customHeight="1">
      <c r="B36380" t="s">
        <v>149</v>
      </c>
      <c r="D36380">
        <v>4160</v>
      </c>
      <c r="G36380" t="s">
        <v>163</v>
      </c>
      <c r="I36380">
        <v>177</v>
      </c>
    </row>
    <row r="36381" spans="1:10" ht="19.5" customHeight="1">
      <c r="G36381" t="s">
        <v>164</v>
      </c>
      <c r="I36381">
        <v>100</v>
      </c>
    </row>
    <row r="36382" spans="1:10" ht="19.5" customHeight="1">
      <c r="A36382" t="s">
        <v>168</v>
      </c>
      <c r="G36382" t="s">
        <v>165</v>
      </c>
      <c r="I36382">
        <v>112</v>
      </c>
    </row>
    <row r="36383" spans="1:10" ht="19.5" customHeight="1">
      <c r="A36383" t="s">
        <v>187</v>
      </c>
      <c r="G36383" t="s">
        <v>166</v>
      </c>
      <c r="I36383">
        <v>270</v>
      </c>
    </row>
    <row r="36384" spans="1:10" ht="19.5" customHeight="1">
      <c r="G36384" t="s">
        <v>167</v>
      </c>
      <c r="I36384">
        <v>290</v>
      </c>
    </row>
    <row r="36386" spans="1:10" ht="19.5" customHeight="1">
      <c r="G36386" t="s">
        <v>148</v>
      </c>
      <c r="I36386">
        <v>3281</v>
      </c>
      <c r="J36386">
        <f>SUM(I36365+I36367+I36369+I36371+I36373+I36375+I36377+I36379+I36381+I36383)</f>
        <v>3281</v>
      </c>
    </row>
    <row r="36387" spans="1:10" ht="19.5" customHeight="1">
      <c r="G36387" t="s">
        <v>149</v>
      </c>
      <c r="I36387">
        <v>4160</v>
      </c>
      <c r="J36387">
        <f>SUM(I36366+I36368+I36370+I36372+I36374+I36376+I36378+I36380+I36382+I36384)</f>
        <v>4160</v>
      </c>
    </row>
    <row r="36389" spans="1:10" ht="19.5" customHeight="1">
      <c r="F36389" t="s">
        <v>168</v>
      </c>
    </row>
    <row r="36390" spans="1:10" ht="19.5" customHeight="1">
      <c r="F36390" t="s">
        <v>187</v>
      </c>
    </row>
    <row r="36394" spans="1:10" ht="19.5" customHeight="1">
      <c r="A36394" t="s">
        <v>1033</v>
      </c>
      <c r="F36394" t="s">
        <v>147</v>
      </c>
    </row>
    <row r="36396" spans="1:10" ht="19.5" customHeight="1">
      <c r="A36396" t="s">
        <v>1798</v>
      </c>
      <c r="F36396" t="s">
        <v>1797</v>
      </c>
      <c r="J36396">
        <v>10</v>
      </c>
    </row>
    <row r="36397" spans="1:10" ht="19.5" customHeight="1">
      <c r="B36397" t="s">
        <v>336</v>
      </c>
    </row>
    <row r="36398" spans="1:10" ht="19.5" customHeight="1">
      <c r="B36398" t="s">
        <v>176</v>
      </c>
      <c r="D36398">
        <v>74</v>
      </c>
      <c r="G36398" t="s">
        <v>150</v>
      </c>
      <c r="I36398">
        <v>55</v>
      </c>
    </row>
    <row r="36399" spans="1:10" ht="19.5" customHeight="1">
      <c r="B36399" t="s">
        <v>177</v>
      </c>
      <c r="D36399">
        <v>102</v>
      </c>
      <c r="G36399" t="s">
        <v>151</v>
      </c>
      <c r="I36399">
        <v>66</v>
      </c>
    </row>
    <row r="36400" spans="1:10" ht="19.5" customHeight="1">
      <c r="B36400" t="s">
        <v>178</v>
      </c>
      <c r="D36400">
        <v>44</v>
      </c>
      <c r="G36400" t="s">
        <v>152</v>
      </c>
      <c r="I36400">
        <v>100</v>
      </c>
    </row>
    <row r="36401" spans="1:10" ht="19.5" customHeight="1">
      <c r="B36401" t="s">
        <v>179</v>
      </c>
      <c r="D36401">
        <v>78</v>
      </c>
      <c r="G36401" t="s">
        <v>153</v>
      </c>
      <c r="I36401">
        <v>110</v>
      </c>
    </row>
    <row r="36402" spans="1:10" ht="19.5" customHeight="1">
      <c r="B36402" t="s">
        <v>180</v>
      </c>
      <c r="D36402">
        <v>76</v>
      </c>
      <c r="G36402" t="s">
        <v>170</v>
      </c>
      <c r="I36402">
        <v>317</v>
      </c>
      <c r="J36402">
        <f>SUM(D36398+D36400+D36402+D36404+D36408)</f>
        <v>317</v>
      </c>
    </row>
    <row r="36403" spans="1:10" ht="19.5" customHeight="1">
      <c r="B36403" t="s">
        <v>181</v>
      </c>
      <c r="D36403">
        <v>98</v>
      </c>
      <c r="G36403" t="s">
        <v>171</v>
      </c>
      <c r="I36403">
        <v>426</v>
      </c>
      <c r="J36403">
        <f>SUM(D36399+D36401+D36403+D36405+D36409)</f>
        <v>426</v>
      </c>
    </row>
    <row r="36404" spans="1:10" ht="19.5" customHeight="1">
      <c r="B36404" t="s">
        <v>182</v>
      </c>
      <c r="D36404">
        <v>35</v>
      </c>
      <c r="G36404" t="s">
        <v>154</v>
      </c>
      <c r="I36404">
        <v>56</v>
      </c>
    </row>
    <row r="36405" spans="1:10" ht="19.5" customHeight="1">
      <c r="B36405" t="s">
        <v>183</v>
      </c>
      <c r="D36405">
        <v>54</v>
      </c>
      <c r="G36405" t="s">
        <v>155</v>
      </c>
      <c r="I36405">
        <v>57</v>
      </c>
    </row>
    <row r="36406" spans="1:10" ht="19.5" customHeight="1">
      <c r="G36406" t="s">
        <v>156</v>
      </c>
      <c r="I36406">
        <v>30</v>
      </c>
    </row>
    <row r="36407" spans="1:10" ht="19.5" customHeight="1">
      <c r="B36407" t="s">
        <v>184</v>
      </c>
      <c r="G36407" t="s">
        <v>157</v>
      </c>
      <c r="I36407">
        <v>30</v>
      </c>
    </row>
    <row r="36408" spans="1:10" ht="19.5" customHeight="1">
      <c r="B36408" t="s">
        <v>185</v>
      </c>
      <c r="D36408">
        <v>88</v>
      </c>
      <c r="G36408" t="s">
        <v>158</v>
      </c>
      <c r="I36408">
        <v>121</v>
      </c>
    </row>
    <row r="36409" spans="1:10" ht="19.5" customHeight="1">
      <c r="B36409" t="s">
        <v>186</v>
      </c>
      <c r="D36409">
        <v>94</v>
      </c>
      <c r="G36409" t="s">
        <v>159</v>
      </c>
      <c r="I36409">
        <v>205</v>
      </c>
    </row>
    <row r="36410" spans="1:10" ht="19.5" customHeight="1">
      <c r="G36410" t="s">
        <v>160</v>
      </c>
      <c r="I36410">
        <v>189</v>
      </c>
    </row>
    <row r="36411" spans="1:10" ht="19.5" customHeight="1">
      <c r="G36411" t="s">
        <v>161</v>
      </c>
      <c r="I36411">
        <v>251</v>
      </c>
    </row>
    <row r="36412" spans="1:10" ht="19.5" customHeight="1">
      <c r="B36412" t="s">
        <v>148</v>
      </c>
      <c r="D36412">
        <v>1156</v>
      </c>
      <c r="G36412" t="s">
        <v>162</v>
      </c>
      <c r="I36412">
        <v>67</v>
      </c>
    </row>
    <row r="36413" spans="1:10" ht="19.5" customHeight="1">
      <c r="B36413" t="s">
        <v>149</v>
      </c>
      <c r="D36413">
        <v>1464</v>
      </c>
      <c r="G36413" t="s">
        <v>163</v>
      </c>
      <c r="I36413">
        <v>68</v>
      </c>
    </row>
    <row r="36414" spans="1:10" ht="19.5" customHeight="1">
      <c r="G36414" t="s">
        <v>164</v>
      </c>
      <c r="I36414">
        <v>65</v>
      </c>
    </row>
    <row r="36415" spans="1:10" ht="19.5" customHeight="1">
      <c r="A36415" t="s">
        <v>168</v>
      </c>
      <c r="G36415" t="s">
        <v>165</v>
      </c>
      <c r="I36415">
        <v>68</v>
      </c>
    </row>
    <row r="36416" spans="1:10" ht="19.5" customHeight="1">
      <c r="A36416" t="s">
        <v>187</v>
      </c>
      <c r="G36416" t="s">
        <v>166</v>
      </c>
      <c r="I36416">
        <v>156</v>
      </c>
    </row>
    <row r="36417" spans="1:10" ht="19.5" customHeight="1">
      <c r="G36417" t="s">
        <v>167</v>
      </c>
      <c r="I36417">
        <v>183</v>
      </c>
    </row>
    <row r="36419" spans="1:10" ht="19.5" customHeight="1">
      <c r="G36419" t="s">
        <v>148</v>
      </c>
      <c r="I36419">
        <v>1156</v>
      </c>
      <c r="J36419">
        <f>SUM(I36398+I36400+I36402+I36404+I36406+I36408+I36410+I36412+I36414+I36416)</f>
        <v>1156</v>
      </c>
    </row>
    <row r="36420" spans="1:10" ht="19.5" customHeight="1">
      <c r="G36420" t="s">
        <v>149</v>
      </c>
      <c r="I36420">
        <v>1464</v>
      </c>
      <c r="J36420">
        <f>SUM(I36399+I36401+I36403+I36405+I36407+I36409+I36411+I36413+I36415+I36417)</f>
        <v>1464</v>
      </c>
    </row>
    <row r="36422" spans="1:10" ht="19.5" customHeight="1">
      <c r="F36422" t="s">
        <v>168</v>
      </c>
    </row>
    <row r="36423" spans="1:10" ht="19.5" customHeight="1">
      <c r="F36423" t="s">
        <v>187</v>
      </c>
    </row>
    <row r="36425" spans="1:10" ht="19.5" customHeight="1">
      <c r="A36425" t="s">
        <v>1033</v>
      </c>
      <c r="F36425" t="s">
        <v>147</v>
      </c>
    </row>
    <row r="36426" spans="1:10" ht="19.5" customHeight="1">
      <c r="J36426">
        <v>1</v>
      </c>
    </row>
    <row r="36427" spans="1:10" ht="19.5" customHeight="1">
      <c r="A36427" t="s">
        <v>1799</v>
      </c>
      <c r="F36427" t="s">
        <v>1800</v>
      </c>
    </row>
    <row r="36428" spans="1:10" ht="19.5" customHeight="1">
      <c r="B36428" t="s">
        <v>336</v>
      </c>
    </row>
    <row r="36429" spans="1:10" ht="19.5" customHeight="1">
      <c r="B36429" t="s">
        <v>176</v>
      </c>
      <c r="D36429">
        <v>227</v>
      </c>
      <c r="G36429" t="s">
        <v>150</v>
      </c>
      <c r="I36429">
        <v>452</v>
      </c>
    </row>
    <row r="36430" spans="1:10" ht="19.5" customHeight="1">
      <c r="B36430" t="s">
        <v>177</v>
      </c>
      <c r="D36430">
        <v>673</v>
      </c>
      <c r="G36430" t="s">
        <v>151</v>
      </c>
      <c r="I36430">
        <v>989</v>
      </c>
    </row>
    <row r="36431" spans="1:10" ht="19.5" customHeight="1">
      <c r="B36431" t="s">
        <v>178</v>
      </c>
      <c r="D36431">
        <v>229</v>
      </c>
      <c r="G36431" t="s">
        <v>152</v>
      </c>
      <c r="I36431">
        <v>1347</v>
      </c>
    </row>
    <row r="36432" spans="1:10" ht="19.5" customHeight="1">
      <c r="B36432" t="s">
        <v>179</v>
      </c>
      <c r="D36432">
        <v>757</v>
      </c>
      <c r="G36432" t="s">
        <v>153</v>
      </c>
      <c r="I36432">
        <v>2525</v>
      </c>
    </row>
    <row r="36433" spans="1:10" ht="19.5" customHeight="1">
      <c r="B36433" t="s">
        <v>180</v>
      </c>
      <c r="D36433">
        <v>219</v>
      </c>
      <c r="G36433" t="s">
        <v>170</v>
      </c>
      <c r="I36433">
        <v>1393</v>
      </c>
      <c r="J36433">
        <f>SUM(D36429+D36431+D36433+D36435+D36439)</f>
        <v>1393</v>
      </c>
    </row>
    <row r="36434" spans="1:10" ht="19.5" customHeight="1">
      <c r="B36434" t="s">
        <v>181</v>
      </c>
      <c r="D36434">
        <v>750</v>
      </c>
      <c r="G36434" t="s">
        <v>171</v>
      </c>
      <c r="I36434">
        <v>4396</v>
      </c>
      <c r="J36434">
        <f>SUM(D36430+D36432+D36434+D36436+D36440)</f>
        <v>4396</v>
      </c>
    </row>
    <row r="36435" spans="1:10" ht="19.5" customHeight="1">
      <c r="B36435" t="s">
        <v>182</v>
      </c>
      <c r="D36435">
        <v>213</v>
      </c>
      <c r="G36435" t="s">
        <v>154</v>
      </c>
      <c r="I36435">
        <v>642</v>
      </c>
    </row>
    <row r="36436" spans="1:10" ht="19.5" customHeight="1">
      <c r="B36436" t="s">
        <v>183</v>
      </c>
      <c r="D36436">
        <v>720</v>
      </c>
      <c r="G36436" t="s">
        <v>155</v>
      </c>
      <c r="I36436">
        <v>1155</v>
      </c>
    </row>
    <row r="36437" spans="1:10" ht="19.5" customHeight="1">
      <c r="G36437" t="s">
        <v>156</v>
      </c>
      <c r="I36437">
        <v>382</v>
      </c>
    </row>
    <row r="36438" spans="1:10" ht="19.5" customHeight="1">
      <c r="B36438" t="s">
        <v>184</v>
      </c>
      <c r="G36438" t="s">
        <v>157</v>
      </c>
      <c r="I36438">
        <v>716</v>
      </c>
    </row>
    <row r="36439" spans="1:10" ht="19.5" customHeight="1">
      <c r="B36439" t="s">
        <v>185</v>
      </c>
      <c r="D36439">
        <v>505</v>
      </c>
      <c r="G36439" t="s">
        <v>158</v>
      </c>
      <c r="I36439">
        <v>1069</v>
      </c>
    </row>
    <row r="36440" spans="1:10" ht="19.5" customHeight="1">
      <c r="B36440" t="s">
        <v>186</v>
      </c>
      <c r="D36440">
        <v>1496</v>
      </c>
      <c r="G36440" t="s">
        <v>159</v>
      </c>
      <c r="I36440">
        <v>2636</v>
      </c>
    </row>
    <row r="36441" spans="1:10" ht="19.5" customHeight="1">
      <c r="G36441" t="s">
        <v>160</v>
      </c>
      <c r="I36441">
        <v>1834</v>
      </c>
    </row>
    <row r="36442" spans="1:10" ht="19.5" customHeight="1">
      <c r="G36442" t="s">
        <v>161</v>
      </c>
      <c r="I36442">
        <v>4529</v>
      </c>
    </row>
    <row r="36443" spans="1:10" ht="19.5" customHeight="1">
      <c r="B36443" t="s">
        <v>148</v>
      </c>
      <c r="D36443">
        <v>9988</v>
      </c>
      <c r="G36443" t="s">
        <v>162</v>
      </c>
      <c r="I36443">
        <v>830</v>
      </c>
    </row>
    <row r="36444" spans="1:10" ht="19.5" customHeight="1">
      <c r="B36444" t="s">
        <v>149</v>
      </c>
      <c r="D36444">
        <v>23266</v>
      </c>
      <c r="G36444" t="s">
        <v>163</v>
      </c>
      <c r="I36444">
        <v>1635</v>
      </c>
    </row>
    <row r="36445" spans="1:10" ht="19.5" customHeight="1">
      <c r="G36445" t="s">
        <v>164</v>
      </c>
      <c r="I36445">
        <v>497</v>
      </c>
    </row>
    <row r="36446" spans="1:10" ht="19.5" customHeight="1">
      <c r="A36446" t="s">
        <v>168</v>
      </c>
      <c r="G36446" t="s">
        <v>165</v>
      </c>
      <c r="I36446">
        <v>1119</v>
      </c>
    </row>
    <row r="36447" spans="1:10" ht="19.5" customHeight="1">
      <c r="A36447" t="s">
        <v>187</v>
      </c>
      <c r="G36447" t="s">
        <v>166</v>
      </c>
      <c r="I36447">
        <v>1542</v>
      </c>
    </row>
    <row r="36448" spans="1:10" ht="19.5" customHeight="1">
      <c r="G36448" t="s">
        <v>167</v>
      </c>
      <c r="I36448">
        <v>3566</v>
      </c>
    </row>
    <row r="36450" spans="1:10" ht="19.5" customHeight="1">
      <c r="G36450" t="s">
        <v>148</v>
      </c>
      <c r="I36450">
        <v>9988</v>
      </c>
      <c r="J36450">
        <f>SUM(I36429+I36431+I36433+I36435+I36437+I36439+I36441+I36443+I36445+I36447)</f>
        <v>9988</v>
      </c>
    </row>
    <row r="36451" spans="1:10" ht="19.5" customHeight="1">
      <c r="G36451" t="s">
        <v>149</v>
      </c>
      <c r="I36451">
        <v>23266</v>
      </c>
      <c r="J36451">
        <f>SUM(I36430+I36432+I36434+I36436+I36438+I36440+I36442+I36444+I36446+I36448)</f>
        <v>23266</v>
      </c>
    </row>
    <row r="36453" spans="1:10" ht="19.5" customHeight="1">
      <c r="F36453" t="s">
        <v>168</v>
      </c>
    </row>
    <row r="36454" spans="1:10" ht="19.5" customHeight="1">
      <c r="F36454" t="s">
        <v>187</v>
      </c>
    </row>
    <row r="36457" spans="1:10" ht="19.5" customHeight="1">
      <c r="A36457" t="s">
        <v>1033</v>
      </c>
      <c r="F36457" t="s">
        <v>147</v>
      </c>
    </row>
    <row r="36459" spans="1:10" ht="19.5" customHeight="1">
      <c r="A36459" t="s">
        <v>1802</v>
      </c>
      <c r="F36459" t="s">
        <v>1801</v>
      </c>
      <c r="J36459">
        <v>2</v>
      </c>
    </row>
    <row r="36460" spans="1:10" ht="19.5" customHeight="1">
      <c r="B36460" t="s">
        <v>336</v>
      </c>
    </row>
    <row r="36461" spans="1:10" ht="19.5" customHeight="1">
      <c r="B36461" t="s">
        <v>176</v>
      </c>
      <c r="D36461">
        <v>116</v>
      </c>
      <c r="G36461" t="s">
        <v>150</v>
      </c>
      <c r="I36461">
        <v>428</v>
      </c>
    </row>
    <row r="36462" spans="1:10" ht="19.5" customHeight="1">
      <c r="B36462" t="s">
        <v>177</v>
      </c>
      <c r="D36462">
        <v>436</v>
      </c>
      <c r="G36462" t="s">
        <v>151</v>
      </c>
      <c r="I36462">
        <v>938</v>
      </c>
    </row>
    <row r="36463" spans="1:10" ht="19.5" customHeight="1">
      <c r="B36463" t="s">
        <v>178</v>
      </c>
      <c r="D36463">
        <v>185</v>
      </c>
      <c r="G36463" t="s">
        <v>152</v>
      </c>
      <c r="I36463">
        <v>1287</v>
      </c>
    </row>
    <row r="36464" spans="1:10" ht="19.5" customHeight="1">
      <c r="B36464" t="s">
        <v>179</v>
      </c>
      <c r="D36464">
        <v>657</v>
      </c>
      <c r="G36464" t="s">
        <v>153</v>
      </c>
      <c r="I36464">
        <v>2460</v>
      </c>
    </row>
    <row r="36465" spans="1:10" ht="19.5" customHeight="1">
      <c r="B36465" t="s">
        <v>180</v>
      </c>
      <c r="D36465">
        <v>187</v>
      </c>
      <c r="G36465" t="s">
        <v>170</v>
      </c>
      <c r="I36465">
        <v>1013</v>
      </c>
      <c r="J36465">
        <f>SUM(D36461+D36463+D36465+D36467+D36471)</f>
        <v>1013</v>
      </c>
    </row>
    <row r="36466" spans="1:10" ht="19.5" customHeight="1">
      <c r="B36466" t="s">
        <v>181</v>
      </c>
      <c r="D36466">
        <v>760</v>
      </c>
      <c r="G36466" t="s">
        <v>171</v>
      </c>
      <c r="I36466">
        <v>3669</v>
      </c>
      <c r="J36466">
        <f>SUM(D36462+D36464+D36466+D36468+D36472)</f>
        <v>3669</v>
      </c>
    </row>
    <row r="36467" spans="1:10" ht="19.5" customHeight="1">
      <c r="B36467" t="s">
        <v>182</v>
      </c>
      <c r="D36467">
        <v>131</v>
      </c>
      <c r="G36467" t="s">
        <v>154</v>
      </c>
      <c r="I36467">
        <v>543</v>
      </c>
    </row>
    <row r="36468" spans="1:10" ht="19.5" customHeight="1">
      <c r="B36468" t="s">
        <v>183</v>
      </c>
      <c r="D36468">
        <v>523</v>
      </c>
      <c r="G36468" t="s">
        <v>155</v>
      </c>
      <c r="I36468">
        <v>949</v>
      </c>
    </row>
    <row r="36469" spans="1:10" ht="19.5" customHeight="1">
      <c r="G36469" t="s">
        <v>156</v>
      </c>
      <c r="I36469">
        <v>357</v>
      </c>
    </row>
    <row r="36470" spans="1:10" ht="19.5" customHeight="1">
      <c r="B36470" t="s">
        <v>184</v>
      </c>
      <c r="G36470" t="s">
        <v>157</v>
      </c>
      <c r="I36470">
        <v>673</v>
      </c>
    </row>
    <row r="36471" spans="1:10" ht="19.5" customHeight="1">
      <c r="B36471" t="s">
        <v>185</v>
      </c>
      <c r="D36471">
        <v>394</v>
      </c>
      <c r="G36471" t="s">
        <v>158</v>
      </c>
      <c r="I36471">
        <v>929</v>
      </c>
    </row>
    <row r="36472" spans="1:10" ht="19.5" customHeight="1">
      <c r="B36472" t="s">
        <v>186</v>
      </c>
      <c r="D36472">
        <v>1293</v>
      </c>
      <c r="G36472" t="s">
        <v>159</v>
      </c>
      <c r="I36472">
        <v>2351</v>
      </c>
    </row>
    <row r="36473" spans="1:10" ht="19.5" customHeight="1">
      <c r="G36473" t="s">
        <v>160</v>
      </c>
      <c r="I36473">
        <v>672</v>
      </c>
    </row>
    <row r="36474" spans="1:10" ht="19.5" customHeight="1">
      <c r="G36474" t="s">
        <v>161</v>
      </c>
      <c r="I36474">
        <v>1640</v>
      </c>
    </row>
    <row r="36475" spans="1:10" ht="19.5" customHeight="1">
      <c r="B36475" t="s">
        <v>148</v>
      </c>
      <c r="D36475">
        <v>7846</v>
      </c>
      <c r="G36475" t="s">
        <v>162</v>
      </c>
      <c r="I36475">
        <v>773</v>
      </c>
    </row>
    <row r="36476" spans="1:10" ht="19.5" customHeight="1">
      <c r="B36476" t="s">
        <v>149</v>
      </c>
      <c r="D36476">
        <v>18484</v>
      </c>
      <c r="G36476" t="s">
        <v>163</v>
      </c>
      <c r="I36476">
        <v>1480</v>
      </c>
    </row>
    <row r="36477" spans="1:10" ht="19.5" customHeight="1">
      <c r="G36477" t="s">
        <v>164</v>
      </c>
      <c r="I36477">
        <v>447</v>
      </c>
    </row>
    <row r="36478" spans="1:10" ht="19.5" customHeight="1">
      <c r="A36478" t="s">
        <v>168</v>
      </c>
      <c r="G36478" t="s">
        <v>165</v>
      </c>
      <c r="I36478">
        <v>1037</v>
      </c>
    </row>
    <row r="36479" spans="1:10" ht="19.5" customHeight="1">
      <c r="A36479" t="s">
        <v>187</v>
      </c>
      <c r="G36479" t="s">
        <v>166</v>
      </c>
      <c r="I36479">
        <v>1397</v>
      </c>
    </row>
    <row r="36480" spans="1:10" ht="19.5" customHeight="1">
      <c r="G36480" t="s">
        <v>167</v>
      </c>
      <c r="I36480">
        <v>3287</v>
      </c>
    </row>
    <row r="36482" spans="1:10" ht="19.5" customHeight="1">
      <c r="G36482" t="s">
        <v>148</v>
      </c>
      <c r="I36482">
        <v>7846</v>
      </c>
      <c r="J36482">
        <f>SUM(I36461+I36463+I36465+I36467+I36469+I36471+I36473+I36475+I36477+I36479)</f>
        <v>7846</v>
      </c>
    </row>
    <row r="36483" spans="1:10" ht="19.5" customHeight="1">
      <c r="G36483" t="s">
        <v>149</v>
      </c>
      <c r="I36483">
        <v>18484</v>
      </c>
      <c r="J36483">
        <f>SUM(I36462+I36464+I36466+I36468+I36470+I36472+I36474+I36476+I36478+I36480)</f>
        <v>18484</v>
      </c>
    </row>
    <row r="36485" spans="1:10" ht="19.5" customHeight="1">
      <c r="F36485" t="s">
        <v>168</v>
      </c>
    </row>
    <row r="36486" spans="1:10" ht="19.5" customHeight="1">
      <c r="F36486" t="s">
        <v>187</v>
      </c>
    </row>
    <row r="36489" spans="1:10" ht="19.5" customHeight="1">
      <c r="A36489" t="s">
        <v>1033</v>
      </c>
      <c r="F36489" t="s">
        <v>147</v>
      </c>
    </row>
    <row r="36491" spans="1:10" ht="19.5" customHeight="1">
      <c r="A36491" t="s">
        <v>1803</v>
      </c>
      <c r="F36491" t="s">
        <v>1804</v>
      </c>
      <c r="J36491">
        <v>3</v>
      </c>
    </row>
    <row r="36492" spans="1:10" ht="19.5" customHeight="1">
      <c r="B36492" t="s">
        <v>336</v>
      </c>
    </row>
    <row r="36493" spans="1:10" ht="19.5" customHeight="1">
      <c r="B36493" t="s">
        <v>176</v>
      </c>
      <c r="D36493">
        <v>2131</v>
      </c>
      <c r="G36493" t="s">
        <v>150</v>
      </c>
      <c r="I36493">
        <v>1558</v>
      </c>
    </row>
    <row r="36494" spans="1:10" ht="19.5" customHeight="1">
      <c r="B36494" t="s">
        <v>177</v>
      </c>
      <c r="D36494">
        <v>5591</v>
      </c>
      <c r="G36494" t="s">
        <v>151</v>
      </c>
      <c r="I36494">
        <v>2898</v>
      </c>
    </row>
    <row r="36495" spans="1:10" ht="19.5" customHeight="1">
      <c r="B36495" t="s">
        <v>178</v>
      </c>
      <c r="D36495">
        <v>1434</v>
      </c>
      <c r="G36495" t="s">
        <v>152</v>
      </c>
      <c r="I36495">
        <v>3821</v>
      </c>
    </row>
    <row r="36496" spans="1:10" ht="19.5" customHeight="1">
      <c r="B36496" t="s">
        <v>179</v>
      </c>
      <c r="D36496">
        <v>4463</v>
      </c>
      <c r="G36496" t="s">
        <v>153</v>
      </c>
      <c r="I36496">
        <v>5959</v>
      </c>
    </row>
    <row r="36497" spans="1:10" ht="19.5" customHeight="1">
      <c r="B36497" t="s">
        <v>180</v>
      </c>
      <c r="D36497">
        <v>1252</v>
      </c>
      <c r="G36497" t="s">
        <v>170</v>
      </c>
      <c r="I36497">
        <v>7426</v>
      </c>
      <c r="J36497">
        <f>SUM(D36493+D36495+D36497+D36499+D36503)</f>
        <v>7426</v>
      </c>
    </row>
    <row r="36498" spans="1:10" ht="19.5" customHeight="1">
      <c r="B36498" t="s">
        <v>181</v>
      </c>
      <c r="D36498">
        <v>3605</v>
      </c>
      <c r="G36498" t="s">
        <v>171</v>
      </c>
      <c r="I36498">
        <v>20468</v>
      </c>
      <c r="J36498">
        <f>SUM(D36494+D36496+D36498+D36500+D36504)</f>
        <v>20468</v>
      </c>
    </row>
    <row r="36499" spans="1:10" ht="19.5" customHeight="1">
      <c r="B36499" t="s">
        <v>182</v>
      </c>
      <c r="D36499">
        <v>1231</v>
      </c>
      <c r="G36499" t="s">
        <v>154</v>
      </c>
      <c r="I36499">
        <v>3229</v>
      </c>
    </row>
    <row r="36500" spans="1:10" ht="19.5" customHeight="1">
      <c r="B36500" t="s">
        <v>183</v>
      </c>
      <c r="D36500">
        <v>3372</v>
      </c>
      <c r="G36500" t="s">
        <v>155</v>
      </c>
      <c r="I36500">
        <v>4690</v>
      </c>
    </row>
    <row r="36501" spans="1:10" ht="19.5" customHeight="1">
      <c r="G36501" t="s">
        <v>156</v>
      </c>
      <c r="I36501">
        <v>1622</v>
      </c>
    </row>
    <row r="36502" spans="1:10" ht="19.5" customHeight="1">
      <c r="B36502" t="s">
        <v>184</v>
      </c>
      <c r="G36502" t="s">
        <v>157</v>
      </c>
      <c r="I36502">
        <v>2765</v>
      </c>
    </row>
    <row r="36503" spans="1:10" ht="19.5" customHeight="1">
      <c r="B36503" t="s">
        <v>185</v>
      </c>
      <c r="D36503">
        <v>1378</v>
      </c>
      <c r="G36503" t="s">
        <v>158</v>
      </c>
      <c r="I36503">
        <v>4196</v>
      </c>
    </row>
    <row r="36504" spans="1:10" ht="19.5" customHeight="1">
      <c r="B36504" t="s">
        <v>186</v>
      </c>
      <c r="D36504">
        <v>3437</v>
      </c>
      <c r="G36504" t="s">
        <v>159</v>
      </c>
      <c r="I36504">
        <v>8636</v>
      </c>
    </row>
    <row r="36505" spans="1:10" ht="19.5" customHeight="1">
      <c r="G36505" t="s">
        <v>160</v>
      </c>
      <c r="I36505">
        <v>6401</v>
      </c>
    </row>
    <row r="36506" spans="1:10" ht="19.5" customHeight="1">
      <c r="G36506" t="s">
        <v>161</v>
      </c>
      <c r="I36506">
        <v>13870</v>
      </c>
    </row>
    <row r="36507" spans="1:10" ht="19.5" customHeight="1">
      <c r="B36507" t="s">
        <v>148</v>
      </c>
      <c r="D36507">
        <v>40570</v>
      </c>
      <c r="G36507" t="s">
        <v>162</v>
      </c>
      <c r="I36507">
        <v>4843</v>
      </c>
    </row>
    <row r="36508" spans="1:10" ht="19.5" customHeight="1">
      <c r="B36508" t="s">
        <v>149</v>
      </c>
      <c r="D36508">
        <v>81764</v>
      </c>
      <c r="G36508" t="s">
        <v>163</v>
      </c>
      <c r="I36508">
        <v>8121</v>
      </c>
    </row>
    <row r="36509" spans="1:10" ht="19.5" customHeight="1">
      <c r="G36509" t="s">
        <v>164</v>
      </c>
      <c r="I36509">
        <v>1667</v>
      </c>
    </row>
    <row r="36510" spans="1:10" ht="19.5" customHeight="1">
      <c r="A36510" t="s">
        <v>168</v>
      </c>
      <c r="G36510" t="s">
        <v>165</v>
      </c>
      <c r="I36510">
        <v>2892</v>
      </c>
    </row>
    <row r="36511" spans="1:10" ht="19.5" customHeight="1">
      <c r="A36511" t="s">
        <v>187</v>
      </c>
      <c r="G36511" t="s">
        <v>166</v>
      </c>
      <c r="I36511">
        <v>5807</v>
      </c>
    </row>
    <row r="36512" spans="1:10" ht="19.5" customHeight="1">
      <c r="G36512" t="s">
        <v>167</v>
      </c>
      <c r="I36512">
        <v>11465</v>
      </c>
    </row>
    <row r="36514" spans="1:10" ht="19.5" customHeight="1">
      <c r="G36514" t="s">
        <v>148</v>
      </c>
      <c r="I36514">
        <v>40570</v>
      </c>
      <c r="J36514">
        <f>SUM(I36493+I36495+I36497+I36499+I36501+I36503+I36505+I36507+I36509+I36511)</f>
        <v>40570</v>
      </c>
    </row>
    <row r="36515" spans="1:10" ht="19.5" customHeight="1">
      <c r="G36515" t="s">
        <v>149</v>
      </c>
      <c r="I36515">
        <v>81764</v>
      </c>
      <c r="J36515">
        <f>SUM(I36494+I36496+I36498+I36500+I36502+I36504+I36506+I36508+I36510+I36512)</f>
        <v>81764</v>
      </c>
    </row>
    <row r="36517" spans="1:10" ht="19.5" customHeight="1">
      <c r="F36517" t="s">
        <v>168</v>
      </c>
    </row>
    <row r="36518" spans="1:10" ht="19.5" customHeight="1">
      <c r="F36518" t="s">
        <v>187</v>
      </c>
    </row>
    <row r="36520" spans="1:10" ht="19.5" customHeight="1">
      <c r="A36520" t="s">
        <v>1033</v>
      </c>
      <c r="F36520" t="s">
        <v>147</v>
      </c>
    </row>
    <row r="36521" spans="1:10" ht="19.5" customHeight="1">
      <c r="J36521">
        <v>4</v>
      </c>
    </row>
    <row r="36522" spans="1:10" ht="19.5" customHeight="1">
      <c r="A36522" t="s">
        <v>1806</v>
      </c>
      <c r="F36522" t="s">
        <v>1805</v>
      </c>
    </row>
    <row r="36523" spans="1:10" ht="19.5" customHeight="1">
      <c r="B36523" t="s">
        <v>336</v>
      </c>
    </row>
    <row r="36524" spans="1:10" ht="19.5" customHeight="1">
      <c r="B36524" t="s">
        <v>176</v>
      </c>
      <c r="D36524">
        <v>303</v>
      </c>
      <c r="G36524" t="s">
        <v>150</v>
      </c>
      <c r="I36524">
        <v>129</v>
      </c>
    </row>
    <row r="36525" spans="1:10" ht="19.5" customHeight="1">
      <c r="B36525" t="s">
        <v>177</v>
      </c>
      <c r="D36525">
        <v>447</v>
      </c>
      <c r="G36525" t="s">
        <v>151</v>
      </c>
      <c r="I36525">
        <v>180</v>
      </c>
    </row>
    <row r="36526" spans="1:10" ht="19.5" customHeight="1">
      <c r="B36526" t="s">
        <v>178</v>
      </c>
      <c r="D36526">
        <v>162</v>
      </c>
      <c r="G36526" t="s">
        <v>152</v>
      </c>
      <c r="I36526">
        <v>669</v>
      </c>
    </row>
    <row r="36527" spans="1:10" ht="19.5" customHeight="1">
      <c r="B36527" t="s">
        <v>179</v>
      </c>
      <c r="D36527">
        <v>209</v>
      </c>
      <c r="G36527" t="s">
        <v>153</v>
      </c>
      <c r="I36527">
        <v>859</v>
      </c>
    </row>
    <row r="36528" spans="1:10" ht="19.5" customHeight="1">
      <c r="B36528" t="s">
        <v>180</v>
      </c>
      <c r="D36528">
        <v>224</v>
      </c>
      <c r="G36528" t="s">
        <v>170</v>
      </c>
      <c r="I36528">
        <v>1174</v>
      </c>
      <c r="J36528">
        <f>SUM(D36524+D36526+D36528+D36530+D36534)</f>
        <v>1174</v>
      </c>
    </row>
    <row r="36529" spans="1:10" ht="19.5" customHeight="1">
      <c r="B36529" t="s">
        <v>181</v>
      </c>
      <c r="D36529">
        <v>323</v>
      </c>
      <c r="G36529" t="s">
        <v>171</v>
      </c>
      <c r="I36529">
        <v>1684</v>
      </c>
      <c r="J36529">
        <f>SUM(D36525+D36527+D36529+D36531+D36535)</f>
        <v>1684</v>
      </c>
    </row>
    <row r="36530" spans="1:10" ht="19.5" customHeight="1">
      <c r="B36530" t="s">
        <v>182</v>
      </c>
      <c r="D36530">
        <v>293</v>
      </c>
      <c r="G36530" t="s">
        <v>154</v>
      </c>
      <c r="I36530">
        <v>346</v>
      </c>
    </row>
    <row r="36531" spans="1:10" ht="19.5" customHeight="1">
      <c r="B36531" t="s">
        <v>183</v>
      </c>
      <c r="D36531">
        <v>420</v>
      </c>
      <c r="G36531" t="s">
        <v>155</v>
      </c>
      <c r="I36531">
        <v>422</v>
      </c>
    </row>
    <row r="36532" spans="1:10" ht="19.5" customHeight="1">
      <c r="G36532" t="s">
        <v>156</v>
      </c>
      <c r="I36532">
        <v>261</v>
      </c>
    </row>
    <row r="36533" spans="1:10" ht="19.5" customHeight="1">
      <c r="B36533" t="s">
        <v>184</v>
      </c>
      <c r="G36533" t="s">
        <v>157</v>
      </c>
      <c r="I36533">
        <v>368</v>
      </c>
    </row>
    <row r="36534" spans="1:10" ht="19.5" customHeight="1">
      <c r="B36534" t="s">
        <v>185</v>
      </c>
      <c r="D36534">
        <v>192</v>
      </c>
      <c r="G36534" t="s">
        <v>158</v>
      </c>
      <c r="I36534">
        <v>205</v>
      </c>
    </row>
    <row r="36535" spans="1:10" ht="19.5" customHeight="1">
      <c r="B36535" t="s">
        <v>186</v>
      </c>
      <c r="D36535">
        <v>285</v>
      </c>
      <c r="G36535" t="s">
        <v>159</v>
      </c>
      <c r="I36535">
        <v>326</v>
      </c>
    </row>
    <row r="36536" spans="1:10" ht="19.5" customHeight="1">
      <c r="G36536" t="s">
        <v>160</v>
      </c>
      <c r="I36536">
        <v>1879</v>
      </c>
    </row>
    <row r="36537" spans="1:10" ht="19.5" customHeight="1">
      <c r="G36537" t="s">
        <v>161</v>
      </c>
      <c r="I36537">
        <v>3229</v>
      </c>
    </row>
    <row r="36538" spans="1:10" ht="19.5" customHeight="1">
      <c r="B36538" t="s">
        <v>148</v>
      </c>
      <c r="D36538">
        <v>6735</v>
      </c>
      <c r="G36538" t="s">
        <v>162</v>
      </c>
      <c r="I36538">
        <v>878</v>
      </c>
    </row>
    <row r="36539" spans="1:10" ht="19.5" customHeight="1">
      <c r="B36539" t="s">
        <v>149</v>
      </c>
      <c r="D36539">
        <v>9977</v>
      </c>
      <c r="G36539" t="s">
        <v>163</v>
      </c>
      <c r="I36539">
        <v>1250</v>
      </c>
    </row>
    <row r="36540" spans="1:10" ht="19.5" customHeight="1">
      <c r="G36540" t="s">
        <v>164</v>
      </c>
      <c r="I36540">
        <v>410</v>
      </c>
    </row>
    <row r="36541" spans="1:10" ht="19.5" customHeight="1">
      <c r="A36541" t="s">
        <v>168</v>
      </c>
      <c r="G36541" t="s">
        <v>165</v>
      </c>
      <c r="I36541">
        <v>567</v>
      </c>
    </row>
    <row r="36542" spans="1:10" ht="19.5" customHeight="1">
      <c r="A36542" t="s">
        <v>187</v>
      </c>
      <c r="G36542" t="s">
        <v>166</v>
      </c>
      <c r="I36542">
        <v>784</v>
      </c>
    </row>
    <row r="36543" spans="1:10" ht="19.5" customHeight="1">
      <c r="G36543" t="s">
        <v>167</v>
      </c>
      <c r="I36543">
        <v>1092</v>
      </c>
    </row>
    <row r="36545" spans="1:10" ht="19.5" customHeight="1">
      <c r="G36545" t="s">
        <v>148</v>
      </c>
      <c r="I36545">
        <v>6735</v>
      </c>
      <c r="J36545">
        <f>SUM(I36524+I36526+I36528+I36530+I36532+I36534+I36536+I36538+I36540+I36542)</f>
        <v>6735</v>
      </c>
    </row>
    <row r="36546" spans="1:10" ht="19.5" customHeight="1">
      <c r="G36546" t="s">
        <v>149</v>
      </c>
      <c r="I36546">
        <v>9977</v>
      </c>
      <c r="J36546">
        <f>SUM(I36525+I36527+I36529+I36531+I36533+I36535+I36537+I36539+I36541+I36543)</f>
        <v>9977</v>
      </c>
    </row>
    <row r="36548" spans="1:10" ht="19.5" customHeight="1">
      <c r="F36548" t="s">
        <v>168</v>
      </c>
    </row>
    <row r="36549" spans="1:10" ht="19.5" customHeight="1">
      <c r="F36549" t="s">
        <v>187</v>
      </c>
    </row>
    <row r="36551" spans="1:10" ht="19.5" customHeight="1">
      <c r="A36551" t="s">
        <v>1033</v>
      </c>
      <c r="F36551" t="s">
        <v>147</v>
      </c>
    </row>
    <row r="36553" spans="1:10" ht="19.5" customHeight="1">
      <c r="A36553" t="s">
        <v>1807</v>
      </c>
      <c r="F36553" t="s">
        <v>1808</v>
      </c>
      <c r="J36553">
        <v>5</v>
      </c>
    </row>
    <row r="36554" spans="1:10" ht="19.5" customHeight="1">
      <c r="B36554" t="s">
        <v>336</v>
      </c>
    </row>
    <row r="36555" spans="1:10" ht="19.5" customHeight="1">
      <c r="B36555" t="s">
        <v>176</v>
      </c>
      <c r="D36555">
        <v>232</v>
      </c>
      <c r="G36555" t="s">
        <v>150</v>
      </c>
      <c r="I36555">
        <v>161</v>
      </c>
    </row>
    <row r="36556" spans="1:10" ht="19.5" customHeight="1">
      <c r="B36556" t="s">
        <v>177</v>
      </c>
      <c r="D36556">
        <v>371</v>
      </c>
      <c r="G36556" t="s">
        <v>151</v>
      </c>
      <c r="I36556">
        <v>522</v>
      </c>
    </row>
    <row r="36557" spans="1:10" ht="19.5" customHeight="1">
      <c r="B36557" t="s">
        <v>178</v>
      </c>
      <c r="D36557">
        <v>125</v>
      </c>
      <c r="G36557" t="s">
        <v>152</v>
      </c>
      <c r="I36557">
        <v>131</v>
      </c>
    </row>
    <row r="36558" spans="1:10" ht="19.5" customHeight="1">
      <c r="B36558" t="s">
        <v>179</v>
      </c>
      <c r="D36558">
        <v>160</v>
      </c>
      <c r="G36558" t="s">
        <v>153</v>
      </c>
      <c r="I36558">
        <v>185</v>
      </c>
    </row>
    <row r="36559" spans="1:10" ht="19.5" customHeight="1">
      <c r="B36559" t="s">
        <v>180</v>
      </c>
      <c r="D36559">
        <v>116</v>
      </c>
      <c r="G36559" t="s">
        <v>170</v>
      </c>
      <c r="I36559">
        <v>682</v>
      </c>
      <c r="J36559">
        <f>SUM(D36555+D36557+D36559+D36561+D36565)</f>
        <v>682</v>
      </c>
    </row>
    <row r="36560" spans="1:10" ht="19.5" customHeight="1">
      <c r="B36560" t="s">
        <v>181</v>
      </c>
      <c r="D36560">
        <v>169</v>
      </c>
      <c r="G36560" t="s">
        <v>171</v>
      </c>
      <c r="I36560">
        <v>990</v>
      </c>
      <c r="J36560">
        <f>SUM(D36556+D36558+D36560+D36562+D36566)</f>
        <v>990</v>
      </c>
    </row>
    <row r="36561" spans="1:10" ht="19.5" customHeight="1">
      <c r="B36561" t="s">
        <v>182</v>
      </c>
      <c r="D36561">
        <v>139</v>
      </c>
      <c r="G36561" t="s">
        <v>154</v>
      </c>
      <c r="I36561">
        <v>184</v>
      </c>
    </row>
    <row r="36562" spans="1:10" ht="19.5" customHeight="1">
      <c r="B36562" t="s">
        <v>183</v>
      </c>
      <c r="D36562">
        <v>197</v>
      </c>
      <c r="G36562" t="s">
        <v>155</v>
      </c>
      <c r="I36562">
        <v>254</v>
      </c>
    </row>
    <row r="36563" spans="1:10" ht="19.5" customHeight="1">
      <c r="G36563" t="s">
        <v>156</v>
      </c>
      <c r="I36563">
        <v>121</v>
      </c>
    </row>
    <row r="36564" spans="1:10" ht="19.5" customHeight="1">
      <c r="B36564" t="s">
        <v>184</v>
      </c>
      <c r="G36564" t="s">
        <v>157</v>
      </c>
      <c r="I36564">
        <v>185</v>
      </c>
    </row>
    <row r="36565" spans="1:10" ht="19.5" customHeight="1">
      <c r="B36565" t="s">
        <v>185</v>
      </c>
      <c r="D36565">
        <v>70</v>
      </c>
      <c r="G36565" t="s">
        <v>158</v>
      </c>
      <c r="I36565">
        <v>171</v>
      </c>
    </row>
    <row r="36566" spans="1:10" ht="19.5" customHeight="1">
      <c r="B36566" t="s">
        <v>186</v>
      </c>
      <c r="D36566">
        <v>93</v>
      </c>
      <c r="G36566" t="s">
        <v>159</v>
      </c>
      <c r="I36566">
        <v>298</v>
      </c>
    </row>
    <row r="36567" spans="1:10" ht="19.5" customHeight="1">
      <c r="G36567" t="s">
        <v>160</v>
      </c>
      <c r="I36567">
        <v>913</v>
      </c>
    </row>
    <row r="36568" spans="1:10" ht="19.5" customHeight="1">
      <c r="G36568" t="s">
        <v>161</v>
      </c>
      <c r="I36568">
        <v>1780</v>
      </c>
    </row>
    <row r="36569" spans="1:10" ht="19.5" customHeight="1">
      <c r="B36569" t="s">
        <v>148</v>
      </c>
      <c r="D36569">
        <v>2604</v>
      </c>
      <c r="G36569" t="s">
        <v>162</v>
      </c>
      <c r="I36569">
        <v>36</v>
      </c>
    </row>
    <row r="36570" spans="1:10" ht="19.5" customHeight="1">
      <c r="B36570" t="s">
        <v>149</v>
      </c>
      <c r="D36570">
        <v>5229</v>
      </c>
      <c r="G36570" t="s">
        <v>163</v>
      </c>
      <c r="I36570">
        <v>524</v>
      </c>
    </row>
    <row r="36571" spans="1:10" ht="19.5" customHeight="1">
      <c r="G36571" t="s">
        <v>164</v>
      </c>
      <c r="I36571">
        <v>172</v>
      </c>
    </row>
    <row r="36572" spans="1:10" ht="19.5" customHeight="1">
      <c r="A36572" t="s">
        <v>168</v>
      </c>
      <c r="G36572" t="s">
        <v>165</v>
      </c>
      <c r="I36572">
        <v>260</v>
      </c>
    </row>
    <row r="36573" spans="1:10" ht="19.5" customHeight="1">
      <c r="A36573" t="s">
        <v>187</v>
      </c>
      <c r="G36573" t="s">
        <v>166</v>
      </c>
      <c r="I36573">
        <v>483</v>
      </c>
    </row>
    <row r="36574" spans="1:10" ht="19.5" customHeight="1">
      <c r="G36574" t="s">
        <v>167</v>
      </c>
      <c r="I36574">
        <v>850</v>
      </c>
    </row>
    <row r="36576" spans="1:10" ht="19.5" customHeight="1">
      <c r="G36576" t="s">
        <v>148</v>
      </c>
      <c r="I36576">
        <v>2604</v>
      </c>
      <c r="J36576">
        <f>SUM(I36555+I36557+D36555+I36561+I36563+I36565+I36567+I36569+I36571+I36573)</f>
        <v>2604</v>
      </c>
    </row>
    <row r="36577" spans="1:10" ht="19.5" customHeight="1">
      <c r="G36577" t="s">
        <v>149</v>
      </c>
      <c r="I36577">
        <v>5229</v>
      </c>
      <c r="J36577">
        <f>SUM(I36556+I36558+D36556+I36562+I36564+I36566+I36568+I36570+I36572+I36574)</f>
        <v>5229</v>
      </c>
    </row>
    <row r="36579" spans="1:10" ht="19.5" customHeight="1">
      <c r="F36579" t="s">
        <v>168</v>
      </c>
    </row>
    <row r="36580" spans="1:10" ht="19.5" customHeight="1">
      <c r="F36580" t="s">
        <v>187</v>
      </c>
    </row>
    <row r="36583" spans="1:10" ht="19.5" customHeight="1">
      <c r="A36583" t="s">
        <v>1033</v>
      </c>
      <c r="F36583" t="s">
        <v>147</v>
      </c>
    </row>
    <row r="36585" spans="1:10" ht="19.5" customHeight="1">
      <c r="A36585" t="s">
        <v>1809</v>
      </c>
      <c r="F36585" t="s">
        <v>1810</v>
      </c>
      <c r="J36585">
        <v>6</v>
      </c>
    </row>
    <row r="36586" spans="1:10" ht="19.5" customHeight="1">
      <c r="B36586" t="s">
        <v>336</v>
      </c>
    </row>
    <row r="36587" spans="1:10" ht="19.5" customHeight="1">
      <c r="B36587" t="s">
        <v>176</v>
      </c>
      <c r="D36587">
        <v>271</v>
      </c>
      <c r="G36587" t="s">
        <v>150</v>
      </c>
      <c r="I36587">
        <v>65</v>
      </c>
    </row>
    <row r="36588" spans="1:10" ht="19.5" customHeight="1">
      <c r="B36588" t="s">
        <v>177</v>
      </c>
      <c r="D36588">
        <v>502</v>
      </c>
      <c r="G36588" t="s">
        <v>151</v>
      </c>
      <c r="I36588">
        <v>95</v>
      </c>
    </row>
    <row r="36589" spans="1:10" ht="19.5" customHeight="1">
      <c r="B36589" t="s">
        <v>178</v>
      </c>
      <c r="D36589">
        <v>157</v>
      </c>
      <c r="G36589" t="s">
        <v>152</v>
      </c>
      <c r="I36589">
        <v>146</v>
      </c>
    </row>
    <row r="36590" spans="1:10" ht="19.5" customHeight="1">
      <c r="B36590" t="s">
        <v>179</v>
      </c>
      <c r="D36590">
        <v>238</v>
      </c>
      <c r="G36590" t="s">
        <v>153</v>
      </c>
      <c r="I36590">
        <v>192</v>
      </c>
    </row>
    <row r="36591" spans="1:10" ht="19.5" customHeight="1">
      <c r="B36591" t="s">
        <v>180</v>
      </c>
      <c r="D36591">
        <v>147</v>
      </c>
      <c r="G36591" t="s">
        <v>170</v>
      </c>
      <c r="I36591">
        <v>805</v>
      </c>
      <c r="J36591">
        <f>SUM(D36587+D36589+D36591+D36593+D36597)</f>
        <v>805</v>
      </c>
    </row>
    <row r="36592" spans="1:10" ht="19.5" customHeight="1">
      <c r="B36592" t="s">
        <v>181</v>
      </c>
      <c r="D36592">
        <v>232</v>
      </c>
      <c r="G36592" t="s">
        <v>171</v>
      </c>
      <c r="I36592">
        <v>1332</v>
      </c>
      <c r="J36592">
        <f>SUM(D36588+D36590+D36592+D36594+D36598)</f>
        <v>1332</v>
      </c>
    </row>
    <row r="36593" spans="1:10" ht="19.5" customHeight="1">
      <c r="B36593" t="s">
        <v>182</v>
      </c>
      <c r="D36593">
        <v>142</v>
      </c>
      <c r="G36593" t="s">
        <v>154</v>
      </c>
      <c r="I36593">
        <v>226</v>
      </c>
    </row>
    <row r="36594" spans="1:10" ht="19.5" customHeight="1">
      <c r="B36594" t="s">
        <v>183</v>
      </c>
      <c r="D36594">
        <v>210</v>
      </c>
      <c r="G36594" t="s">
        <v>155</v>
      </c>
      <c r="I36594">
        <v>288</v>
      </c>
    </row>
    <row r="36595" spans="1:10" ht="19.5" customHeight="1">
      <c r="G36595" t="s">
        <v>156</v>
      </c>
      <c r="I36595">
        <v>89</v>
      </c>
    </row>
    <row r="36596" spans="1:10" ht="19.5" customHeight="1">
      <c r="B36596" t="s">
        <v>184</v>
      </c>
      <c r="G36596" t="s">
        <v>157</v>
      </c>
      <c r="I36596">
        <v>124</v>
      </c>
    </row>
    <row r="36597" spans="1:10" ht="19.5" customHeight="1">
      <c r="B36597" t="s">
        <v>185</v>
      </c>
      <c r="D36597">
        <v>88</v>
      </c>
      <c r="G36597" t="s">
        <v>158</v>
      </c>
      <c r="I36597">
        <v>282</v>
      </c>
    </row>
    <row r="36598" spans="1:10" ht="19.5" customHeight="1">
      <c r="B36598" t="s">
        <v>186</v>
      </c>
      <c r="D36598">
        <v>150</v>
      </c>
      <c r="G36598" t="s">
        <v>159</v>
      </c>
      <c r="I36598">
        <v>488</v>
      </c>
    </row>
    <row r="36599" spans="1:10" ht="19.5" customHeight="1">
      <c r="G36599" t="s">
        <v>160</v>
      </c>
      <c r="I36599">
        <v>1435</v>
      </c>
    </row>
    <row r="36600" spans="1:10" ht="19.5" customHeight="1">
      <c r="G36600" t="s">
        <v>161</v>
      </c>
      <c r="I36600">
        <v>2606</v>
      </c>
    </row>
    <row r="36601" spans="1:10" ht="19.5" customHeight="1">
      <c r="B36601" t="s">
        <v>148</v>
      </c>
      <c r="D36601">
        <v>3922</v>
      </c>
      <c r="G36601" t="s">
        <v>162</v>
      </c>
      <c r="I36601">
        <v>339</v>
      </c>
    </row>
    <row r="36602" spans="1:10" ht="19.5" customHeight="1">
      <c r="B36602" t="s">
        <v>149</v>
      </c>
      <c r="D36602">
        <v>6464</v>
      </c>
      <c r="G36602" t="s">
        <v>163</v>
      </c>
      <c r="I36602">
        <v>527</v>
      </c>
    </row>
    <row r="36603" spans="1:10" ht="19.5" customHeight="1">
      <c r="G36603" t="s">
        <v>164</v>
      </c>
      <c r="I36603">
        <v>228</v>
      </c>
    </row>
    <row r="36604" spans="1:10" ht="19.5" customHeight="1">
      <c r="A36604" t="s">
        <v>168</v>
      </c>
      <c r="G36604" t="s">
        <v>165</v>
      </c>
      <c r="I36604">
        <v>329</v>
      </c>
    </row>
    <row r="36605" spans="1:10" ht="19.5" customHeight="1">
      <c r="A36605" t="s">
        <v>187</v>
      </c>
      <c r="G36605" t="s">
        <v>166</v>
      </c>
      <c r="I36605">
        <v>307</v>
      </c>
    </row>
    <row r="36606" spans="1:10" ht="19.5" customHeight="1">
      <c r="G36606" t="s">
        <v>167</v>
      </c>
      <c r="I36606">
        <v>483</v>
      </c>
    </row>
    <row r="36608" spans="1:10" ht="19.5" customHeight="1">
      <c r="G36608" t="s">
        <v>148</v>
      </c>
      <c r="I36608">
        <v>3922</v>
      </c>
      <c r="J36608">
        <f>SUM(I36587+I36589+I36591+I36593+I36595+I36597+I36599+I36601+I36603+I36605)</f>
        <v>3922</v>
      </c>
    </row>
    <row r="36609" spans="1:10" ht="19.5" customHeight="1">
      <c r="G36609" t="s">
        <v>149</v>
      </c>
      <c r="I36609">
        <v>6464</v>
      </c>
      <c r="J36609">
        <f>SUM(I36588+I36590+I36592+I36594+I36596+I36598+I36600+I36602+I36604+I36606)</f>
        <v>6464</v>
      </c>
    </row>
    <row r="36611" spans="1:10" ht="19.5" customHeight="1">
      <c r="F36611" t="s">
        <v>168</v>
      </c>
    </row>
    <row r="36612" spans="1:10" ht="19.5" customHeight="1">
      <c r="F36612" t="s">
        <v>187</v>
      </c>
      <c r="J36612">
        <f ca="1">A36489:J36612</f>
        <v>0</v>
      </c>
    </row>
    <row r="36615" spans="1:10" ht="19.5" customHeight="1">
      <c r="A36615" t="s">
        <v>1033</v>
      </c>
      <c r="F36615" t="s">
        <v>147</v>
      </c>
    </row>
    <row r="36617" spans="1:10" ht="19.5" customHeight="1">
      <c r="A36617" t="s">
        <v>1811</v>
      </c>
      <c r="F36617" t="s">
        <v>1812</v>
      </c>
    </row>
    <row r="36618" spans="1:10" ht="19.5" customHeight="1">
      <c r="B36618" t="s">
        <v>336</v>
      </c>
      <c r="J36618">
        <v>7</v>
      </c>
    </row>
    <row r="36619" spans="1:10" ht="19.5" customHeight="1">
      <c r="B36619" t="s">
        <v>176</v>
      </c>
      <c r="D36619">
        <v>1831</v>
      </c>
      <c r="G36619" t="s">
        <v>150</v>
      </c>
      <c r="I36619">
        <v>120</v>
      </c>
    </row>
    <row r="36620" spans="1:10" ht="19.5" customHeight="1">
      <c r="B36620" t="s">
        <v>177</v>
      </c>
      <c r="D36620">
        <v>3401</v>
      </c>
      <c r="G36620" t="s">
        <v>151</v>
      </c>
      <c r="I36620">
        <v>201</v>
      </c>
    </row>
    <row r="36621" spans="1:10" ht="19.5" customHeight="1">
      <c r="B36621" t="s">
        <v>178</v>
      </c>
      <c r="D36621">
        <v>232</v>
      </c>
      <c r="G36621" t="s">
        <v>152</v>
      </c>
      <c r="I36621">
        <v>116</v>
      </c>
    </row>
    <row r="36622" spans="1:10" ht="19.5" customHeight="1">
      <c r="B36622" t="s">
        <v>179</v>
      </c>
      <c r="D36622">
        <v>375</v>
      </c>
      <c r="G36622" t="s">
        <v>153</v>
      </c>
      <c r="I36622">
        <v>187</v>
      </c>
    </row>
    <row r="36623" spans="1:10" ht="19.5" customHeight="1">
      <c r="B36623" t="s">
        <v>180</v>
      </c>
      <c r="D36623">
        <v>45</v>
      </c>
      <c r="G36623" t="s">
        <v>170</v>
      </c>
      <c r="I36623">
        <v>2228</v>
      </c>
      <c r="J36623">
        <f>SUM(D36619+D36621+D36623+D36625+D36629)</f>
        <v>2228</v>
      </c>
    </row>
    <row r="36624" spans="1:10" ht="19.5" customHeight="1">
      <c r="B36624" t="s">
        <v>181</v>
      </c>
      <c r="D36624">
        <v>90</v>
      </c>
      <c r="G36624" t="s">
        <v>171</v>
      </c>
      <c r="I36624">
        <v>4077</v>
      </c>
      <c r="J36624">
        <f>SUM(D36620+D36622+D36624+D36626+D36630)</f>
        <v>4077</v>
      </c>
    </row>
    <row r="36625" spans="1:10" ht="19.5" customHeight="1">
      <c r="B36625" t="s">
        <v>182</v>
      </c>
      <c r="D36625">
        <v>52</v>
      </c>
      <c r="G36625" t="s">
        <v>154</v>
      </c>
      <c r="I36625">
        <v>148</v>
      </c>
    </row>
    <row r="36626" spans="1:10" ht="19.5" customHeight="1">
      <c r="B36626" t="s">
        <v>183</v>
      </c>
      <c r="D36626">
        <v>93</v>
      </c>
      <c r="G36626" t="s">
        <v>155</v>
      </c>
      <c r="I36626">
        <v>206</v>
      </c>
    </row>
    <row r="36627" spans="1:10" ht="19.5" customHeight="1">
      <c r="G36627" t="s">
        <v>156</v>
      </c>
      <c r="I36627">
        <v>140</v>
      </c>
    </row>
    <row r="36628" spans="1:10" ht="19.5" customHeight="1">
      <c r="B36628" t="s">
        <v>184</v>
      </c>
      <c r="G36628" t="s">
        <v>157</v>
      </c>
      <c r="I36628">
        <v>231</v>
      </c>
    </row>
    <row r="36629" spans="1:10" ht="19.5" customHeight="1">
      <c r="B36629" t="s">
        <v>185</v>
      </c>
      <c r="D36629">
        <v>68</v>
      </c>
      <c r="G36629" t="s">
        <v>158</v>
      </c>
      <c r="I36629">
        <v>493</v>
      </c>
    </row>
    <row r="36630" spans="1:10" ht="19.5" customHeight="1">
      <c r="B36630" t="s">
        <v>186</v>
      </c>
      <c r="D36630">
        <v>118</v>
      </c>
      <c r="G36630" t="s">
        <v>159</v>
      </c>
      <c r="I36630">
        <v>878</v>
      </c>
    </row>
    <row r="36631" spans="1:10" ht="19.5" customHeight="1">
      <c r="G36631" t="s">
        <v>160</v>
      </c>
      <c r="I36631">
        <v>658</v>
      </c>
    </row>
    <row r="36632" spans="1:10" ht="19.5" customHeight="1">
      <c r="G36632" t="s">
        <v>161</v>
      </c>
      <c r="I36632">
        <v>1176</v>
      </c>
    </row>
    <row r="36633" spans="1:10" ht="19.5" customHeight="1">
      <c r="B36633" t="s">
        <v>148</v>
      </c>
      <c r="D36633">
        <v>4639</v>
      </c>
      <c r="G36633" t="s">
        <v>162</v>
      </c>
      <c r="I36633">
        <v>259</v>
      </c>
    </row>
    <row r="36634" spans="1:10" ht="19.5" customHeight="1">
      <c r="B36634" t="s">
        <v>149</v>
      </c>
      <c r="D36634">
        <v>8158</v>
      </c>
      <c r="G36634" t="s">
        <v>163</v>
      </c>
      <c r="I36634">
        <v>402</v>
      </c>
    </row>
    <row r="36635" spans="1:10" ht="19.5" customHeight="1">
      <c r="G36635" t="s">
        <v>164</v>
      </c>
      <c r="I36635">
        <v>38</v>
      </c>
    </row>
    <row r="36636" spans="1:10" ht="19.5" customHeight="1">
      <c r="A36636" t="s">
        <v>168</v>
      </c>
      <c r="G36636" t="s">
        <v>165</v>
      </c>
      <c r="I36636">
        <v>51</v>
      </c>
    </row>
    <row r="36637" spans="1:10" ht="19.5" customHeight="1">
      <c r="A36637" t="s">
        <v>187</v>
      </c>
      <c r="G36637" t="s">
        <v>166</v>
      </c>
      <c r="I36637">
        <v>439</v>
      </c>
    </row>
    <row r="36638" spans="1:10" ht="19.5" customHeight="1">
      <c r="G36638" t="s">
        <v>167</v>
      </c>
      <c r="I36638">
        <v>749</v>
      </c>
    </row>
    <row r="36640" spans="1:10" ht="19.5" customHeight="1">
      <c r="G36640" t="s">
        <v>148</v>
      </c>
      <c r="I36640">
        <v>4639</v>
      </c>
      <c r="J36640">
        <f>SUM(I36619+I36621+I36623+I36625+I36627+I36629+I36631+I36633+I36635+I36637)</f>
        <v>4639</v>
      </c>
    </row>
    <row r="36641" spans="1:10" ht="19.5" customHeight="1">
      <c r="G36641" t="s">
        <v>149</v>
      </c>
      <c r="I36641">
        <v>8158</v>
      </c>
      <c r="J36641">
        <f>SUM(I36620+I36622+I36624+I36626+I36628+I36630+I36632+I36634+I36636+I36638)</f>
        <v>8158</v>
      </c>
    </row>
    <row r="36643" spans="1:10" ht="19.5" customHeight="1">
      <c r="F36643" t="s">
        <v>168</v>
      </c>
    </row>
    <row r="36644" spans="1:10" ht="19.5" customHeight="1">
      <c r="F36644" t="s">
        <v>187</v>
      </c>
    </row>
    <row r="36646" spans="1:10" ht="19.5" customHeight="1">
      <c r="A36646" t="s">
        <v>1033</v>
      </c>
      <c r="F36646" t="s">
        <v>147</v>
      </c>
    </row>
    <row r="36648" spans="1:10" ht="19.5" customHeight="1">
      <c r="A36648" t="s">
        <v>1829</v>
      </c>
      <c r="F36648" t="s">
        <v>1829</v>
      </c>
    </row>
    <row r="36650" spans="1:10" ht="19.5" customHeight="1">
      <c r="A36650" t="s">
        <v>1813</v>
      </c>
      <c r="F36650" t="s">
        <v>1814</v>
      </c>
    </row>
    <row r="36651" spans="1:10" ht="19.5" customHeight="1">
      <c r="B36651" t="s">
        <v>336</v>
      </c>
    </row>
    <row r="36652" spans="1:10" ht="19.5" customHeight="1">
      <c r="B36652" t="s">
        <v>1537</v>
      </c>
      <c r="D36652">
        <v>15212</v>
      </c>
      <c r="G36652" t="s">
        <v>1819</v>
      </c>
      <c r="I36652">
        <v>616</v>
      </c>
      <c r="J36652">
        <v>616</v>
      </c>
    </row>
    <row r="36654" spans="1:10" ht="19.5" customHeight="1">
      <c r="B36654" t="s">
        <v>1815</v>
      </c>
      <c r="D36654">
        <v>653</v>
      </c>
      <c r="G36654" t="s">
        <v>1820</v>
      </c>
      <c r="I36654">
        <v>1165</v>
      </c>
      <c r="J36654">
        <v>1165</v>
      </c>
    </row>
    <row r="36656" spans="1:10" ht="19.5" customHeight="1">
      <c r="B36656" t="s">
        <v>1816</v>
      </c>
      <c r="D36656">
        <v>401</v>
      </c>
      <c r="G36656" t="s">
        <v>1821</v>
      </c>
      <c r="I36656">
        <v>17654</v>
      </c>
      <c r="J36656">
        <f>SUM(D36652+D36654+D36656+D36658+D36662)</f>
        <v>17654</v>
      </c>
    </row>
    <row r="36658" spans="1:10" ht="19.5" customHeight="1">
      <c r="B36658" t="s">
        <v>1817</v>
      </c>
      <c r="D36658">
        <v>442</v>
      </c>
      <c r="G36658" t="s">
        <v>1822</v>
      </c>
      <c r="I36658">
        <v>1106</v>
      </c>
      <c r="J36658">
        <v>1106</v>
      </c>
    </row>
    <row r="36660" spans="1:10" ht="19.5" customHeight="1">
      <c r="G36660" t="s">
        <v>1823</v>
      </c>
      <c r="I36660">
        <v>617</v>
      </c>
      <c r="J36660">
        <v>617</v>
      </c>
    </row>
    <row r="36661" spans="1:10" ht="19.5" customHeight="1">
      <c r="B36661" t="s">
        <v>184</v>
      </c>
    </row>
    <row r="36662" spans="1:10" ht="19.5" customHeight="1">
      <c r="B36662" t="s">
        <v>1818</v>
      </c>
      <c r="D36662">
        <v>946</v>
      </c>
      <c r="G36662" t="s">
        <v>1824</v>
      </c>
      <c r="I36662">
        <v>2056</v>
      </c>
      <c r="J36662">
        <v>2056</v>
      </c>
    </row>
    <row r="36664" spans="1:10" ht="19.5" customHeight="1">
      <c r="G36664" t="s">
        <v>1825</v>
      </c>
      <c r="I36664">
        <v>1865</v>
      </c>
      <c r="J36664">
        <v>1865</v>
      </c>
    </row>
    <row r="36666" spans="1:10" ht="19.5" customHeight="1">
      <c r="B36666" t="s">
        <v>329</v>
      </c>
      <c r="D36666">
        <v>10689</v>
      </c>
      <c r="G36666" t="s">
        <v>1826</v>
      </c>
      <c r="I36666">
        <v>1182</v>
      </c>
      <c r="J36666">
        <v>1182</v>
      </c>
    </row>
    <row r="36668" spans="1:10" ht="19.5" customHeight="1">
      <c r="G36668" t="s">
        <v>1827</v>
      </c>
      <c r="I36668">
        <v>582</v>
      </c>
      <c r="J36668">
        <v>582</v>
      </c>
    </row>
    <row r="36669" spans="1:10" ht="19.5" customHeight="1">
      <c r="A36669" t="s">
        <v>1830</v>
      </c>
    </row>
    <row r="36670" spans="1:10" ht="19.5" customHeight="1">
      <c r="G36670" t="s">
        <v>1828</v>
      </c>
      <c r="I36670">
        <v>1500</v>
      </c>
      <c r="J36670">
        <v>1500</v>
      </c>
    </row>
    <row r="36673" spans="1:10" ht="19.5" customHeight="1">
      <c r="G36673" t="s">
        <v>329</v>
      </c>
      <c r="I36673">
        <v>10689</v>
      </c>
      <c r="J36673">
        <f>SUM(I36652+I36654+I36656+I36658+I36660+I36662+I36664+I36666+I36668+I36670)</f>
        <v>28343</v>
      </c>
    </row>
    <row r="36674" spans="1:10" ht="19.5" customHeight="1">
      <c r="J36674">
        <f>SUM(I36653+I36655+I36657+I36659+I36661+I36663+I36665+I36667+I36669+I36671)</f>
        <v>0</v>
      </c>
    </row>
    <row r="36676" spans="1:10" ht="19.5" customHeight="1">
      <c r="F36676" t="s">
        <v>1830</v>
      </c>
    </row>
    <row r="36679" spans="1:10" ht="19.5" customHeight="1">
      <c r="A36679" t="s">
        <v>1033</v>
      </c>
      <c r="F36679" t="s">
        <v>147</v>
      </c>
    </row>
    <row r="36681" spans="1:10" ht="19.5" customHeight="1">
      <c r="A36681" t="s">
        <v>1829</v>
      </c>
      <c r="F36681" t="s">
        <v>1829</v>
      </c>
    </row>
    <row r="36683" spans="1:10" ht="19.5" customHeight="1">
      <c r="A36683" t="s">
        <v>1831</v>
      </c>
      <c r="F36683" t="s">
        <v>1832</v>
      </c>
    </row>
    <row r="36684" spans="1:10" ht="19.5" customHeight="1">
      <c r="B36684" t="s">
        <v>336</v>
      </c>
    </row>
    <row r="36685" spans="1:10" ht="19.5" customHeight="1">
      <c r="B36685" t="s">
        <v>1537</v>
      </c>
      <c r="G36685" t="s">
        <v>1819</v>
      </c>
    </row>
    <row r="36687" spans="1:10" ht="19.5" customHeight="1">
      <c r="B36687" t="s">
        <v>1815</v>
      </c>
      <c r="G36687" t="s">
        <v>1820</v>
      </c>
    </row>
    <row r="36689" spans="1:10" ht="19.5" customHeight="1">
      <c r="B36689" t="s">
        <v>1816</v>
      </c>
      <c r="G36689" t="s">
        <v>1821</v>
      </c>
      <c r="J36689">
        <f>SUM(D36685+D36687+D36689+D36691+D36695)</f>
        <v>0</v>
      </c>
    </row>
    <row r="36691" spans="1:10" ht="19.5" customHeight="1">
      <c r="B36691" t="s">
        <v>1817</v>
      </c>
      <c r="G36691" t="s">
        <v>1822</v>
      </c>
    </row>
    <row r="36693" spans="1:10" ht="19.5" customHeight="1">
      <c r="G36693" t="s">
        <v>1823</v>
      </c>
    </row>
    <row r="36694" spans="1:10" ht="19.5" customHeight="1">
      <c r="B36694" t="s">
        <v>184</v>
      </c>
    </row>
    <row r="36695" spans="1:10" ht="19.5" customHeight="1">
      <c r="B36695" t="s">
        <v>1818</v>
      </c>
      <c r="G36695" t="s">
        <v>1824</v>
      </c>
    </row>
    <row r="36697" spans="1:10" ht="19.5" customHeight="1">
      <c r="G36697" t="s">
        <v>1825</v>
      </c>
    </row>
    <row r="36699" spans="1:10" ht="19.5" customHeight="1">
      <c r="B36699" t="s">
        <v>329</v>
      </c>
      <c r="D36699">
        <f>J36706</f>
        <v>0</v>
      </c>
      <c r="G36699" t="s">
        <v>1826</v>
      </c>
    </row>
    <row r="36701" spans="1:10" ht="19.5" customHeight="1">
      <c r="G36701" t="s">
        <v>1827</v>
      </c>
    </row>
    <row r="36702" spans="1:10" ht="19.5" customHeight="1">
      <c r="A36702" t="s">
        <v>1830</v>
      </c>
    </row>
    <row r="36703" spans="1:10" ht="19.5" customHeight="1">
      <c r="G36703" t="s">
        <v>1828</v>
      </c>
    </row>
    <row r="36706" spans="1:10" ht="19.5" customHeight="1">
      <c r="G36706" t="s">
        <v>329</v>
      </c>
      <c r="I36706">
        <f>SUM(H36685+H36687+H36689+H36691+H36693+H36695+H36697+H36699+H36701+H36703)</f>
        <v>0</v>
      </c>
      <c r="J36706">
        <f>SUM(I36685+I36687+I36689+I36691+I36693+I36695+I36697+I36699+I36701+I36703)</f>
        <v>0</v>
      </c>
    </row>
    <row r="36709" spans="1:10" ht="19.5" customHeight="1">
      <c r="F36709" t="s">
        <v>1830</v>
      </c>
    </row>
    <row r="36711" spans="1:10" ht="19.5" customHeight="1">
      <c r="A36711" t="s">
        <v>1033</v>
      </c>
      <c r="F36711" t="s">
        <v>147</v>
      </c>
    </row>
    <row r="36713" spans="1:10" ht="19.5" customHeight="1">
      <c r="A36713" t="s">
        <v>1829</v>
      </c>
      <c r="F36713" t="s">
        <v>1829</v>
      </c>
    </row>
    <row r="36715" spans="1:10" ht="19.5" customHeight="1">
      <c r="A36715" t="s">
        <v>1833</v>
      </c>
      <c r="F36715" t="s">
        <v>1834</v>
      </c>
    </row>
    <row r="36716" spans="1:10" ht="19.5" customHeight="1">
      <c r="B36716" t="s">
        <v>336</v>
      </c>
    </row>
    <row r="36717" spans="1:10" ht="19.5" customHeight="1">
      <c r="B36717" t="s">
        <v>1537</v>
      </c>
      <c r="C36717">
        <v>463615</v>
      </c>
      <c r="G36717" t="s">
        <v>1819</v>
      </c>
      <c r="H36717">
        <v>199631</v>
      </c>
    </row>
    <row r="36719" spans="1:10" ht="19.5" customHeight="1">
      <c r="B36719" t="s">
        <v>1815</v>
      </c>
      <c r="C36719">
        <v>185548</v>
      </c>
      <c r="G36719" t="s">
        <v>1820</v>
      </c>
      <c r="H36719">
        <v>380470</v>
      </c>
    </row>
    <row r="36721" spans="1:10" ht="19.5" customHeight="1">
      <c r="B36721" t="s">
        <v>1816</v>
      </c>
      <c r="C36721">
        <v>149247</v>
      </c>
      <c r="G36721" t="s">
        <v>1821</v>
      </c>
      <c r="H36721">
        <v>1137835</v>
      </c>
      <c r="I36721">
        <f>SUM(C36717:C36732)</f>
        <v>2275670</v>
      </c>
      <c r="J36721">
        <f>SUM(D36717+D36719+D36721+D36723+D36727)</f>
        <v>0</v>
      </c>
    </row>
    <row r="36723" spans="1:10" ht="19.5" customHeight="1">
      <c r="B36723" t="s">
        <v>1817</v>
      </c>
      <c r="C36723">
        <v>130647</v>
      </c>
      <c r="G36723" t="s">
        <v>1822</v>
      </c>
      <c r="H36723">
        <v>261167</v>
      </c>
    </row>
    <row r="36725" spans="1:10" ht="19.5" customHeight="1">
      <c r="G36725" t="s">
        <v>1823</v>
      </c>
      <c r="H36725">
        <v>128134</v>
      </c>
    </row>
    <row r="36726" spans="1:10" ht="19.5" customHeight="1">
      <c r="B36726" t="s">
        <v>184</v>
      </c>
    </row>
    <row r="36727" spans="1:10" ht="19.5" customHeight="1">
      <c r="B36727" t="s">
        <v>1818</v>
      </c>
      <c r="C36727">
        <v>208778</v>
      </c>
      <c r="G36727" t="s">
        <v>1824</v>
      </c>
      <c r="H36727">
        <v>447070</v>
      </c>
    </row>
    <row r="36729" spans="1:10" ht="19.5" customHeight="1">
      <c r="G36729" t="s">
        <v>1825</v>
      </c>
      <c r="H36729">
        <v>569514</v>
      </c>
    </row>
    <row r="36731" spans="1:10" ht="19.5" customHeight="1">
      <c r="B36731" t="s">
        <v>329</v>
      </c>
      <c r="C36731">
        <v>1137835</v>
      </c>
      <c r="D36731">
        <f>J36738</f>
        <v>2275670</v>
      </c>
      <c r="G36731" t="s">
        <v>1826</v>
      </c>
      <c r="H36731">
        <v>291500</v>
      </c>
    </row>
    <row r="36733" spans="1:10" ht="19.5" customHeight="1">
      <c r="G36733" t="s">
        <v>1827</v>
      </c>
      <c r="H36733">
        <v>138464</v>
      </c>
    </row>
    <row r="36734" spans="1:10" ht="19.5" customHeight="1">
      <c r="A36734" t="s">
        <v>1830</v>
      </c>
    </row>
    <row r="36735" spans="1:10" ht="19.5" customHeight="1">
      <c r="G36735" t="s">
        <v>1828</v>
      </c>
      <c r="H36735">
        <v>496409</v>
      </c>
    </row>
    <row r="36738" spans="1:10" ht="19.5" customHeight="1">
      <c r="G36738" t="s">
        <v>329</v>
      </c>
      <c r="H36738">
        <v>1137835</v>
      </c>
      <c r="I36738">
        <f>SUM(I36721)</f>
        <v>2275670</v>
      </c>
      <c r="J36738">
        <f>SUM(I36717+I36719+I36721+I36723+I36725+I36727+I36729+I36731+I36733+I36735)</f>
        <v>2275670</v>
      </c>
    </row>
    <row r="36741" spans="1:10" ht="19.5" customHeight="1">
      <c r="F36741" t="s">
        <v>1830</v>
      </c>
    </row>
    <row r="36744" spans="1:10" ht="19.5" customHeight="1">
      <c r="A36744" t="s">
        <v>1033</v>
      </c>
      <c r="F36744" t="s">
        <v>147</v>
      </c>
    </row>
    <row r="36746" spans="1:10" ht="19.5" customHeight="1">
      <c r="A36746" t="s">
        <v>1829</v>
      </c>
      <c r="F36746" t="s">
        <v>1829</v>
      </c>
    </row>
    <row r="36748" spans="1:10" ht="19.5" customHeight="1">
      <c r="A36748" t="s">
        <v>1835</v>
      </c>
      <c r="F36748" t="s">
        <v>1836</v>
      </c>
    </row>
    <row r="36749" spans="1:10" ht="19.5" customHeight="1">
      <c r="B36749" t="s">
        <v>336</v>
      </c>
    </row>
    <row r="36750" spans="1:10" ht="19.5" customHeight="1">
      <c r="B36750" t="s">
        <v>1537</v>
      </c>
      <c r="C36750">
        <v>8648</v>
      </c>
      <c r="G36750" t="s">
        <v>1819</v>
      </c>
      <c r="H36750">
        <v>2125</v>
      </c>
    </row>
    <row r="36752" spans="1:10" ht="19.5" customHeight="1">
      <c r="B36752" t="s">
        <v>1815</v>
      </c>
      <c r="C36752">
        <v>3375</v>
      </c>
      <c r="G36752" t="s">
        <v>1820</v>
      </c>
      <c r="H36752">
        <v>34881</v>
      </c>
    </row>
    <row r="36754" spans="1:10" ht="19.5" customHeight="1">
      <c r="B36754" t="s">
        <v>1816</v>
      </c>
      <c r="C36754">
        <v>3859</v>
      </c>
      <c r="G36754" t="s">
        <v>1821</v>
      </c>
      <c r="H36754">
        <v>2228</v>
      </c>
      <c r="I36754">
        <v>2228</v>
      </c>
      <c r="J36754">
        <f>SUM(D36750+D36752+D36754+D36756+D36760)</f>
        <v>0</v>
      </c>
    </row>
    <row r="36756" spans="1:10" ht="19.5" customHeight="1">
      <c r="B36756" t="s">
        <v>1817</v>
      </c>
      <c r="C36756">
        <v>1784</v>
      </c>
      <c r="G36756" t="s">
        <v>1822</v>
      </c>
      <c r="H36756">
        <v>32546</v>
      </c>
    </row>
    <row r="36758" spans="1:10" ht="19.5" customHeight="1">
      <c r="G36758" t="s">
        <v>1823</v>
      </c>
      <c r="H36758">
        <v>14269</v>
      </c>
    </row>
    <row r="36759" spans="1:10" ht="19.5" customHeight="1">
      <c r="B36759" t="s">
        <v>184</v>
      </c>
    </row>
    <row r="36760" spans="1:10" ht="19.5" customHeight="1">
      <c r="B36760" t="s">
        <v>1818</v>
      </c>
      <c r="C36760">
        <v>4758</v>
      </c>
      <c r="G36760" t="s">
        <v>1824</v>
      </c>
      <c r="H36760">
        <v>53453</v>
      </c>
    </row>
    <row r="36762" spans="1:10" ht="19.5" customHeight="1">
      <c r="G36762" t="s">
        <v>1825</v>
      </c>
      <c r="H36762">
        <v>61793</v>
      </c>
    </row>
    <row r="36764" spans="1:10" ht="19.5" customHeight="1">
      <c r="B36764" t="s">
        <v>329</v>
      </c>
      <c r="C36764">
        <v>269951</v>
      </c>
      <c r="D36764">
        <f>J36771</f>
        <v>2228</v>
      </c>
      <c r="G36764" t="s">
        <v>1826</v>
      </c>
      <c r="H36764">
        <v>24297</v>
      </c>
    </row>
    <row r="36766" spans="1:10" ht="19.5" customHeight="1">
      <c r="G36766" t="s">
        <v>1827</v>
      </c>
      <c r="H36766">
        <v>11827</v>
      </c>
    </row>
    <row r="36767" spans="1:10" ht="19.5" customHeight="1">
      <c r="A36767" t="s">
        <v>1830</v>
      </c>
    </row>
    <row r="36768" spans="1:10" ht="19.5" customHeight="1">
      <c r="G36768" t="s">
        <v>1828</v>
      </c>
      <c r="H36768">
        <v>32532</v>
      </c>
    </row>
    <row r="36771" spans="1:10" ht="19.5" customHeight="1">
      <c r="G36771" t="s">
        <v>329</v>
      </c>
      <c r="H36771">
        <v>269951</v>
      </c>
      <c r="I36771">
        <f>SUM(H36750+H36752+H36754+H36756+H36758+H36760+H36762+H36764+H36766+H36768)</f>
        <v>269951</v>
      </c>
      <c r="J36771">
        <f>SUM(I36750+I36752+I36754+I36756+I36758+I36760+I36762+I36764+I36766+I36768)</f>
        <v>2228</v>
      </c>
    </row>
    <row r="36774" spans="1:10" ht="19.5" customHeight="1">
      <c r="F36774" t="s">
        <v>1830</v>
      </c>
    </row>
    <row r="36777" spans="1:10" ht="19.5" customHeight="1">
      <c r="A36777" t="s">
        <v>1033</v>
      </c>
      <c r="F36777" t="s">
        <v>147</v>
      </c>
    </row>
    <row r="36779" spans="1:10" ht="19.5" customHeight="1">
      <c r="A36779" t="s">
        <v>1829</v>
      </c>
      <c r="F36779" t="s">
        <v>1829</v>
      </c>
    </row>
    <row r="36781" spans="1:10" ht="19.5" customHeight="1">
      <c r="A36781" t="s">
        <v>1837</v>
      </c>
      <c r="F36781" t="s">
        <v>1838</v>
      </c>
    </row>
    <row r="36782" spans="1:10" ht="19.5" customHeight="1">
      <c r="B36782" t="s">
        <v>336</v>
      </c>
    </row>
    <row r="36783" spans="1:10" ht="19.5" customHeight="1">
      <c r="B36783" t="s">
        <v>1537</v>
      </c>
      <c r="C36783">
        <v>74489</v>
      </c>
      <c r="G36783" t="s">
        <v>1819</v>
      </c>
      <c r="H36783">
        <v>42392</v>
      </c>
    </row>
    <row r="36785" spans="1:10" ht="19.5" customHeight="1">
      <c r="B36785" t="s">
        <v>1815</v>
      </c>
      <c r="C36785">
        <v>28606</v>
      </c>
      <c r="G36785" t="s">
        <v>1820</v>
      </c>
      <c r="H36785">
        <v>77355</v>
      </c>
    </row>
    <row r="36787" spans="1:10" ht="19.5" customHeight="1">
      <c r="B36787" t="s">
        <v>1816</v>
      </c>
      <c r="C36787">
        <v>25118</v>
      </c>
      <c r="G36787" t="s">
        <v>1821</v>
      </c>
      <c r="H36787">
        <v>188427</v>
      </c>
      <c r="I36787">
        <f>SUM(C36783+C36785+C36787+C36789+C36793)</f>
        <v>188427</v>
      </c>
      <c r="J36787">
        <f>SUM(D36783+D36785+D36787+D36789+D36793)</f>
        <v>0</v>
      </c>
    </row>
    <row r="36789" spans="1:10" ht="19.5" customHeight="1">
      <c r="B36789" t="s">
        <v>1817</v>
      </c>
      <c r="C36789">
        <v>22013</v>
      </c>
      <c r="G36789" t="s">
        <v>1822</v>
      </c>
      <c r="H36789">
        <v>50977</v>
      </c>
    </row>
    <row r="36791" spans="1:10" ht="19.5" customHeight="1">
      <c r="G36791" t="s">
        <v>1823</v>
      </c>
      <c r="H36791">
        <v>25890</v>
      </c>
    </row>
    <row r="36792" spans="1:10" ht="19.5" customHeight="1">
      <c r="B36792" t="s">
        <v>184</v>
      </c>
    </row>
    <row r="36793" spans="1:10" ht="19.5" customHeight="1">
      <c r="B36793" t="s">
        <v>1818</v>
      </c>
      <c r="C36793">
        <v>38201</v>
      </c>
      <c r="G36793" t="s">
        <v>1824</v>
      </c>
      <c r="H36793">
        <v>87061</v>
      </c>
    </row>
    <row r="36795" spans="1:10" ht="19.5" customHeight="1">
      <c r="G36795" t="s">
        <v>1825</v>
      </c>
      <c r="H36795">
        <v>106587</v>
      </c>
    </row>
    <row r="36797" spans="1:10" ht="19.5" customHeight="1">
      <c r="B36797" t="s">
        <v>329</v>
      </c>
      <c r="C36797">
        <v>754026</v>
      </c>
      <c r="D36797">
        <f>J36804</f>
        <v>188427</v>
      </c>
      <c r="G36797" t="s">
        <v>1826</v>
      </c>
      <c r="H36797">
        <v>53461</v>
      </c>
    </row>
    <row r="36799" spans="1:10" ht="19.5" customHeight="1">
      <c r="G36799" t="s">
        <v>1827</v>
      </c>
      <c r="H36799">
        <v>29531</v>
      </c>
    </row>
    <row r="36800" spans="1:10" ht="19.5" customHeight="1">
      <c r="A36800" t="s">
        <v>1830</v>
      </c>
    </row>
    <row r="36801" spans="1:10" ht="19.5" customHeight="1">
      <c r="G36801" t="s">
        <v>1828</v>
      </c>
      <c r="H36801">
        <v>92345</v>
      </c>
    </row>
    <row r="36804" spans="1:10" ht="19.5" customHeight="1">
      <c r="G36804" t="s">
        <v>329</v>
      </c>
      <c r="H36804">
        <v>754026</v>
      </c>
      <c r="I36804">
        <f>SUM(H36783+H36785+H36787+H36789+H36791+H36793+H36795+H36797+H36799+H36801)</f>
        <v>754026</v>
      </c>
      <c r="J36804">
        <f>SUM(I36783+I36785+I36787+I36789+I36791+I36793+I36795+I36797+I36799+I36801)</f>
        <v>188427</v>
      </c>
    </row>
    <row r="36807" spans="1:10" ht="19.5" customHeight="1">
      <c r="F36807" t="s">
        <v>1830</v>
      </c>
    </row>
    <row r="36809" spans="1:10" ht="19.5" customHeight="1">
      <c r="A36809" t="s">
        <v>1033</v>
      </c>
      <c r="F36809" t="s">
        <v>147</v>
      </c>
    </row>
    <row r="36811" spans="1:10" ht="19.5" customHeight="1">
      <c r="A36811" t="s">
        <v>1900</v>
      </c>
      <c r="F36811" t="s">
        <v>1900</v>
      </c>
    </row>
    <row r="36813" spans="1:10" ht="19.5" customHeight="1">
      <c r="A36813" t="s">
        <v>1898</v>
      </c>
      <c r="F36813" t="s">
        <v>1899</v>
      </c>
    </row>
    <row r="36814" spans="1:10" ht="19.5" customHeight="1">
      <c r="B36814" t="s">
        <v>336</v>
      </c>
    </row>
    <row r="36815" spans="1:10" ht="19.5" customHeight="1">
      <c r="B36815" t="s">
        <v>1537</v>
      </c>
      <c r="C36815">
        <v>14324</v>
      </c>
      <c r="G36815" t="s">
        <v>1819</v>
      </c>
      <c r="H36815">
        <v>6743</v>
      </c>
    </row>
    <row r="36817" spans="1:10" ht="19.5" customHeight="1">
      <c r="B36817" t="s">
        <v>1815</v>
      </c>
      <c r="C36817">
        <v>5778</v>
      </c>
      <c r="G36817" t="s">
        <v>1820</v>
      </c>
      <c r="H36817">
        <v>12260</v>
      </c>
    </row>
    <row r="36819" spans="1:10" ht="19.5" customHeight="1">
      <c r="B36819" t="s">
        <v>1816</v>
      </c>
      <c r="C36819">
        <v>4398</v>
      </c>
      <c r="G36819" t="s">
        <v>1821</v>
      </c>
      <c r="H36819">
        <v>36187</v>
      </c>
      <c r="I36819">
        <f>SUM(C36815+C36817+C36819+C36821+C36825)</f>
        <v>36187</v>
      </c>
      <c r="J36819">
        <f>SUM(D36815+D36817+D36819+D36821+D36825)</f>
        <v>0</v>
      </c>
    </row>
    <row r="36821" spans="1:10" ht="19.5" customHeight="1">
      <c r="B36821" t="s">
        <v>1817</v>
      </c>
      <c r="C36821">
        <v>4425</v>
      </c>
      <c r="G36821" t="s">
        <v>1822</v>
      </c>
      <c r="H36821">
        <v>8840</v>
      </c>
    </row>
    <row r="36823" spans="1:10" ht="19.5" customHeight="1">
      <c r="G36823" t="s">
        <v>1823</v>
      </c>
      <c r="H36823">
        <v>4460</v>
      </c>
    </row>
    <row r="36824" spans="1:10" ht="19.5" customHeight="1">
      <c r="B36824" t="s">
        <v>184</v>
      </c>
    </row>
    <row r="36825" spans="1:10" ht="19.5" customHeight="1">
      <c r="B36825" t="s">
        <v>1818</v>
      </c>
      <c r="C36825">
        <v>7262</v>
      </c>
      <c r="G36825" t="s">
        <v>1824</v>
      </c>
      <c r="H36825">
        <v>16381</v>
      </c>
    </row>
    <row r="36827" spans="1:10" ht="19.5" customHeight="1">
      <c r="G36827" t="s">
        <v>1825</v>
      </c>
      <c r="H36827">
        <v>18352</v>
      </c>
    </row>
    <row r="36829" spans="1:10" ht="19.5" customHeight="1">
      <c r="B36829" t="s">
        <v>329</v>
      </c>
      <c r="C36829">
        <v>135059</v>
      </c>
      <c r="D36829">
        <f>I36836</f>
        <v>135059</v>
      </c>
      <c r="G36829" t="s">
        <v>1826</v>
      </c>
      <c r="H36829">
        <v>9944</v>
      </c>
    </row>
    <row r="36831" spans="1:10" ht="19.5" customHeight="1">
      <c r="G36831" t="s">
        <v>1827</v>
      </c>
      <c r="H36831">
        <v>4579</v>
      </c>
    </row>
    <row r="36832" spans="1:10" ht="19.5" customHeight="1">
      <c r="A36832" t="s">
        <v>1830</v>
      </c>
    </row>
    <row r="36833" spans="1:10" ht="19.5" customHeight="1">
      <c r="G36833" t="s">
        <v>1828</v>
      </c>
      <c r="H36833">
        <v>17313</v>
      </c>
    </row>
    <row r="36836" spans="1:10" ht="19.5" customHeight="1">
      <c r="G36836" t="s">
        <v>329</v>
      </c>
      <c r="H36836">
        <v>135059</v>
      </c>
      <c r="I36836">
        <f>SUM(H36815+H36817+H36819+H36821+H36823+H36825+H36827+H36829+H36831+H36833)</f>
        <v>135059</v>
      </c>
      <c r="J36836">
        <f>SUM(I36815+I36817+I36819+I36821+I36823+I36825+I36827+I36829+I36831+I36833)</f>
        <v>36187</v>
      </c>
    </row>
    <row r="36839" spans="1:10" ht="19.5" customHeight="1">
      <c r="F36839" t="s">
        <v>1830</v>
      </c>
    </row>
    <row r="36841" spans="1:10" ht="19.5" customHeight="1">
      <c r="A36841" t="s">
        <v>1033</v>
      </c>
      <c r="F36841" t="s">
        <v>147</v>
      </c>
    </row>
    <row r="36843" spans="1:10" ht="19.5" customHeight="1">
      <c r="A36843" t="s">
        <v>1829</v>
      </c>
      <c r="F36843" t="s">
        <v>1829</v>
      </c>
    </row>
    <row r="36845" spans="1:10" ht="19.5" customHeight="1">
      <c r="A36845" t="s">
        <v>1901</v>
      </c>
      <c r="F36845" t="s">
        <v>1902</v>
      </c>
    </row>
    <row r="36846" spans="1:10" ht="19.5" customHeight="1">
      <c r="B36846" t="s">
        <v>336</v>
      </c>
    </row>
    <row r="36847" spans="1:10" ht="19.5" customHeight="1">
      <c r="B36847" t="s">
        <v>1537</v>
      </c>
      <c r="C36847">
        <v>6885</v>
      </c>
      <c r="G36847" t="s">
        <v>1819</v>
      </c>
      <c r="H36847">
        <v>5789</v>
      </c>
    </row>
    <row r="36849" spans="1:10" ht="19.5" customHeight="1">
      <c r="B36849" t="s">
        <v>1815</v>
      </c>
      <c r="C36849">
        <v>3221</v>
      </c>
      <c r="G36849" t="s">
        <v>1820</v>
      </c>
      <c r="H36849">
        <v>11135</v>
      </c>
    </row>
    <row r="36851" spans="1:10" ht="19.5" customHeight="1">
      <c r="B36851" t="s">
        <v>1816</v>
      </c>
      <c r="C36851">
        <v>2388</v>
      </c>
      <c r="G36851" t="s">
        <v>1821</v>
      </c>
      <c r="H36851">
        <v>19588</v>
      </c>
      <c r="I36851">
        <f>SUM(C36847+C36849+C36851+C36853+C36857)</f>
        <v>19588</v>
      </c>
      <c r="J36851">
        <f>SUM(D36847+D36849+D36851+D36853+D36857)</f>
        <v>0</v>
      </c>
    </row>
    <row r="36853" spans="1:10" ht="19.5" customHeight="1">
      <c r="B36853" t="s">
        <v>1817</v>
      </c>
      <c r="C36853">
        <v>2661</v>
      </c>
      <c r="G36853" t="s">
        <v>1822</v>
      </c>
      <c r="H36853">
        <v>6952</v>
      </c>
    </row>
    <row r="36855" spans="1:10" ht="19.5" customHeight="1">
      <c r="G36855" t="s">
        <v>1823</v>
      </c>
      <c r="H36855">
        <v>3783</v>
      </c>
    </row>
    <row r="36856" spans="1:10" ht="19.5" customHeight="1">
      <c r="B36856" t="s">
        <v>184</v>
      </c>
    </row>
    <row r="36857" spans="1:10" ht="19.5" customHeight="1">
      <c r="B36857" t="s">
        <v>1818</v>
      </c>
      <c r="C36857">
        <v>4433</v>
      </c>
      <c r="G36857" t="s">
        <v>1824</v>
      </c>
      <c r="H36857">
        <v>9944</v>
      </c>
    </row>
    <row r="36859" spans="1:10" ht="19.5" customHeight="1">
      <c r="G36859" t="s">
        <v>1825</v>
      </c>
      <c r="H36859">
        <v>11383</v>
      </c>
    </row>
    <row r="36861" spans="1:10" ht="19.5" customHeight="1">
      <c r="B36861" t="s">
        <v>329</v>
      </c>
      <c r="C36861">
        <v>93819</v>
      </c>
      <c r="D36861">
        <f>J36868</f>
        <v>19588</v>
      </c>
      <c r="G36861" t="s">
        <v>1826</v>
      </c>
      <c r="H36861">
        <v>7424</v>
      </c>
    </row>
    <row r="36863" spans="1:10" ht="19.5" customHeight="1">
      <c r="G36863" t="s">
        <v>1827</v>
      </c>
      <c r="H36863">
        <v>4072</v>
      </c>
    </row>
    <row r="36864" spans="1:10" ht="19.5" customHeight="1">
      <c r="A36864" t="s">
        <v>1830</v>
      </c>
    </row>
    <row r="36865" spans="1:10" ht="19.5" customHeight="1">
      <c r="G36865" t="s">
        <v>1828</v>
      </c>
      <c r="H36865">
        <v>13749</v>
      </c>
    </row>
    <row r="36868" spans="1:10" ht="19.5" customHeight="1">
      <c r="G36868" t="s">
        <v>329</v>
      </c>
      <c r="H36868">
        <v>93819</v>
      </c>
      <c r="I36868">
        <f>SUM(H36847+H36849+H36851+H36853+H36855+H36857+H36859+H36861+H36863+H36865)</f>
        <v>93819</v>
      </c>
      <c r="J36868">
        <f>SUM(I36847+I36849+I36851+I36853+I36855+I36857+I36859+I36861+I36863+I36865)</f>
        <v>19588</v>
      </c>
    </row>
    <row r="36871" spans="1:10" ht="19.5" customHeight="1">
      <c r="F36871" t="s">
        <v>1830</v>
      </c>
    </row>
    <row r="36874" spans="1:10" ht="19.5" customHeight="1">
      <c r="A36874" t="s">
        <v>1033</v>
      </c>
      <c r="F36874" t="s">
        <v>147</v>
      </c>
    </row>
    <row r="36876" spans="1:10" ht="19.5" customHeight="1">
      <c r="A36876" t="s">
        <v>1903</v>
      </c>
      <c r="F36876" t="s">
        <v>1903</v>
      </c>
    </row>
    <row r="36878" spans="1:10" ht="19.5" customHeight="1">
      <c r="A36878" t="s">
        <v>1904</v>
      </c>
      <c r="F36878" t="s">
        <v>1905</v>
      </c>
    </row>
    <row r="36879" spans="1:10" ht="19.5" customHeight="1">
      <c r="B36879" t="s">
        <v>336</v>
      </c>
    </row>
    <row r="36880" spans="1:10" ht="19.5" customHeight="1">
      <c r="B36880" t="s">
        <v>1537</v>
      </c>
      <c r="C36880">
        <v>732</v>
      </c>
      <c r="G36880" t="s">
        <v>1819</v>
      </c>
      <c r="H36880">
        <v>484</v>
      </c>
    </row>
    <row r="36882" spans="2:10" ht="19.5" customHeight="1">
      <c r="B36882" t="s">
        <v>1815</v>
      </c>
      <c r="C36882">
        <v>614</v>
      </c>
      <c r="G36882" t="s">
        <v>1820</v>
      </c>
      <c r="H36882">
        <v>830</v>
      </c>
    </row>
    <row r="36884" spans="2:10" ht="19.5" customHeight="1">
      <c r="B36884" t="s">
        <v>1816</v>
      </c>
      <c r="C36884">
        <v>545</v>
      </c>
      <c r="G36884" t="s">
        <v>1821</v>
      </c>
      <c r="H36884">
        <v>2890</v>
      </c>
      <c r="I36884">
        <f>SUM(C36880+C36882+C36884+C36886+C36890)</f>
        <v>2890</v>
      </c>
      <c r="J36884">
        <f>SUM(D36880+D36882+D36884+D36886+D36890)</f>
        <v>0</v>
      </c>
    </row>
    <row r="36886" spans="2:10" ht="19.5" customHeight="1">
      <c r="B36886" t="s">
        <v>1817</v>
      </c>
      <c r="C36886">
        <v>414</v>
      </c>
      <c r="G36886" t="s">
        <v>1822</v>
      </c>
      <c r="H36886">
        <v>311</v>
      </c>
    </row>
    <row r="36888" spans="2:10" ht="19.5" customHeight="1">
      <c r="G36888" t="s">
        <v>1823</v>
      </c>
      <c r="H36888">
        <v>211</v>
      </c>
    </row>
    <row r="36889" spans="2:10" ht="19.5" customHeight="1">
      <c r="B36889" t="s">
        <v>184</v>
      </c>
    </row>
    <row r="36890" spans="2:10" ht="19.5" customHeight="1">
      <c r="B36890" t="s">
        <v>1818</v>
      </c>
      <c r="C36890">
        <v>585</v>
      </c>
      <c r="G36890" t="s">
        <v>1824</v>
      </c>
      <c r="H36890">
        <v>1162</v>
      </c>
    </row>
    <row r="36892" spans="2:10" ht="19.5" customHeight="1">
      <c r="G36892" t="s">
        <v>1825</v>
      </c>
      <c r="H36892">
        <v>1634</v>
      </c>
    </row>
    <row r="36894" spans="2:10" ht="19.5" customHeight="1">
      <c r="B36894" t="s">
        <v>329</v>
      </c>
      <c r="C36894">
        <v>10001</v>
      </c>
      <c r="D36894">
        <f>J36901</f>
        <v>2890</v>
      </c>
      <c r="G36894" t="s">
        <v>1826</v>
      </c>
      <c r="H36894">
        <v>726</v>
      </c>
    </row>
    <row r="36896" spans="2:10" ht="19.5" customHeight="1">
      <c r="G36896" t="s">
        <v>1827</v>
      </c>
      <c r="H36896">
        <v>384</v>
      </c>
    </row>
    <row r="36897" spans="1:10" ht="19.5" customHeight="1">
      <c r="A36897" t="s">
        <v>1830</v>
      </c>
    </row>
    <row r="36898" spans="1:10" ht="19.5" customHeight="1">
      <c r="G36898" t="s">
        <v>1828</v>
      </c>
      <c r="H36898">
        <v>1369</v>
      </c>
    </row>
    <row r="36901" spans="1:10" ht="19.5" customHeight="1">
      <c r="G36901" t="s">
        <v>329</v>
      </c>
      <c r="H36901">
        <v>10001</v>
      </c>
      <c r="I36901">
        <f>SUM(H36880+H36882+H36884+H36886+H36888+H36890+H36892+H36894+H36896+H36898)</f>
        <v>10001</v>
      </c>
      <c r="J36901">
        <f>SUM(I36880+I36882+I36884+I36886+I36888+I36890+I36892+I36894+I36896+I36898)</f>
        <v>2890</v>
      </c>
    </row>
    <row r="36904" spans="1:10" ht="19.5" customHeight="1">
      <c r="F36904" t="s">
        <v>1830</v>
      </c>
    </row>
    <row r="36907" spans="1:10" ht="19.5" customHeight="1">
      <c r="A36907" t="s">
        <v>1033</v>
      </c>
      <c r="F36907" t="s">
        <v>147</v>
      </c>
    </row>
    <row r="36909" spans="1:10" ht="19.5" customHeight="1">
      <c r="A36909" t="s">
        <v>1900</v>
      </c>
      <c r="F36909" t="s">
        <v>1900</v>
      </c>
    </row>
    <row r="36911" spans="1:10" ht="19.5" customHeight="1">
      <c r="A36911" t="s">
        <v>1906</v>
      </c>
      <c r="F36911" t="s">
        <v>1907</v>
      </c>
    </row>
    <row r="36912" spans="1:10" ht="19.5" customHeight="1">
      <c r="B36912" t="s">
        <v>336</v>
      </c>
    </row>
    <row r="36913" spans="2:10" ht="19.5" customHeight="1">
      <c r="B36913" t="s">
        <v>1537</v>
      </c>
      <c r="C36913">
        <v>2526</v>
      </c>
      <c r="G36913" t="s">
        <v>1819</v>
      </c>
      <c r="H36913">
        <v>1005</v>
      </c>
    </row>
    <row r="36915" spans="2:10" ht="19.5" customHeight="1">
      <c r="B36915" t="s">
        <v>1815</v>
      </c>
      <c r="C36915">
        <v>1559</v>
      </c>
      <c r="G36915" t="s">
        <v>1820</v>
      </c>
      <c r="H36915">
        <v>2223</v>
      </c>
    </row>
    <row r="36917" spans="2:10" ht="19.5" customHeight="1">
      <c r="B36917" t="s">
        <v>1816</v>
      </c>
      <c r="C36917">
        <v>1299</v>
      </c>
      <c r="G36917" t="s">
        <v>1821</v>
      </c>
      <c r="H36917">
        <v>7764</v>
      </c>
      <c r="I36917">
        <f>SUM(C36913+C36915+C36917+C36919+C36923)</f>
        <v>7764</v>
      </c>
      <c r="J36917">
        <f>SUM(D36913+D36915+D36917+D36919+D36923)</f>
        <v>0</v>
      </c>
    </row>
    <row r="36919" spans="2:10" ht="19.5" customHeight="1">
      <c r="B36919" t="s">
        <v>1817</v>
      </c>
      <c r="C36919">
        <v>885</v>
      </c>
      <c r="G36919" t="s">
        <v>1822</v>
      </c>
      <c r="H36919">
        <v>1535</v>
      </c>
    </row>
    <row r="36921" spans="2:10" ht="19.5" customHeight="1">
      <c r="G36921" t="s">
        <v>1823</v>
      </c>
      <c r="H36921">
        <v>885</v>
      </c>
    </row>
    <row r="36922" spans="2:10" ht="19.5" customHeight="1">
      <c r="B36922" t="s">
        <v>184</v>
      </c>
    </row>
    <row r="36923" spans="2:10" ht="19.5" customHeight="1">
      <c r="B36923" t="s">
        <v>1818</v>
      </c>
      <c r="C36923">
        <v>1495</v>
      </c>
      <c r="G36923" t="s">
        <v>1824</v>
      </c>
      <c r="H36923">
        <v>2647</v>
      </c>
    </row>
    <row r="36925" spans="2:10" ht="19.5" customHeight="1">
      <c r="G36925" t="s">
        <v>1825</v>
      </c>
      <c r="H36925">
        <v>3680</v>
      </c>
    </row>
    <row r="36927" spans="2:10" ht="19.5" customHeight="1">
      <c r="B36927" t="s">
        <v>329</v>
      </c>
      <c r="C36927">
        <v>27441</v>
      </c>
      <c r="D36927">
        <f>J36934</f>
        <v>7764</v>
      </c>
      <c r="G36927" t="s">
        <v>1826</v>
      </c>
      <c r="H36927">
        <v>1962</v>
      </c>
    </row>
    <row r="36929" spans="1:10" ht="19.5" customHeight="1">
      <c r="G36929" t="s">
        <v>1827</v>
      </c>
      <c r="H36929">
        <v>960</v>
      </c>
    </row>
    <row r="36930" spans="1:10" ht="19.5" customHeight="1">
      <c r="A36930" t="s">
        <v>1830</v>
      </c>
    </row>
    <row r="36931" spans="1:10" ht="19.5" customHeight="1">
      <c r="G36931" t="s">
        <v>1828</v>
      </c>
      <c r="H36931">
        <v>4780</v>
      </c>
    </row>
    <row r="36934" spans="1:10" ht="19.5" customHeight="1">
      <c r="G36934" t="s">
        <v>329</v>
      </c>
      <c r="H36934">
        <v>27441</v>
      </c>
      <c r="I36934">
        <f>SUM(H36913+H36915+H36917+H36919+H36921+H36923+H36925+H36927+H36929+H36931)</f>
        <v>27441</v>
      </c>
      <c r="J36934">
        <f>SUM(I36913+I36915+I36917+I36919+I36921+I36923+I36925+I36927+I36929+I36931)</f>
        <v>7764</v>
      </c>
    </row>
    <row r="36937" spans="1:10" ht="19.5" customHeight="1">
      <c r="F36937" t="s">
        <v>1830</v>
      </c>
    </row>
    <row r="36939" spans="1:10" ht="19.5" customHeight="1">
      <c r="A36939" t="s">
        <v>1033</v>
      </c>
      <c r="F36939" t="s">
        <v>147</v>
      </c>
    </row>
    <row r="36941" spans="1:10" ht="19.5" customHeight="1">
      <c r="A36941" t="s">
        <v>1829</v>
      </c>
      <c r="F36941" t="s">
        <v>1829</v>
      </c>
    </row>
    <row r="36943" spans="1:10" ht="19.5" customHeight="1">
      <c r="A36943" t="s">
        <v>910</v>
      </c>
      <c r="F36943" t="s">
        <v>1908</v>
      </c>
    </row>
    <row r="36944" spans="1:10" ht="19.5" customHeight="1">
      <c r="B36944" t="s">
        <v>336</v>
      </c>
    </row>
    <row r="36945" spans="2:10" ht="19.5" customHeight="1">
      <c r="B36945" t="s">
        <v>1537</v>
      </c>
      <c r="C36945">
        <v>945</v>
      </c>
      <c r="G36945" t="s">
        <v>1819</v>
      </c>
      <c r="H36945">
        <v>834</v>
      </c>
    </row>
    <row r="36947" spans="2:10" ht="19.5" customHeight="1">
      <c r="B36947" t="s">
        <v>1815</v>
      </c>
      <c r="C36947">
        <v>362</v>
      </c>
      <c r="G36947" t="s">
        <v>1820</v>
      </c>
      <c r="H36947">
        <v>1456</v>
      </c>
    </row>
    <row r="36949" spans="2:10" ht="19.5" customHeight="1">
      <c r="B36949" t="s">
        <v>1816</v>
      </c>
      <c r="C36949">
        <v>594</v>
      </c>
      <c r="G36949" t="s">
        <v>1821</v>
      </c>
      <c r="H36949">
        <v>3469</v>
      </c>
      <c r="I36949">
        <f>SUM(C36945+C36947+C36949+C36951+C36955)</f>
        <v>3469</v>
      </c>
      <c r="J36949">
        <f>SUM(D36945+D36947+D36949+D36951+D36955)</f>
        <v>0</v>
      </c>
    </row>
    <row r="36951" spans="2:10" ht="19.5" customHeight="1">
      <c r="B36951" t="s">
        <v>1817</v>
      </c>
      <c r="C36951">
        <v>641</v>
      </c>
      <c r="G36951" t="s">
        <v>1822</v>
      </c>
      <c r="H36951">
        <v>972</v>
      </c>
    </row>
    <row r="36953" spans="2:10" ht="19.5" customHeight="1">
      <c r="G36953" t="s">
        <v>1823</v>
      </c>
      <c r="H36953">
        <v>521</v>
      </c>
    </row>
    <row r="36954" spans="2:10" ht="19.5" customHeight="1">
      <c r="B36954" t="s">
        <v>184</v>
      </c>
    </row>
    <row r="36955" spans="2:10" ht="19.5" customHeight="1">
      <c r="B36955" t="s">
        <v>1818</v>
      </c>
      <c r="C36955">
        <v>927</v>
      </c>
      <c r="G36955" t="s">
        <v>1824</v>
      </c>
      <c r="H36955">
        <v>1822</v>
      </c>
    </row>
    <row r="36957" spans="2:10" ht="19.5" customHeight="1">
      <c r="G36957" t="s">
        <v>1825</v>
      </c>
      <c r="H36957">
        <v>2234</v>
      </c>
    </row>
    <row r="36959" spans="2:10" ht="19.5" customHeight="1">
      <c r="B36959" t="s">
        <v>329</v>
      </c>
      <c r="C36959">
        <v>15907</v>
      </c>
      <c r="D36959">
        <f>J36966</f>
        <v>3469</v>
      </c>
      <c r="G36959" t="s">
        <v>1826</v>
      </c>
      <c r="H36959">
        <v>1360</v>
      </c>
    </row>
    <row r="36961" spans="1:10" ht="19.5" customHeight="1">
      <c r="G36961" t="s">
        <v>1827</v>
      </c>
      <c r="H36961">
        <v>691</v>
      </c>
    </row>
    <row r="36962" spans="1:10" ht="19.5" customHeight="1">
      <c r="A36962" t="s">
        <v>1830</v>
      </c>
    </row>
    <row r="36963" spans="1:10" ht="19.5" customHeight="1">
      <c r="G36963" t="s">
        <v>1828</v>
      </c>
      <c r="H36963">
        <v>2548</v>
      </c>
    </row>
    <row r="36966" spans="1:10" ht="19.5" customHeight="1">
      <c r="G36966" t="s">
        <v>329</v>
      </c>
      <c r="H36966">
        <v>15907</v>
      </c>
      <c r="I36966">
        <f>SUM(H36945+H36947+H36949+H36951+H36953+H36955+H36957+H36959+H36961+H36963)</f>
        <v>15907</v>
      </c>
      <c r="J36966">
        <f>SUM(I36945+I36947+I36949+I36951+I36953+I36955+I36957+I36959+I36961+I36963)</f>
        <v>3469</v>
      </c>
    </row>
    <row r="36969" spans="1:10" ht="19.5" customHeight="1">
      <c r="F36969" t="s">
        <v>1830</v>
      </c>
    </row>
    <row r="36971" spans="1:10" ht="19.5" customHeight="1">
      <c r="A36971" t="s">
        <v>1033</v>
      </c>
      <c r="F36971" t="s">
        <v>147</v>
      </c>
    </row>
    <row r="36973" spans="1:10" ht="19.5" customHeight="1">
      <c r="A36973" t="s">
        <v>1829</v>
      </c>
      <c r="F36973" t="s">
        <v>1829</v>
      </c>
    </row>
    <row r="36975" spans="1:10" ht="19.5" customHeight="1">
      <c r="A36975" t="s">
        <v>911</v>
      </c>
      <c r="F36975" t="s">
        <v>1909</v>
      </c>
    </row>
    <row r="36976" spans="1:10" ht="19.5" customHeight="1">
      <c r="B36976" t="s">
        <v>336</v>
      </c>
    </row>
    <row r="36977" spans="2:10" ht="19.5" customHeight="1">
      <c r="B36977" t="s">
        <v>1537</v>
      </c>
      <c r="C36977">
        <v>572</v>
      </c>
      <c r="G36977" t="s">
        <v>1819</v>
      </c>
      <c r="H36977">
        <v>493</v>
      </c>
    </row>
    <row r="36979" spans="2:10" ht="19.5" customHeight="1">
      <c r="B36979" t="s">
        <v>1815</v>
      </c>
      <c r="C36979">
        <v>209</v>
      </c>
      <c r="G36979" t="s">
        <v>1820</v>
      </c>
      <c r="H36979">
        <v>798</v>
      </c>
    </row>
    <row r="36981" spans="2:10" ht="19.5" customHeight="1">
      <c r="B36981" t="s">
        <v>1816</v>
      </c>
      <c r="C36981">
        <v>327</v>
      </c>
      <c r="G36981" t="s">
        <v>1821</v>
      </c>
      <c r="H36981">
        <v>1878</v>
      </c>
      <c r="I36981">
        <f>SUM(C36977+C36979+C36981+C36983+C36987)</f>
        <v>1878</v>
      </c>
      <c r="J36981">
        <f>SUM(D36977+D36979+D36981+D36983+D36987)</f>
        <v>0</v>
      </c>
    </row>
    <row r="36983" spans="2:10" ht="19.5" customHeight="1">
      <c r="B36983" t="s">
        <v>1817</v>
      </c>
      <c r="C36983">
        <v>302</v>
      </c>
      <c r="G36983" t="s">
        <v>1822</v>
      </c>
      <c r="H36983">
        <v>493</v>
      </c>
    </row>
    <row r="36985" spans="2:10" ht="19.5" customHeight="1">
      <c r="G36985" t="s">
        <v>1823</v>
      </c>
      <c r="H36985">
        <v>233</v>
      </c>
    </row>
    <row r="36986" spans="2:10" ht="19.5" customHeight="1">
      <c r="B36986" t="s">
        <v>184</v>
      </c>
    </row>
    <row r="36987" spans="2:10" ht="19.5" customHeight="1">
      <c r="B36987" t="s">
        <v>1818</v>
      </c>
      <c r="C36987">
        <v>468</v>
      </c>
      <c r="G36987" t="s">
        <v>1824</v>
      </c>
      <c r="H36987">
        <v>984</v>
      </c>
    </row>
    <row r="36989" spans="2:10" ht="19.5" customHeight="1">
      <c r="G36989" t="s">
        <v>1825</v>
      </c>
      <c r="H36989">
        <v>1188</v>
      </c>
    </row>
    <row r="36991" spans="2:10" ht="19.5" customHeight="1">
      <c r="B36991" t="s">
        <v>329</v>
      </c>
      <c r="C36991">
        <v>8314</v>
      </c>
      <c r="D36991">
        <f>J36998</f>
        <v>1878</v>
      </c>
      <c r="G36991" t="s">
        <v>1826</v>
      </c>
      <c r="H36991">
        <v>671</v>
      </c>
    </row>
    <row r="36993" spans="1:10" ht="19.5" customHeight="1">
      <c r="G36993" t="s">
        <v>1827</v>
      </c>
      <c r="H36993">
        <v>343</v>
      </c>
    </row>
    <row r="36994" spans="1:10" ht="19.5" customHeight="1">
      <c r="A36994" t="s">
        <v>1830</v>
      </c>
    </row>
    <row r="36995" spans="1:10" ht="19.5" customHeight="1">
      <c r="G36995" t="s">
        <v>1828</v>
      </c>
      <c r="H36995">
        <v>1233</v>
      </c>
    </row>
    <row r="36998" spans="1:10" ht="19.5" customHeight="1">
      <c r="G36998" t="s">
        <v>329</v>
      </c>
      <c r="H36998">
        <v>8314</v>
      </c>
      <c r="I36998">
        <f>SUM(H36977+H36979+H36981+H36983+H36985+H36987+H36989+H36991+H36993+H36995)</f>
        <v>8314</v>
      </c>
      <c r="J36998">
        <f>SUM(I36977+I36979+I36981+I36983+I36985+I36987+I36989+I36991+I36993+I36995)</f>
        <v>1878</v>
      </c>
    </row>
    <row r="37001" spans="1:10" ht="19.5" customHeight="1">
      <c r="F37001" t="s">
        <v>1830</v>
      </c>
    </row>
    <row r="37003" spans="1:10" ht="19.5" customHeight="1">
      <c r="A37003" t="s">
        <v>1033</v>
      </c>
      <c r="F37003" t="s">
        <v>147</v>
      </c>
    </row>
    <row r="37005" spans="1:10" ht="19.5" customHeight="1">
      <c r="A37005" t="s">
        <v>1900</v>
      </c>
      <c r="F37005" t="s">
        <v>1900</v>
      </c>
    </row>
    <row r="37007" spans="1:10" ht="19.5" customHeight="1">
      <c r="A37007" t="s">
        <v>1911</v>
      </c>
      <c r="F37007" t="s">
        <v>1910</v>
      </c>
    </row>
    <row r="37008" spans="1:10" ht="19.5" customHeight="1">
      <c r="B37008" t="s">
        <v>336</v>
      </c>
    </row>
    <row r="37009" spans="2:10" ht="19.5" customHeight="1">
      <c r="B37009" t="s">
        <v>1537</v>
      </c>
      <c r="C37009">
        <v>1588</v>
      </c>
      <c r="G37009" t="s">
        <v>1819</v>
      </c>
      <c r="H37009">
        <v>365</v>
      </c>
    </row>
    <row r="37011" spans="2:10" ht="19.5" customHeight="1">
      <c r="B37011" t="s">
        <v>1815</v>
      </c>
      <c r="C37011">
        <v>632</v>
      </c>
      <c r="G37011" t="s">
        <v>1820</v>
      </c>
      <c r="H37011">
        <v>523</v>
      </c>
    </row>
    <row r="37013" spans="2:10" ht="19.5" customHeight="1">
      <c r="B37013" t="s">
        <v>1816</v>
      </c>
      <c r="C37013">
        <v>261</v>
      </c>
      <c r="G37013" t="s">
        <v>1821</v>
      </c>
      <c r="H37013">
        <v>3211</v>
      </c>
      <c r="I37013">
        <f>SUM(C37009+C37011+C37013+C37015+C37019)</f>
        <v>3211</v>
      </c>
      <c r="J37013">
        <f>SUM(D37009+D37011+D37013+D37015+D37019)</f>
        <v>0</v>
      </c>
    </row>
    <row r="37015" spans="2:10" ht="19.5" customHeight="1">
      <c r="B37015" t="s">
        <v>1817</v>
      </c>
      <c r="C37015">
        <v>299</v>
      </c>
      <c r="G37015" t="s">
        <v>1822</v>
      </c>
      <c r="H37015">
        <v>389</v>
      </c>
    </row>
    <row r="37017" spans="2:10" ht="19.5" customHeight="1">
      <c r="G37017" t="s">
        <v>1823</v>
      </c>
      <c r="H37017">
        <v>211</v>
      </c>
    </row>
    <row r="37018" spans="2:10" ht="19.5" customHeight="1">
      <c r="B37018" t="s">
        <v>184</v>
      </c>
    </row>
    <row r="37019" spans="2:10" ht="19.5" customHeight="1">
      <c r="B37019" t="s">
        <v>1818</v>
      </c>
      <c r="C37019">
        <v>431</v>
      </c>
      <c r="G37019" t="s">
        <v>1824</v>
      </c>
      <c r="H37019">
        <v>883</v>
      </c>
    </row>
    <row r="37021" spans="2:10" ht="19.5" customHeight="1">
      <c r="G37021" t="s">
        <v>1825</v>
      </c>
      <c r="H37021">
        <v>1234</v>
      </c>
    </row>
    <row r="37023" spans="2:10" ht="19.5" customHeight="1">
      <c r="B37023" t="s">
        <v>329</v>
      </c>
      <c r="C37023">
        <v>8199</v>
      </c>
      <c r="D37023">
        <f>J37030</f>
        <v>3211</v>
      </c>
      <c r="G37023" t="s">
        <v>1826</v>
      </c>
      <c r="H37023">
        <v>394</v>
      </c>
    </row>
    <row r="37025" spans="1:10" ht="19.5" customHeight="1">
      <c r="G37025" t="s">
        <v>1827</v>
      </c>
      <c r="H37025">
        <v>183</v>
      </c>
    </row>
    <row r="37026" spans="1:10" ht="19.5" customHeight="1">
      <c r="A37026" t="s">
        <v>1830</v>
      </c>
    </row>
    <row r="37027" spans="1:10" ht="19.5" customHeight="1">
      <c r="G37027" t="s">
        <v>1828</v>
      </c>
      <c r="H37027">
        <v>806</v>
      </c>
    </row>
    <row r="37030" spans="1:10" ht="19.5" customHeight="1">
      <c r="G37030" t="s">
        <v>329</v>
      </c>
      <c r="H37030">
        <v>8199</v>
      </c>
      <c r="I37030">
        <f>SUM(H37009+H37011+H37013+H37015+H37017+H37019+H37021+H37023+H37025+H37027)</f>
        <v>8199</v>
      </c>
      <c r="J37030">
        <f>SUM(I37009+I37011+I37013+I37015+I37017+I37019+I37021+I37023+I37025+I37027)</f>
        <v>3211</v>
      </c>
    </row>
    <row r="37033" spans="1:10" ht="19.5" customHeight="1">
      <c r="F37033" t="s">
        <v>1830</v>
      </c>
    </row>
    <row r="37035" spans="1:10" ht="19.5" customHeight="1">
      <c r="A37035" t="s">
        <v>1033</v>
      </c>
      <c r="F37035" t="s">
        <v>147</v>
      </c>
    </row>
    <row r="37037" spans="1:10" ht="19.5" customHeight="1">
      <c r="A37037" t="s">
        <v>1900</v>
      </c>
      <c r="F37037" t="s">
        <v>1900</v>
      </c>
    </row>
    <row r="37039" spans="1:10" ht="19.5" customHeight="1">
      <c r="A37039" t="s">
        <v>1912</v>
      </c>
      <c r="F37039" t="s">
        <v>1913</v>
      </c>
    </row>
    <row r="37040" spans="1:10" ht="19.5" customHeight="1">
      <c r="B37040" t="s">
        <v>336</v>
      </c>
    </row>
    <row r="37041" spans="2:10" ht="19.5" customHeight="1">
      <c r="B37041" t="s">
        <v>1537</v>
      </c>
      <c r="C37041">
        <v>7574</v>
      </c>
      <c r="G37041" t="s">
        <v>1819</v>
      </c>
      <c r="H37041">
        <v>1685</v>
      </c>
    </row>
    <row r="37043" spans="2:10" ht="19.5" customHeight="1">
      <c r="B37043" t="s">
        <v>1815</v>
      </c>
      <c r="C37043">
        <v>2059</v>
      </c>
      <c r="G37043" t="s">
        <v>1820</v>
      </c>
      <c r="H37043">
        <v>2389</v>
      </c>
    </row>
    <row r="37045" spans="2:10" ht="19.5" customHeight="1">
      <c r="B37045" t="s">
        <v>1816</v>
      </c>
      <c r="C37045">
        <v>1207</v>
      </c>
      <c r="G37045" t="s">
        <v>1821</v>
      </c>
      <c r="H37045">
        <v>13299</v>
      </c>
      <c r="I37045">
        <f>SUM(C37041+C37043+C37045+C37047+C37051)</f>
        <v>13299</v>
      </c>
      <c r="J37045">
        <f>SUM(D37041+D37043+D37045+D37047+D37051)</f>
        <v>0</v>
      </c>
    </row>
    <row r="37047" spans="2:10" ht="19.5" customHeight="1">
      <c r="B37047" t="s">
        <v>1817</v>
      </c>
      <c r="C37047">
        <v>1090</v>
      </c>
      <c r="G37047" t="s">
        <v>1822</v>
      </c>
      <c r="H37047">
        <v>1626</v>
      </c>
    </row>
    <row r="37049" spans="2:10" ht="19.5" customHeight="1">
      <c r="G37049" t="s">
        <v>1823</v>
      </c>
      <c r="H37049">
        <v>797</v>
      </c>
    </row>
    <row r="37050" spans="2:10" ht="19.5" customHeight="1">
      <c r="B37050" t="s">
        <v>184</v>
      </c>
    </row>
    <row r="37051" spans="2:10" ht="19.5" customHeight="1">
      <c r="B37051" t="s">
        <v>1818</v>
      </c>
      <c r="C37051">
        <v>1369</v>
      </c>
      <c r="G37051" t="s">
        <v>1824</v>
      </c>
      <c r="H37051">
        <v>3037</v>
      </c>
    </row>
    <row r="37053" spans="2:10" ht="19.5" customHeight="1">
      <c r="G37053" t="s">
        <v>1825</v>
      </c>
      <c r="H37053">
        <v>5268</v>
      </c>
    </row>
    <row r="37055" spans="2:10" ht="19.5" customHeight="1">
      <c r="B37055" t="s">
        <v>329</v>
      </c>
      <c r="C37055">
        <v>34627</v>
      </c>
      <c r="D37055">
        <f>J37062</f>
        <v>13299</v>
      </c>
      <c r="G37055" t="s">
        <v>1826</v>
      </c>
      <c r="H37055">
        <v>1549</v>
      </c>
    </row>
    <row r="37057" spans="1:10" ht="19.5" customHeight="1">
      <c r="G37057" t="s">
        <v>1827</v>
      </c>
      <c r="H37057">
        <v>800</v>
      </c>
    </row>
    <row r="37058" spans="1:10" ht="19.5" customHeight="1">
      <c r="A37058" t="s">
        <v>1830</v>
      </c>
    </row>
    <row r="37059" spans="1:10" ht="19.5" customHeight="1">
      <c r="G37059" t="s">
        <v>1828</v>
      </c>
      <c r="H37059">
        <v>4177</v>
      </c>
    </row>
    <row r="37062" spans="1:10" ht="19.5" customHeight="1">
      <c r="G37062" t="s">
        <v>329</v>
      </c>
      <c r="H37062">
        <v>34627</v>
      </c>
      <c r="I37062">
        <f>SUM(H37041+H37043+H37045+H37047+H37049+H37051+H37053+H37055+H37057+H37059)</f>
        <v>34627</v>
      </c>
      <c r="J37062">
        <f>SUM(I37041+I37043+I37045+I37047+I37049+I37051+I37053+I37055+I37057+I37059)</f>
        <v>13299</v>
      </c>
    </row>
    <row r="37065" spans="1:10" ht="19.5" customHeight="1">
      <c r="F37065" t="s">
        <v>1830</v>
      </c>
    </row>
    <row r="37067" spans="1:10" ht="19.5" customHeight="1">
      <c r="A37067" t="s">
        <v>1033</v>
      </c>
      <c r="F37067" t="s">
        <v>147</v>
      </c>
    </row>
    <row r="37069" spans="1:10" ht="19.5" customHeight="1">
      <c r="A37069" t="s">
        <v>1900</v>
      </c>
      <c r="F37069" t="s">
        <v>1900</v>
      </c>
    </row>
    <row r="37071" spans="1:10" ht="19.5" customHeight="1">
      <c r="A37071" t="s">
        <v>1914</v>
      </c>
      <c r="F37071" t="s">
        <v>1088</v>
      </c>
    </row>
    <row r="37072" spans="1:10" ht="19.5" customHeight="1">
      <c r="B37072" t="s">
        <v>336</v>
      </c>
    </row>
    <row r="37073" spans="2:10" ht="19.5" customHeight="1">
      <c r="B37073" t="s">
        <v>1537</v>
      </c>
      <c r="C37073">
        <v>3362</v>
      </c>
      <c r="G37073" t="s">
        <v>1819</v>
      </c>
      <c r="H37073">
        <v>1432</v>
      </c>
    </row>
    <row r="37075" spans="2:10" ht="19.5" customHeight="1">
      <c r="B37075" t="s">
        <v>1815</v>
      </c>
      <c r="C37075">
        <v>1180</v>
      </c>
      <c r="G37075" t="s">
        <v>1820</v>
      </c>
      <c r="H37075">
        <v>1464</v>
      </c>
    </row>
    <row r="37077" spans="2:10" ht="19.5" customHeight="1">
      <c r="B37077" t="s">
        <v>1816</v>
      </c>
      <c r="C37077">
        <v>629</v>
      </c>
      <c r="G37077" t="s">
        <v>1821</v>
      </c>
      <c r="H37077">
        <v>6877</v>
      </c>
      <c r="I37077">
        <f>SUM(C37073+C37075+C37077+C37079+C37083)</f>
        <v>6877</v>
      </c>
      <c r="J37077">
        <f>SUM(D37073+D37075+D37077+D37079+D37083)</f>
        <v>0</v>
      </c>
    </row>
    <row r="37079" spans="2:10" ht="19.5" customHeight="1">
      <c r="B37079" t="s">
        <v>1817</v>
      </c>
      <c r="C37079">
        <v>631</v>
      </c>
      <c r="G37079" t="s">
        <v>1822</v>
      </c>
      <c r="H37079">
        <v>1347</v>
      </c>
    </row>
    <row r="37081" spans="2:10" ht="19.5" customHeight="1">
      <c r="G37081" t="s">
        <v>1823</v>
      </c>
      <c r="H37081">
        <v>573</v>
      </c>
    </row>
    <row r="37082" spans="2:10" ht="19.5" customHeight="1">
      <c r="B37082" t="s">
        <v>184</v>
      </c>
    </row>
    <row r="37083" spans="2:10" ht="19.5" customHeight="1">
      <c r="B37083" t="s">
        <v>1818</v>
      </c>
      <c r="C37083">
        <v>1075</v>
      </c>
      <c r="G37083" t="s">
        <v>1824</v>
      </c>
      <c r="H37083">
        <v>2668</v>
      </c>
    </row>
    <row r="37085" spans="2:10" ht="19.5" customHeight="1">
      <c r="G37085" t="s">
        <v>1825</v>
      </c>
      <c r="H37085">
        <v>3732</v>
      </c>
    </row>
    <row r="37087" spans="2:10" ht="19.5" customHeight="1">
      <c r="B37087" t="s">
        <v>329</v>
      </c>
      <c r="C37087">
        <v>21485</v>
      </c>
      <c r="D37087">
        <f>J37094</f>
        <v>6877</v>
      </c>
      <c r="G37087" t="s">
        <v>1826</v>
      </c>
      <c r="H37087">
        <v>1110</v>
      </c>
    </row>
    <row r="37089" spans="1:10" ht="19.5" customHeight="1">
      <c r="G37089" t="s">
        <v>1827</v>
      </c>
      <c r="H37089">
        <v>724</v>
      </c>
    </row>
    <row r="37090" spans="1:10" ht="19.5" customHeight="1">
      <c r="A37090" t="s">
        <v>1830</v>
      </c>
    </row>
    <row r="37091" spans="1:10" ht="19.5" customHeight="1">
      <c r="G37091" t="s">
        <v>1828</v>
      </c>
      <c r="H37091">
        <v>1868</v>
      </c>
    </row>
    <row r="37094" spans="1:10" ht="19.5" customHeight="1">
      <c r="G37094" t="s">
        <v>329</v>
      </c>
      <c r="H37094">
        <v>21485</v>
      </c>
      <c r="J37094">
        <f>SUM(I37073+I37075+I37077+I37079+I37081+I37083+I37085+I37087+I37089+I37091)</f>
        <v>6877</v>
      </c>
    </row>
    <row r="37097" spans="1:10" ht="19.5" customHeight="1">
      <c r="F37097" t="s">
        <v>1830</v>
      </c>
    </row>
    <row r="37099" spans="1:10" ht="19.5" customHeight="1">
      <c r="A37099" t="s">
        <v>1033</v>
      </c>
      <c r="F37099" t="s">
        <v>147</v>
      </c>
    </row>
    <row r="37101" spans="1:10" ht="19.5" customHeight="1">
      <c r="A37101" t="s">
        <v>1900</v>
      </c>
      <c r="F37101" t="s">
        <v>1829</v>
      </c>
    </row>
    <row r="37103" spans="1:10" ht="19.5" customHeight="1">
      <c r="A37103" t="s">
        <v>1915</v>
      </c>
      <c r="F37103" t="s">
        <v>1916</v>
      </c>
    </row>
    <row r="37104" spans="1:10" ht="19.5" customHeight="1">
      <c r="B37104" t="s">
        <v>336</v>
      </c>
    </row>
    <row r="37105" spans="2:10" ht="19.5" customHeight="1">
      <c r="B37105" t="s">
        <v>1537</v>
      </c>
      <c r="C37105">
        <v>668</v>
      </c>
      <c r="G37105" t="s">
        <v>1819</v>
      </c>
      <c r="H37105">
        <v>60</v>
      </c>
    </row>
    <row r="37107" spans="2:10" ht="19.5" customHeight="1">
      <c r="B37107" t="s">
        <v>1815</v>
      </c>
      <c r="C37107">
        <v>100</v>
      </c>
      <c r="G37107" t="s">
        <v>1820</v>
      </c>
      <c r="H37107">
        <v>150</v>
      </c>
    </row>
    <row r="37109" spans="2:10" ht="19.5" customHeight="1">
      <c r="B37109" t="s">
        <v>1816</v>
      </c>
      <c r="C37109">
        <v>84</v>
      </c>
      <c r="G37109" t="s">
        <v>1821</v>
      </c>
      <c r="H37109">
        <v>998</v>
      </c>
      <c r="I37109">
        <f>SUM(C37105+C37107+C37109+C37111+C37115)</f>
        <v>998</v>
      </c>
      <c r="J37109">
        <f>SUM(D37105+D37107+D37109+D37111+D37115)</f>
        <v>0</v>
      </c>
    </row>
    <row r="37111" spans="2:10" ht="19.5" customHeight="1">
      <c r="B37111" t="s">
        <v>1817</v>
      </c>
      <c r="C37111">
        <v>50</v>
      </c>
      <c r="G37111" t="s">
        <v>1822</v>
      </c>
      <c r="H37111">
        <v>110</v>
      </c>
    </row>
    <row r="37113" spans="2:10" ht="19.5" customHeight="1">
      <c r="G37113" t="s">
        <v>1823</v>
      </c>
      <c r="H37113">
        <v>86</v>
      </c>
    </row>
    <row r="37114" spans="2:10" ht="19.5" customHeight="1">
      <c r="B37114" t="s">
        <v>184</v>
      </c>
    </row>
    <row r="37115" spans="2:10" ht="19.5" customHeight="1">
      <c r="B37115" t="s">
        <v>1818</v>
      </c>
      <c r="C37115">
        <v>96</v>
      </c>
      <c r="G37115" t="s">
        <v>1824</v>
      </c>
      <c r="H37115">
        <v>276</v>
      </c>
    </row>
    <row r="37117" spans="2:10" ht="19.5" customHeight="1">
      <c r="G37117" t="s">
        <v>1825</v>
      </c>
      <c r="H37117">
        <v>432</v>
      </c>
    </row>
    <row r="37119" spans="2:10" ht="19.5" customHeight="1">
      <c r="B37119" t="s">
        <v>329</v>
      </c>
      <c r="C37119">
        <v>2651</v>
      </c>
      <c r="D37119">
        <f>J37126</f>
        <v>998</v>
      </c>
      <c r="G37119" t="s">
        <v>1826</v>
      </c>
      <c r="H37119">
        <v>177</v>
      </c>
    </row>
    <row r="37121" spans="1:10" ht="19.5" customHeight="1">
      <c r="G37121" t="s">
        <v>1827</v>
      </c>
      <c r="H37121">
        <v>75</v>
      </c>
    </row>
    <row r="37122" spans="1:10" ht="19.5" customHeight="1">
      <c r="A37122" t="s">
        <v>1830</v>
      </c>
    </row>
    <row r="37123" spans="1:10" ht="19.5" customHeight="1">
      <c r="G37123" t="s">
        <v>1828</v>
      </c>
      <c r="H37123">
        <v>287</v>
      </c>
    </row>
    <row r="37126" spans="1:10" ht="19.5" customHeight="1">
      <c r="G37126" t="s">
        <v>329</v>
      </c>
      <c r="H37126">
        <v>2651</v>
      </c>
      <c r="I37126">
        <f>SUM(H37105+H37107+H37109+H37111+H37113+H37115+H37117+H37119+H37121+H37123)</f>
        <v>2651</v>
      </c>
      <c r="J37126">
        <f>SUM(I37105+I37107+I37109+I37111+I37113+I37115+I37117+I37119+I37121+I37123)</f>
        <v>998</v>
      </c>
    </row>
    <row r="37129" spans="1:10" ht="19.5" customHeight="1">
      <c r="F37129" t="s">
        <v>1830</v>
      </c>
    </row>
    <row r="37131" spans="1:10" ht="19.5" customHeight="1">
      <c r="A37131" t="s">
        <v>1033</v>
      </c>
      <c r="F37131" t="s">
        <v>147</v>
      </c>
    </row>
    <row r="37133" spans="1:10" ht="19.5" customHeight="1">
      <c r="A37133" t="s">
        <v>1829</v>
      </c>
      <c r="F37133" t="s">
        <v>1829</v>
      </c>
    </row>
    <row r="37135" spans="1:10" ht="19.5" customHeight="1">
      <c r="A37135" t="s">
        <v>1917</v>
      </c>
      <c r="F37135" t="s">
        <v>1088</v>
      </c>
    </row>
    <row r="37136" spans="1:10" ht="19.5" customHeight="1">
      <c r="B37136" t="s">
        <v>336</v>
      </c>
    </row>
    <row r="37137" spans="2:10" ht="19.5" customHeight="1">
      <c r="B37137" t="s">
        <v>1537</v>
      </c>
      <c r="C37137">
        <v>229</v>
      </c>
      <c r="G37137" t="s">
        <v>1819</v>
      </c>
      <c r="H37137">
        <v>64</v>
      </c>
    </row>
    <row r="37139" spans="2:10" ht="19.5" customHeight="1">
      <c r="B37139" t="s">
        <v>1815</v>
      </c>
      <c r="C37139">
        <v>13</v>
      </c>
      <c r="G37139" t="s">
        <v>1820</v>
      </c>
      <c r="H37139">
        <v>141</v>
      </c>
    </row>
    <row r="37141" spans="2:10" ht="19.5" customHeight="1">
      <c r="B37141" t="s">
        <v>1816</v>
      </c>
      <c r="C37141">
        <v>7</v>
      </c>
      <c r="G37141" t="s">
        <v>1821</v>
      </c>
      <c r="H37141">
        <v>288</v>
      </c>
      <c r="I37141">
        <f>SUM(C37137+C37139+C37141+C37143+C37147)</f>
        <v>288</v>
      </c>
      <c r="J37141">
        <f>SUM(D37137+D37139+D37141+D37143+D37147)</f>
        <v>0</v>
      </c>
    </row>
    <row r="37143" spans="2:10" ht="19.5" customHeight="1">
      <c r="B37143" t="s">
        <v>1817</v>
      </c>
      <c r="C37143">
        <v>14</v>
      </c>
      <c r="G37143" t="s">
        <v>1822</v>
      </c>
      <c r="H37143">
        <v>79</v>
      </c>
    </row>
    <row r="37145" spans="2:10" ht="19.5" customHeight="1">
      <c r="G37145" t="s">
        <v>1823</v>
      </c>
      <c r="H37145">
        <v>56</v>
      </c>
    </row>
    <row r="37146" spans="2:10" ht="19.5" customHeight="1">
      <c r="B37146" t="s">
        <v>184</v>
      </c>
    </row>
    <row r="37147" spans="2:10" ht="19.5" customHeight="1">
      <c r="B37147" t="s">
        <v>1818</v>
      </c>
      <c r="C37147">
        <v>25</v>
      </c>
      <c r="G37147" t="s">
        <v>1824</v>
      </c>
      <c r="H37147">
        <v>113</v>
      </c>
    </row>
    <row r="37149" spans="2:10" ht="19.5" customHeight="1">
      <c r="G37149" t="s">
        <v>1825</v>
      </c>
      <c r="H37149">
        <v>121</v>
      </c>
    </row>
    <row r="37151" spans="2:10" ht="19.5" customHeight="1">
      <c r="B37151" t="s">
        <v>329</v>
      </c>
      <c r="C37151">
        <v>1213</v>
      </c>
      <c r="D37151">
        <f>J37158</f>
        <v>288</v>
      </c>
      <c r="G37151" t="s">
        <v>1826</v>
      </c>
      <c r="H37151">
        <v>117</v>
      </c>
    </row>
    <row r="37153" spans="1:10" ht="19.5" customHeight="1">
      <c r="G37153" t="s">
        <v>1827</v>
      </c>
      <c r="H37153">
        <v>67</v>
      </c>
    </row>
    <row r="37154" spans="1:10" ht="19.5" customHeight="1">
      <c r="A37154" t="s">
        <v>1830</v>
      </c>
    </row>
    <row r="37155" spans="1:10" ht="19.5" customHeight="1">
      <c r="G37155" t="s">
        <v>1828</v>
      </c>
      <c r="H37155">
        <v>167</v>
      </c>
    </row>
    <row r="37158" spans="1:10" ht="19.5" customHeight="1">
      <c r="G37158" t="s">
        <v>329</v>
      </c>
      <c r="H37158">
        <v>1213</v>
      </c>
      <c r="I37158">
        <f>SUM(H37137+H37139+H37141+H37143+H37145+H37147+H37149+H37151+H37153+H37155)</f>
        <v>1213</v>
      </c>
      <c r="J37158">
        <f>SUM(I37137+I37139+I37141+I37143+I37145+I37147+I37149+I37151+I37153+I37155)</f>
        <v>288</v>
      </c>
    </row>
    <row r="37161" spans="1:10" ht="19.5" customHeight="1">
      <c r="F37161" t="s">
        <v>1830</v>
      </c>
    </row>
    <row r="37164" spans="1:10" ht="19.5" customHeight="1">
      <c r="A37164" t="s">
        <v>1033</v>
      </c>
      <c r="F37164" t="s">
        <v>147</v>
      </c>
    </row>
    <row r="37166" spans="1:10" ht="19.5" customHeight="1">
      <c r="A37166" t="s">
        <v>1900</v>
      </c>
      <c r="F37166" t="s">
        <v>1900</v>
      </c>
    </row>
    <row r="37168" spans="1:10" ht="19.5" customHeight="1">
      <c r="A37168" t="s">
        <v>1918</v>
      </c>
      <c r="F37168" t="s">
        <v>1919</v>
      </c>
    </row>
    <row r="37169" spans="2:10" ht="19.5" customHeight="1">
      <c r="B37169" t="s">
        <v>336</v>
      </c>
    </row>
    <row r="37170" spans="2:10" ht="19.5" customHeight="1">
      <c r="B37170" t="s">
        <v>1537</v>
      </c>
      <c r="C37170">
        <v>77</v>
      </c>
      <c r="G37170" t="s">
        <v>1819</v>
      </c>
      <c r="H37170">
        <v>96</v>
      </c>
    </row>
    <row r="37172" spans="2:10" ht="19.5" customHeight="1">
      <c r="B37172" t="s">
        <v>1815</v>
      </c>
      <c r="C37172">
        <v>46</v>
      </c>
      <c r="G37172" t="s">
        <v>1820</v>
      </c>
      <c r="H37172">
        <v>109</v>
      </c>
    </row>
    <row r="37174" spans="2:10" ht="19.5" customHeight="1">
      <c r="B37174" t="s">
        <v>1816</v>
      </c>
      <c r="C37174">
        <v>37</v>
      </c>
      <c r="G37174" t="s">
        <v>1821</v>
      </c>
      <c r="H37174">
        <v>228</v>
      </c>
      <c r="I37174" t="e" cm="1">
        <f t="array" ref="I37174">SUM(K37168C37170+C37172+C37174+C37176+C37180)</f>
        <v>#NAME?</v>
      </c>
      <c r="J37174">
        <f>SUM(D37170+D37172+D37174+D37176+D37180)</f>
        <v>0</v>
      </c>
    </row>
    <row r="37176" spans="2:10" ht="19.5" customHeight="1">
      <c r="B37176" t="s">
        <v>1817</v>
      </c>
      <c r="C37176">
        <v>36</v>
      </c>
      <c r="G37176" t="s">
        <v>1822</v>
      </c>
      <c r="H37176">
        <v>50</v>
      </c>
    </row>
    <row r="37178" spans="2:10" ht="19.5" customHeight="1">
      <c r="G37178" t="s">
        <v>1823</v>
      </c>
      <c r="H37178">
        <v>77</v>
      </c>
    </row>
    <row r="37179" spans="2:10" ht="19.5" customHeight="1">
      <c r="B37179" t="s">
        <v>184</v>
      </c>
    </row>
    <row r="37180" spans="2:10" ht="19.5" customHeight="1">
      <c r="B37180" t="s">
        <v>1818</v>
      </c>
      <c r="C37180">
        <v>32</v>
      </c>
      <c r="G37180" t="s">
        <v>1824</v>
      </c>
      <c r="H37180">
        <v>102</v>
      </c>
    </row>
    <row r="37182" spans="2:10" ht="19.5" customHeight="1">
      <c r="G37182" t="s">
        <v>1825</v>
      </c>
      <c r="H37182">
        <v>145</v>
      </c>
    </row>
    <row r="37184" spans="2:10" ht="19.5" customHeight="1">
      <c r="B37184" t="s">
        <v>329</v>
      </c>
      <c r="C37184">
        <v>1217</v>
      </c>
      <c r="D37184" t="e">
        <f>J37191</f>
        <v>#NAME?</v>
      </c>
      <c r="G37184" t="s">
        <v>1826</v>
      </c>
      <c r="H37184">
        <v>104</v>
      </c>
    </row>
    <row r="37186" spans="1:10" ht="19.5" customHeight="1">
      <c r="G37186" t="s">
        <v>1827</v>
      </c>
      <c r="H37186">
        <v>75</v>
      </c>
    </row>
    <row r="37187" spans="1:10" ht="19.5" customHeight="1">
      <c r="A37187" t="s">
        <v>1830</v>
      </c>
    </row>
    <row r="37188" spans="1:10" ht="19.5" customHeight="1">
      <c r="G37188" t="s">
        <v>1828</v>
      </c>
      <c r="H37188">
        <v>231</v>
      </c>
    </row>
    <row r="37191" spans="1:10" ht="19.5" customHeight="1">
      <c r="G37191" t="s">
        <v>329</v>
      </c>
      <c r="H37191">
        <v>1217</v>
      </c>
      <c r="I37191">
        <f>SUM(H37170+H37172+H37174+H37176+H37178+H37180+H37182+H37184+H37186+H37188)</f>
        <v>1217</v>
      </c>
      <c r="J37191" t="e">
        <f>SUM(I37170+I37172+I37174+I37176+I37178+I37180+I37182+I37184+I37186+I37188)</f>
        <v>#NAME?</v>
      </c>
    </row>
    <row r="37194" spans="1:10" ht="19.5" customHeight="1">
      <c r="F37194" t="s">
        <v>1830</v>
      </c>
    </row>
    <row r="37197" spans="1:10" ht="19.5" customHeight="1">
      <c r="A37197" t="s">
        <v>1033</v>
      </c>
      <c r="F37197" t="s">
        <v>147</v>
      </c>
    </row>
    <row r="37199" spans="1:10" ht="19.5" customHeight="1">
      <c r="A37199" t="s">
        <v>1920</v>
      </c>
      <c r="F37199" t="s">
        <v>1920</v>
      </c>
    </row>
    <row r="37201" spans="1:10" ht="19.5" customHeight="1">
      <c r="A37201" t="s">
        <v>1922</v>
      </c>
      <c r="F37201" t="s">
        <v>1921</v>
      </c>
    </row>
    <row r="37202" spans="1:10" ht="19.5" customHeight="1">
      <c r="B37202" t="s">
        <v>336</v>
      </c>
    </row>
    <row r="37203" spans="1:10" ht="19.5" customHeight="1">
      <c r="B37203" t="s">
        <v>1537</v>
      </c>
      <c r="C37203">
        <v>39</v>
      </c>
      <c r="G37203" t="s">
        <v>1819</v>
      </c>
      <c r="H37203">
        <v>1</v>
      </c>
    </row>
    <row r="37205" spans="1:10" ht="19.5" customHeight="1">
      <c r="B37205" t="s">
        <v>1815</v>
      </c>
      <c r="C37205">
        <v>7</v>
      </c>
      <c r="G37205" t="s">
        <v>1820</v>
      </c>
      <c r="H37205">
        <v>1</v>
      </c>
    </row>
    <row r="37207" spans="1:10" ht="19.5" customHeight="1">
      <c r="B37207" t="s">
        <v>1816</v>
      </c>
      <c r="C37207">
        <v>1</v>
      </c>
      <c r="G37207" t="s">
        <v>1821</v>
      </c>
      <c r="H37207">
        <v>50</v>
      </c>
      <c r="I37207">
        <f>SUM(C37203+C37205+C37207+C37209+C37213)</f>
        <v>50</v>
      </c>
      <c r="J37207">
        <f>SUM(D37203+D37205+D37207+D37209+D37213)</f>
        <v>0</v>
      </c>
    </row>
    <row r="37209" spans="1:10" ht="19.5" customHeight="1">
      <c r="B37209" t="s">
        <v>1817</v>
      </c>
      <c r="C37209">
        <v>2</v>
      </c>
      <c r="G37209" t="s">
        <v>1822</v>
      </c>
      <c r="H37209">
        <v>0</v>
      </c>
    </row>
    <row r="37211" spans="1:10" ht="19.5" customHeight="1">
      <c r="G37211" t="s">
        <v>1823</v>
      </c>
      <c r="H37211">
        <v>0</v>
      </c>
    </row>
    <row r="37212" spans="1:10" ht="19.5" customHeight="1">
      <c r="B37212" t="s">
        <v>184</v>
      </c>
    </row>
    <row r="37213" spans="1:10" ht="19.5" customHeight="1">
      <c r="B37213" t="s">
        <v>1818</v>
      </c>
      <c r="C37213">
        <v>1</v>
      </c>
      <c r="G37213" t="s">
        <v>1824</v>
      </c>
      <c r="H37213">
        <v>3</v>
      </c>
    </row>
    <row r="37215" spans="1:10" ht="19.5" customHeight="1">
      <c r="G37215" t="s">
        <v>1825</v>
      </c>
      <c r="H37215">
        <v>9</v>
      </c>
    </row>
    <row r="37217" spans="1:10" ht="19.5" customHeight="1">
      <c r="B37217" t="s">
        <v>329</v>
      </c>
      <c r="C37217">
        <v>5</v>
      </c>
      <c r="D37217">
        <f>J37224</f>
        <v>0</v>
      </c>
      <c r="G37217" t="s">
        <v>1826</v>
      </c>
      <c r="H37217">
        <v>0</v>
      </c>
    </row>
    <row r="37219" spans="1:10" ht="19.5" customHeight="1">
      <c r="G37219" t="s">
        <v>1827</v>
      </c>
      <c r="H37219">
        <v>0</v>
      </c>
    </row>
    <row r="37220" spans="1:10" ht="19.5" customHeight="1">
      <c r="A37220" t="s">
        <v>1830</v>
      </c>
    </row>
    <row r="37221" spans="1:10" ht="19.5" customHeight="1">
      <c r="G37221" t="s">
        <v>1828</v>
      </c>
      <c r="H37221">
        <v>2</v>
      </c>
    </row>
    <row r="37224" spans="1:10" ht="19.5" customHeight="1">
      <c r="G37224" t="s">
        <v>329</v>
      </c>
      <c r="H37224">
        <v>5</v>
      </c>
      <c r="I37224">
        <f>SUM(H37203+H37205+H37207+H37209+H37211+H37213+H37215+H37217+H37219+H37221)</f>
        <v>66</v>
      </c>
      <c r="J37224">
        <f>SUM(I37203+I37206+I37208+I37210+I37212+I37214+I37216+I37218+I37220+I37222)</f>
        <v>0</v>
      </c>
    </row>
    <row r="37227" spans="1:10" ht="19.5" customHeight="1">
      <c r="F37227" t="s">
        <v>1830</v>
      </c>
    </row>
    <row r="37230" spans="1:10" ht="19.5" customHeight="1">
      <c r="A37230" t="s">
        <v>1033</v>
      </c>
      <c r="F37230" t="s">
        <v>147</v>
      </c>
    </row>
    <row r="37232" spans="1:10" ht="19.5" customHeight="1">
      <c r="A37232" t="s">
        <v>1920</v>
      </c>
      <c r="F37232" t="s">
        <v>1920</v>
      </c>
    </row>
    <row r="37234" spans="1:10" ht="19.5" customHeight="1">
      <c r="A37234" t="s">
        <v>1923</v>
      </c>
      <c r="F37234" t="s">
        <v>1924</v>
      </c>
    </row>
    <row r="37235" spans="1:10" ht="19.5" customHeight="1">
      <c r="B37235" t="s">
        <v>336</v>
      </c>
    </row>
    <row r="37236" spans="1:10" ht="19.5" customHeight="1">
      <c r="B37236" t="s">
        <v>1537</v>
      </c>
      <c r="C37236">
        <v>1</v>
      </c>
      <c r="G37236" t="s">
        <v>1819</v>
      </c>
      <c r="H37236">
        <v>0</v>
      </c>
    </row>
    <row r="37238" spans="1:10" ht="19.5" customHeight="1">
      <c r="B37238" t="s">
        <v>1815</v>
      </c>
      <c r="C37238">
        <v>2</v>
      </c>
      <c r="G37238" t="s">
        <v>1820</v>
      </c>
      <c r="H37238">
        <v>0</v>
      </c>
    </row>
    <row r="37240" spans="1:10" ht="19.5" customHeight="1">
      <c r="B37240" t="s">
        <v>1816</v>
      </c>
      <c r="G37240" t="s">
        <v>1821</v>
      </c>
      <c r="I37240">
        <f>SUM(C37236+C37238+C37240+C37242+C37246)</f>
        <v>3</v>
      </c>
      <c r="J37240">
        <f>SUM(D37236+D37238+D37240+D37242+D37246)</f>
        <v>0</v>
      </c>
    </row>
    <row r="37242" spans="1:10" ht="19.5" customHeight="1">
      <c r="B37242" t="s">
        <v>1817</v>
      </c>
      <c r="G37242" t="s">
        <v>1822</v>
      </c>
      <c r="H37242" t="s">
        <v>1925</v>
      </c>
    </row>
    <row r="37244" spans="1:10" ht="19.5" customHeight="1">
      <c r="G37244" t="s">
        <v>1823</v>
      </c>
      <c r="H37244">
        <v>0</v>
      </c>
    </row>
    <row r="37245" spans="1:10" ht="19.5" customHeight="1">
      <c r="B37245" t="s">
        <v>184</v>
      </c>
    </row>
    <row r="37246" spans="1:10" ht="19.5" customHeight="1">
      <c r="B37246" t="s">
        <v>1818</v>
      </c>
      <c r="C37246">
        <v>0</v>
      </c>
      <c r="G37246" t="s">
        <v>1824</v>
      </c>
      <c r="H37246">
        <v>0</v>
      </c>
    </row>
    <row r="37248" spans="1:10" ht="19.5" customHeight="1">
      <c r="G37248" t="s">
        <v>1825</v>
      </c>
      <c r="H37248">
        <v>0</v>
      </c>
    </row>
    <row r="37250" spans="1:10" ht="19.5" customHeight="1">
      <c r="B37250" t="s">
        <v>329</v>
      </c>
      <c r="C37250">
        <v>5</v>
      </c>
      <c r="D37250">
        <f>J37257</f>
        <v>0</v>
      </c>
      <c r="G37250" t="s">
        <v>1826</v>
      </c>
    </row>
    <row r="37252" spans="1:10" ht="19.5" customHeight="1">
      <c r="G37252" t="s">
        <v>1827</v>
      </c>
    </row>
    <row r="37253" spans="1:10" ht="19.5" customHeight="1">
      <c r="A37253" t="s">
        <v>1830</v>
      </c>
    </row>
    <row r="37254" spans="1:10" ht="19.5" customHeight="1">
      <c r="G37254" t="s">
        <v>1828</v>
      </c>
      <c r="H37254">
        <v>2</v>
      </c>
    </row>
    <row r="37257" spans="1:10" ht="19.5" customHeight="1">
      <c r="G37257" t="s">
        <v>329</v>
      </c>
      <c r="H37257">
        <v>5</v>
      </c>
      <c r="I37257" t="e">
        <f>SUM(H37236+H37238+H37240+H37242+H37244+H37246+H37248+H37250+H37252+H37254)</f>
        <v>#VALUE!</v>
      </c>
      <c r="J37257">
        <f>SUM(I37237+I37239+I37241+I37243+I37245+I37247+I37249+I37251+I37253+I37255)</f>
        <v>0</v>
      </c>
    </row>
    <row r="37260" spans="1:10" ht="19.5" customHeight="1">
      <c r="F37260" t="s">
        <v>1830</v>
      </c>
    </row>
    <row r="37263" spans="1:10" ht="19.5" customHeight="1">
      <c r="A37263" t="s">
        <v>1033</v>
      </c>
      <c r="F37263" t="s">
        <v>147</v>
      </c>
    </row>
    <row r="37265" spans="1:10" ht="19.5" customHeight="1">
      <c r="A37265" t="s">
        <v>1920</v>
      </c>
      <c r="F37265" t="s">
        <v>1920</v>
      </c>
    </row>
    <row r="37267" spans="1:10" ht="19.5" customHeight="1">
      <c r="A37267" t="s">
        <v>1926</v>
      </c>
      <c r="F37267" t="s">
        <v>1927</v>
      </c>
    </row>
    <row r="37268" spans="1:10" ht="19.5" customHeight="1">
      <c r="B37268" t="s">
        <v>336</v>
      </c>
    </row>
    <row r="37269" spans="1:10" ht="19.5" customHeight="1">
      <c r="B37269" t="s">
        <v>1537</v>
      </c>
      <c r="C37269">
        <v>143</v>
      </c>
      <c r="G37269" t="s">
        <v>1819</v>
      </c>
      <c r="H37269">
        <v>231</v>
      </c>
    </row>
    <row r="37271" spans="1:10" ht="19.5" customHeight="1">
      <c r="B37271" t="s">
        <v>1815</v>
      </c>
      <c r="C37271">
        <v>56</v>
      </c>
      <c r="G37271" t="s">
        <v>1820</v>
      </c>
      <c r="H37271">
        <v>344</v>
      </c>
    </row>
    <row r="37273" spans="1:10" ht="19.5" customHeight="1">
      <c r="B37273" t="s">
        <v>1816</v>
      </c>
      <c r="C37273">
        <v>74</v>
      </c>
      <c r="G37273" t="s">
        <v>1821</v>
      </c>
      <c r="H37273">
        <v>590</v>
      </c>
      <c r="I37273">
        <f>SUM(C37269+C37271+C37273+C37275+C37279)</f>
        <v>590</v>
      </c>
      <c r="J37273">
        <f>SUM(D37269+D37271+D37273+D37275+D37279)</f>
        <v>0</v>
      </c>
    </row>
    <row r="37275" spans="1:10" ht="19.5" customHeight="1">
      <c r="B37275" t="s">
        <v>1817</v>
      </c>
      <c r="C37275">
        <v>124</v>
      </c>
      <c r="G37275" t="s">
        <v>1822</v>
      </c>
      <c r="H37275">
        <v>128</v>
      </c>
    </row>
    <row r="37277" spans="1:10" ht="19.5" customHeight="1">
      <c r="G37277" t="s">
        <v>1823</v>
      </c>
      <c r="H37277">
        <v>81</v>
      </c>
    </row>
    <row r="37278" spans="1:10" ht="19.5" customHeight="1">
      <c r="B37278" t="s">
        <v>184</v>
      </c>
    </row>
    <row r="37279" spans="1:10" ht="19.5" customHeight="1">
      <c r="B37279" t="s">
        <v>1818</v>
      </c>
      <c r="C37279">
        <v>193</v>
      </c>
      <c r="G37279" t="s">
        <v>1824</v>
      </c>
      <c r="H37279">
        <v>242</v>
      </c>
    </row>
    <row r="37281" spans="1:10" ht="19.5" customHeight="1">
      <c r="G37281" t="s">
        <v>1825</v>
      </c>
      <c r="H37281">
        <v>309</v>
      </c>
    </row>
    <row r="37283" spans="1:10" ht="19.5" customHeight="1">
      <c r="B37283" t="s">
        <v>329</v>
      </c>
      <c r="C37283">
        <v>2569</v>
      </c>
      <c r="D37283">
        <f>J37290</f>
        <v>0</v>
      </c>
      <c r="G37283" t="s">
        <v>1826</v>
      </c>
      <c r="H37283">
        <v>199</v>
      </c>
    </row>
    <row r="37285" spans="1:10" ht="19.5" customHeight="1">
      <c r="G37285" t="s">
        <v>1827</v>
      </c>
      <c r="H37285">
        <v>76</v>
      </c>
    </row>
    <row r="37286" spans="1:10" ht="19.5" customHeight="1">
      <c r="A37286" t="s">
        <v>1830</v>
      </c>
    </row>
    <row r="37287" spans="1:10" ht="19.5" customHeight="1">
      <c r="G37287" t="s">
        <v>1828</v>
      </c>
      <c r="H37287">
        <v>369</v>
      </c>
    </row>
    <row r="37290" spans="1:10" ht="19.5" customHeight="1">
      <c r="G37290" t="s">
        <v>329</v>
      </c>
      <c r="H37290">
        <v>2569</v>
      </c>
      <c r="I37290">
        <f>SUM(H37269+H37271+H37273+H37275+H37277+H37279+H37281+H37283+H37285+H37287)</f>
        <v>2569</v>
      </c>
      <c r="J37290">
        <f>SUM(I37270+I37272+I37274+I37276+I37278+I37280+I37282+I37284+I37286+I37288)</f>
        <v>0</v>
      </c>
    </row>
    <row r="37293" spans="1:10" ht="19.5" customHeight="1">
      <c r="F37293" t="s">
        <v>1830</v>
      </c>
    </row>
    <row r="37296" spans="1:10" ht="19.5" customHeight="1">
      <c r="A37296" t="s">
        <v>1033</v>
      </c>
      <c r="F37296" t="s">
        <v>147</v>
      </c>
    </row>
    <row r="37298" spans="1:10" ht="19.5" customHeight="1">
      <c r="A37298" t="s">
        <v>1900</v>
      </c>
      <c r="F37298" t="s">
        <v>1900</v>
      </c>
    </row>
    <row r="37300" spans="1:10" ht="19.5" customHeight="1">
      <c r="A37300" t="s">
        <v>1928</v>
      </c>
      <c r="F37300" t="s">
        <v>1929</v>
      </c>
    </row>
    <row r="37301" spans="1:10" ht="19.5" customHeight="1">
      <c r="B37301" t="s">
        <v>336</v>
      </c>
    </row>
    <row r="37302" spans="1:10" ht="19.5" customHeight="1">
      <c r="B37302" t="s">
        <v>1537</v>
      </c>
      <c r="C37302">
        <v>550</v>
      </c>
      <c r="G37302" t="s">
        <v>1819</v>
      </c>
      <c r="H37302">
        <v>479</v>
      </c>
    </row>
    <row r="37304" spans="1:10" ht="19.5" customHeight="1">
      <c r="B37304" t="s">
        <v>1815</v>
      </c>
      <c r="C37304">
        <v>264</v>
      </c>
      <c r="G37304" t="s">
        <v>1820</v>
      </c>
      <c r="H37304">
        <v>837</v>
      </c>
    </row>
    <row r="37306" spans="1:10" ht="19.5" customHeight="1">
      <c r="B37306" t="s">
        <v>1816</v>
      </c>
      <c r="C37306">
        <v>212</v>
      </c>
      <c r="G37306" t="s">
        <v>1821</v>
      </c>
      <c r="H37306">
        <v>1645</v>
      </c>
      <c r="I37306">
        <f>SUM(C37302+C37304+C37306+C37308+C37312)</f>
        <v>1645</v>
      </c>
      <c r="J37306">
        <f>SUM(D37302+D37304+D37306+D37308+D37312)</f>
        <v>0</v>
      </c>
    </row>
    <row r="37308" spans="1:10" ht="19.5" customHeight="1">
      <c r="B37308" t="s">
        <v>1817</v>
      </c>
      <c r="C37308">
        <v>249</v>
      </c>
      <c r="G37308" t="s">
        <v>1822</v>
      </c>
      <c r="H37308">
        <v>440</v>
      </c>
    </row>
    <row r="37310" spans="1:10" ht="19.5" customHeight="1">
      <c r="G37310" t="s">
        <v>1823</v>
      </c>
      <c r="H37310">
        <v>231</v>
      </c>
    </row>
    <row r="37311" spans="1:10" ht="19.5" customHeight="1">
      <c r="B37311" t="s">
        <v>184</v>
      </c>
    </row>
    <row r="37312" spans="1:10" ht="19.5" customHeight="1">
      <c r="B37312" t="s">
        <v>1818</v>
      </c>
      <c r="C37312">
        <v>370</v>
      </c>
      <c r="G37312" t="s">
        <v>1824</v>
      </c>
      <c r="H37312">
        <v>537</v>
      </c>
    </row>
    <row r="37314" spans="1:10" ht="19.5" customHeight="1">
      <c r="G37314" t="s">
        <v>1825</v>
      </c>
      <c r="H37314">
        <v>930</v>
      </c>
    </row>
    <row r="37316" spans="1:10" ht="19.5" customHeight="1">
      <c r="B37316" t="s">
        <v>329</v>
      </c>
      <c r="D37316">
        <f>J37323</f>
        <v>0</v>
      </c>
      <c r="G37316" t="s">
        <v>1826</v>
      </c>
      <c r="H37316">
        <v>670</v>
      </c>
    </row>
    <row r="37318" spans="1:10" ht="19.5" customHeight="1">
      <c r="G37318" t="s">
        <v>1827</v>
      </c>
      <c r="H37318">
        <v>388</v>
      </c>
    </row>
    <row r="37319" spans="1:10" ht="19.5" customHeight="1">
      <c r="A37319" t="s">
        <v>1830</v>
      </c>
    </row>
    <row r="37320" spans="1:10" ht="19.5" customHeight="1">
      <c r="G37320" t="s">
        <v>1828</v>
      </c>
      <c r="H37320">
        <v>1146</v>
      </c>
    </row>
    <row r="37323" spans="1:10" ht="19.5" customHeight="1">
      <c r="G37323" t="s">
        <v>329</v>
      </c>
      <c r="H37323">
        <v>7303</v>
      </c>
      <c r="I37323">
        <f>SUM(H37302+H37304+H37306+H37308+H37310+H37312+H37314+H37316+H37318+H37320)</f>
        <v>7303</v>
      </c>
      <c r="J37323">
        <f>SUM(I37303+I37305+I37307+I37309+I37311+I37313+I37315+I37317+I37319+I37321)</f>
        <v>0</v>
      </c>
    </row>
    <row r="37326" spans="1:10" ht="19.5" customHeight="1">
      <c r="F37326" t="s">
        <v>1830</v>
      </c>
    </row>
    <row r="37329" spans="1:10" ht="19.5" customHeight="1">
      <c r="A37329" t="s">
        <v>1033</v>
      </c>
      <c r="F37329" t="s">
        <v>147</v>
      </c>
    </row>
    <row r="37331" spans="1:10" ht="19.5" customHeight="1">
      <c r="A37331" t="s">
        <v>1920</v>
      </c>
      <c r="F37331" t="s">
        <v>1920</v>
      </c>
    </row>
    <row r="37333" spans="1:10" ht="19.5" customHeight="1">
      <c r="A37333" t="s">
        <v>1930</v>
      </c>
      <c r="F37333" t="s">
        <v>1931</v>
      </c>
    </row>
    <row r="37334" spans="1:10" ht="19.5" customHeight="1">
      <c r="B37334" t="s">
        <v>336</v>
      </c>
    </row>
    <row r="37335" spans="1:10" ht="19.5" customHeight="1">
      <c r="B37335" t="s">
        <v>1537</v>
      </c>
      <c r="C37335">
        <v>120</v>
      </c>
      <c r="G37335" t="s">
        <v>1819</v>
      </c>
      <c r="H37335">
        <v>141</v>
      </c>
    </row>
    <row r="37337" spans="1:10" ht="19.5" customHeight="1">
      <c r="B37337" t="s">
        <v>1815</v>
      </c>
      <c r="C37337">
        <v>44</v>
      </c>
      <c r="G37337" t="s">
        <v>1820</v>
      </c>
      <c r="H37337">
        <v>252</v>
      </c>
    </row>
    <row r="37339" spans="1:10" ht="19.5" customHeight="1">
      <c r="B37339" t="s">
        <v>1816</v>
      </c>
      <c r="C37339">
        <v>86</v>
      </c>
      <c r="G37339" t="s">
        <v>1821</v>
      </c>
      <c r="H37339">
        <v>509</v>
      </c>
      <c r="I37339">
        <f>SUM(C37335+C37337+C37339+C37341+C37345)</f>
        <v>509</v>
      </c>
      <c r="J37339">
        <f>SUM(D37335+D37337+D37339+D37341+D37345)</f>
        <v>0</v>
      </c>
    </row>
    <row r="37341" spans="1:10" ht="19.5" customHeight="1">
      <c r="B37341" t="s">
        <v>1817</v>
      </c>
      <c r="C37341">
        <v>87</v>
      </c>
      <c r="G37341" t="s">
        <v>1822</v>
      </c>
      <c r="H37341">
        <v>174</v>
      </c>
    </row>
    <row r="37343" spans="1:10" ht="19.5" customHeight="1">
      <c r="G37343" t="s">
        <v>1823</v>
      </c>
      <c r="H37343">
        <v>78</v>
      </c>
    </row>
    <row r="37344" spans="1:10" ht="19.5" customHeight="1">
      <c r="B37344" t="s">
        <v>184</v>
      </c>
    </row>
    <row r="37345" spans="1:10" ht="19.5" customHeight="1">
      <c r="B37345" t="s">
        <v>1818</v>
      </c>
      <c r="C37345">
        <v>172</v>
      </c>
      <c r="G37345" t="s">
        <v>1824</v>
      </c>
      <c r="H37345">
        <v>135</v>
      </c>
    </row>
    <row r="37347" spans="1:10" ht="19.5" customHeight="1">
      <c r="G37347" t="s">
        <v>1825</v>
      </c>
      <c r="H37347">
        <v>210</v>
      </c>
    </row>
    <row r="37349" spans="1:10" ht="19.5" customHeight="1">
      <c r="B37349" t="s">
        <v>329</v>
      </c>
      <c r="C37349">
        <v>2042</v>
      </c>
      <c r="D37349">
        <f>J37356</f>
        <v>0</v>
      </c>
      <c r="G37349" t="s">
        <v>1826</v>
      </c>
      <c r="H37349">
        <v>177</v>
      </c>
    </row>
    <row r="37351" spans="1:10" ht="19.5" customHeight="1">
      <c r="G37351" t="s">
        <v>1827</v>
      </c>
      <c r="H37351">
        <v>106</v>
      </c>
    </row>
    <row r="37352" spans="1:10" ht="19.5" customHeight="1">
      <c r="A37352" t="s">
        <v>1830</v>
      </c>
    </row>
    <row r="37353" spans="1:10" ht="19.5" customHeight="1">
      <c r="G37353" t="s">
        <v>1828</v>
      </c>
      <c r="H37353">
        <v>260</v>
      </c>
    </row>
    <row r="37356" spans="1:10" ht="19.5" customHeight="1">
      <c r="G37356" t="s">
        <v>329</v>
      </c>
      <c r="H37356">
        <v>2042</v>
      </c>
      <c r="I37356">
        <f>SUM(H37335+H37337+H37339+H37341+H37343+H37345+H37347+H37349+H37351+H37353)</f>
        <v>2042</v>
      </c>
      <c r="J37356">
        <f>SUM(I37336+I37338+I37340+I37342+I37344+I37346+I37348+I37350+I37352+I37354)</f>
        <v>0</v>
      </c>
    </row>
    <row r="37359" spans="1:10" ht="19.5" customHeight="1">
      <c r="F37359" t="s">
        <v>1830</v>
      </c>
    </row>
    <row r="37362" spans="1:10" ht="19.5" customHeight="1">
      <c r="A37362" t="s">
        <v>1033</v>
      </c>
      <c r="F37362" t="s">
        <v>147</v>
      </c>
    </row>
    <row r="37364" spans="1:10" ht="19.5" customHeight="1">
      <c r="A37364" t="s">
        <v>1920</v>
      </c>
      <c r="F37364" t="s">
        <v>1920</v>
      </c>
    </row>
    <row r="37366" spans="1:10" ht="19.5" customHeight="1">
      <c r="A37366" t="s">
        <v>1932</v>
      </c>
      <c r="F37366" t="s">
        <v>1088</v>
      </c>
    </row>
    <row r="37367" spans="1:10" ht="19.5" customHeight="1">
      <c r="B37367" t="s">
        <v>336</v>
      </c>
    </row>
    <row r="37368" spans="1:10" ht="19.5" customHeight="1">
      <c r="B37368" t="s">
        <v>1537</v>
      </c>
      <c r="C37368">
        <v>27</v>
      </c>
      <c r="G37368" t="s">
        <v>1819</v>
      </c>
      <c r="H37368">
        <v>17</v>
      </c>
    </row>
    <row r="37370" spans="1:10" ht="19.5" customHeight="1">
      <c r="B37370" t="s">
        <v>1815</v>
      </c>
      <c r="C37370">
        <v>5</v>
      </c>
      <c r="G37370" t="s">
        <v>1820</v>
      </c>
      <c r="H37370">
        <v>11</v>
      </c>
    </row>
    <row r="37372" spans="1:10" ht="19.5" customHeight="1">
      <c r="B37372" t="s">
        <v>1816</v>
      </c>
      <c r="C37372">
        <v>1</v>
      </c>
      <c r="G37372" t="s">
        <v>1821</v>
      </c>
      <c r="H37372">
        <v>38</v>
      </c>
      <c r="I37372">
        <f>SUM(C37368+C37370+C37372+C37374+C37378)</f>
        <v>38</v>
      </c>
      <c r="J37372">
        <f>SUM(D37368+D37370+D37372+D37374+D37378)</f>
        <v>0</v>
      </c>
    </row>
    <row r="37374" spans="1:10" ht="19.5" customHeight="1">
      <c r="B37374" t="s">
        <v>1817</v>
      </c>
      <c r="C37374">
        <v>2</v>
      </c>
      <c r="G37374" t="s">
        <v>1822</v>
      </c>
      <c r="H37374">
        <v>17</v>
      </c>
    </row>
    <row r="37376" spans="1:10" ht="19.5" customHeight="1">
      <c r="G37376" t="s">
        <v>1823</v>
      </c>
      <c r="H37376">
        <v>3</v>
      </c>
    </row>
    <row r="37377" spans="1:10" ht="19.5" customHeight="1">
      <c r="B37377" t="s">
        <v>184</v>
      </c>
    </row>
    <row r="37378" spans="1:10" ht="19.5" customHeight="1">
      <c r="B37378" t="s">
        <v>1818</v>
      </c>
      <c r="C37378">
        <v>3</v>
      </c>
      <c r="G37378" t="s">
        <v>1824</v>
      </c>
      <c r="H37378">
        <v>18</v>
      </c>
    </row>
    <row r="37380" spans="1:10" ht="19.5" customHeight="1">
      <c r="G37380" t="s">
        <v>1825</v>
      </c>
      <c r="H37380">
        <v>32</v>
      </c>
    </row>
    <row r="37382" spans="1:10" ht="19.5" customHeight="1">
      <c r="B37382" t="s">
        <v>329</v>
      </c>
      <c r="C37382">
        <v>293</v>
      </c>
      <c r="D37382">
        <f>J37389</f>
        <v>0</v>
      </c>
      <c r="G37382" t="s">
        <v>1826</v>
      </c>
      <c r="H37382">
        <v>32</v>
      </c>
    </row>
    <row r="37384" spans="1:10" ht="19.5" customHeight="1">
      <c r="G37384" t="s">
        <v>1827</v>
      </c>
      <c r="H37384">
        <v>43</v>
      </c>
    </row>
    <row r="37385" spans="1:10" ht="19.5" customHeight="1">
      <c r="A37385" t="s">
        <v>1830</v>
      </c>
    </row>
    <row r="37386" spans="1:10" ht="19.5" customHeight="1">
      <c r="G37386" t="s">
        <v>1828</v>
      </c>
      <c r="H37386">
        <v>82</v>
      </c>
    </row>
    <row r="37389" spans="1:10" ht="19.5" customHeight="1">
      <c r="G37389" t="s">
        <v>329</v>
      </c>
      <c r="H37389">
        <v>293</v>
      </c>
      <c r="I37389">
        <f>SUM(H37368+H37370+H37372+H37374+H37376+H37378+H37380+H37382+H37384+H37386)</f>
        <v>293</v>
      </c>
      <c r="J37389">
        <f>SUM(I37369+I37371+I37373+I37375+I37377+I37379+I37381+I37383+I37385+I37387)</f>
        <v>0</v>
      </c>
    </row>
    <row r="37392" spans="1:10" ht="19.5" customHeight="1">
      <c r="F37392" t="s">
        <v>1830</v>
      </c>
    </row>
    <row r="37395" spans="1:8" s="8" customFormat="1" ht="19.5" customHeight="1"/>
    <row r="37396" spans="1:8" s="8" customFormat="1" ht="19.5" customHeight="1"/>
    <row r="37397" spans="1:8" s="8" customFormat="1" ht="19.5" customHeight="1"/>
    <row r="37399" spans="1:8" ht="19.5" customHeight="1">
      <c r="A37399" t="s">
        <v>1033</v>
      </c>
      <c r="F37399" t="s">
        <v>147</v>
      </c>
    </row>
    <row r="37401" spans="1:8" ht="19.5" customHeight="1">
      <c r="A37401" t="s">
        <v>1920</v>
      </c>
      <c r="F37401" t="s">
        <v>1920</v>
      </c>
    </row>
    <row r="37403" spans="1:8" ht="19.5" customHeight="1">
      <c r="A37403" t="s">
        <v>1933</v>
      </c>
      <c r="F37403" t="s">
        <v>1934</v>
      </c>
    </row>
    <row r="37404" spans="1:8" ht="19.5" customHeight="1">
      <c r="B37404" t="s">
        <v>336</v>
      </c>
    </row>
    <row r="37405" spans="1:8" ht="19.5" customHeight="1">
      <c r="B37405" t="s">
        <v>1537</v>
      </c>
      <c r="C37405">
        <v>1205</v>
      </c>
      <c r="G37405" t="s">
        <v>1819</v>
      </c>
      <c r="H37405">
        <v>845</v>
      </c>
    </row>
    <row r="37407" spans="1:8" ht="19.5" customHeight="1">
      <c r="B37407" t="s">
        <v>1815</v>
      </c>
      <c r="C37407">
        <v>605</v>
      </c>
      <c r="G37407" t="s">
        <v>1820</v>
      </c>
      <c r="H37407">
        <v>1552</v>
      </c>
    </row>
    <row r="37409" spans="1:9" ht="19.5" customHeight="1">
      <c r="B37409" t="s">
        <v>1816</v>
      </c>
      <c r="C37409">
        <v>488</v>
      </c>
      <c r="G37409" t="s">
        <v>1821</v>
      </c>
      <c r="H37409">
        <v>3589</v>
      </c>
      <c r="I37409">
        <f>SUM(C37405+C37407+C37409+C37411+C37415)</f>
        <v>3589</v>
      </c>
    </row>
    <row r="37411" spans="1:9" ht="19.5" customHeight="1">
      <c r="B37411" t="s">
        <v>1817</v>
      </c>
      <c r="C37411">
        <v>517</v>
      </c>
      <c r="G37411" t="s">
        <v>1822</v>
      </c>
      <c r="H37411">
        <v>920</v>
      </c>
    </row>
    <row r="37413" spans="1:9" ht="19.5" customHeight="1">
      <c r="G37413" t="s">
        <v>1823</v>
      </c>
      <c r="H37413">
        <v>874</v>
      </c>
    </row>
    <row r="37414" spans="1:9" ht="19.5" customHeight="1">
      <c r="B37414" t="s">
        <v>184</v>
      </c>
    </row>
    <row r="37415" spans="1:9" ht="19.5" customHeight="1">
      <c r="B37415" t="s">
        <v>1818</v>
      </c>
      <c r="C37415">
        <v>774</v>
      </c>
      <c r="G37415" t="s">
        <v>1824</v>
      </c>
      <c r="H37415">
        <v>2010</v>
      </c>
    </row>
    <row r="37417" spans="1:9" ht="19.5" customHeight="1">
      <c r="G37417" t="s">
        <v>1825</v>
      </c>
      <c r="H37417">
        <v>2027</v>
      </c>
    </row>
    <row r="37419" spans="1:9" ht="19.5" customHeight="1">
      <c r="B37419" t="s">
        <v>329</v>
      </c>
      <c r="C37419">
        <v>17085</v>
      </c>
      <c r="D37419">
        <f>J37426</f>
        <v>0</v>
      </c>
      <c r="G37419" t="s">
        <v>1826</v>
      </c>
      <c r="H37419">
        <v>1977</v>
      </c>
    </row>
    <row r="37421" spans="1:9" ht="19.5" customHeight="1">
      <c r="G37421" t="s">
        <v>1827</v>
      </c>
      <c r="H37421">
        <v>867</v>
      </c>
    </row>
    <row r="37422" spans="1:9" ht="19.5" customHeight="1">
      <c r="A37422" t="s">
        <v>1830</v>
      </c>
    </row>
    <row r="37423" spans="1:9" ht="19.5" customHeight="1">
      <c r="G37423" t="s">
        <v>1828</v>
      </c>
      <c r="H37423">
        <v>2424</v>
      </c>
    </row>
    <row r="37426" spans="1:9" ht="19.5" customHeight="1">
      <c r="G37426" t="s">
        <v>329</v>
      </c>
      <c r="H37426">
        <v>17085</v>
      </c>
      <c r="I37426">
        <f>SUM(H37405+H37407+H37409+H37411+H37413+H37415+H37417+H37419+H37421+H37423)</f>
        <v>17085</v>
      </c>
    </row>
    <row r="37429" spans="1:9" ht="19.5" customHeight="1">
      <c r="F37429" t="s">
        <v>1830</v>
      </c>
    </row>
    <row r="37432" spans="1:9" ht="19.5" customHeight="1">
      <c r="A37432" t="s">
        <v>1033</v>
      </c>
      <c r="F37432" t="s">
        <v>147</v>
      </c>
    </row>
    <row r="37434" spans="1:9" ht="19.5" customHeight="1">
      <c r="A37434" t="s">
        <v>1920</v>
      </c>
      <c r="F37434" t="s">
        <v>1920</v>
      </c>
    </row>
    <row r="37436" spans="1:9" ht="19.5" customHeight="1">
      <c r="A37436" t="s">
        <v>1935</v>
      </c>
      <c r="F37436" t="s">
        <v>1936</v>
      </c>
    </row>
    <row r="37437" spans="1:9" ht="19.5" customHeight="1">
      <c r="B37437" t="s">
        <v>336</v>
      </c>
    </row>
    <row r="37438" spans="1:9" ht="19.5" customHeight="1">
      <c r="B37438" t="s">
        <v>1537</v>
      </c>
      <c r="C37438">
        <v>545</v>
      </c>
      <c r="G37438" t="s">
        <v>1819</v>
      </c>
      <c r="H37438">
        <v>623</v>
      </c>
    </row>
    <row r="37440" spans="1:9" ht="19.5" customHeight="1">
      <c r="B37440" t="s">
        <v>1815</v>
      </c>
      <c r="C37440">
        <v>185</v>
      </c>
      <c r="G37440" t="s">
        <v>1820</v>
      </c>
      <c r="H37440">
        <v>781</v>
      </c>
    </row>
    <row r="37442" spans="1:9" ht="19.5" customHeight="1">
      <c r="B37442" t="s">
        <v>1816</v>
      </c>
      <c r="C37442">
        <v>150</v>
      </c>
      <c r="G37442" t="s">
        <v>1821</v>
      </c>
      <c r="I37442">
        <v>2228</v>
      </c>
    </row>
    <row r="37444" spans="1:9" ht="19.5" customHeight="1">
      <c r="B37444" t="s">
        <v>1817</v>
      </c>
      <c r="C37444">
        <v>207</v>
      </c>
      <c r="G37444" t="s">
        <v>1822</v>
      </c>
      <c r="H37444">
        <v>531</v>
      </c>
    </row>
    <row r="37446" spans="1:9" ht="19.5" customHeight="1">
      <c r="G37446" t="s">
        <v>1823</v>
      </c>
      <c r="H37446">
        <v>226</v>
      </c>
    </row>
    <row r="37447" spans="1:9" ht="19.5" customHeight="1">
      <c r="B37447" t="s">
        <v>184</v>
      </c>
    </row>
    <row r="37448" spans="1:9" ht="19.5" customHeight="1">
      <c r="B37448" t="s">
        <v>1818</v>
      </c>
      <c r="C37448">
        <v>284</v>
      </c>
      <c r="G37448" t="s">
        <v>1824</v>
      </c>
      <c r="H37448">
        <v>421</v>
      </c>
    </row>
    <row r="37450" spans="1:9" ht="19.5" customHeight="1">
      <c r="G37450" t="s">
        <v>1825</v>
      </c>
      <c r="H37450">
        <v>754</v>
      </c>
    </row>
    <row r="37452" spans="1:9" ht="19.5" customHeight="1">
      <c r="B37452" t="s">
        <v>329</v>
      </c>
      <c r="C37452">
        <v>4696</v>
      </c>
      <c r="D37452">
        <f>J37459</f>
        <v>0</v>
      </c>
      <c r="G37452" t="s">
        <v>1826</v>
      </c>
      <c r="H37452">
        <v>399</v>
      </c>
    </row>
    <row r="37454" spans="1:9" ht="19.5" customHeight="1">
      <c r="G37454" t="s">
        <v>1827</v>
      </c>
      <c r="H37454">
        <v>186</v>
      </c>
    </row>
    <row r="37455" spans="1:9" ht="19.5" customHeight="1">
      <c r="A37455" t="s">
        <v>1830</v>
      </c>
    </row>
    <row r="37456" spans="1:9" ht="19.5" customHeight="1">
      <c r="G37456" t="s">
        <v>1828</v>
      </c>
      <c r="H37456">
        <v>775</v>
      </c>
    </row>
    <row r="37459" spans="1:9" ht="19.5" customHeight="1">
      <c r="G37459" t="s">
        <v>329</v>
      </c>
      <c r="H37459">
        <v>4696</v>
      </c>
      <c r="I37459">
        <f>SUM(H37438+H37440+H37442+H37444+H37446+H37448+H37450+H37452+H37454+H37456)</f>
        <v>4696</v>
      </c>
    </row>
    <row r="37462" spans="1:9" ht="19.5" customHeight="1">
      <c r="F37462" t="s">
        <v>1830</v>
      </c>
    </row>
    <row r="37465" spans="1:9" ht="19.5" customHeight="1">
      <c r="A37465" t="s">
        <v>1033</v>
      </c>
      <c r="F37465" t="s">
        <v>147</v>
      </c>
    </row>
    <row r="37467" spans="1:9" ht="19.5" customHeight="1">
      <c r="A37467" t="s">
        <v>1920</v>
      </c>
      <c r="F37467" t="s">
        <v>1920</v>
      </c>
    </row>
    <row r="37469" spans="1:9" ht="19.5" customHeight="1">
      <c r="A37469" t="s">
        <v>1937</v>
      </c>
      <c r="F37469" t="s">
        <v>1938</v>
      </c>
    </row>
    <row r="37470" spans="1:9" ht="19.5" customHeight="1">
      <c r="B37470" t="s">
        <v>336</v>
      </c>
    </row>
    <row r="37471" spans="1:9" ht="19.5" customHeight="1">
      <c r="B37471" t="s">
        <v>1537</v>
      </c>
      <c r="C37471">
        <v>87</v>
      </c>
      <c r="G37471" t="s">
        <v>1819</v>
      </c>
      <c r="H37471">
        <v>23</v>
      </c>
    </row>
    <row r="37473" spans="1:9" ht="19.5" customHeight="1">
      <c r="B37473" t="s">
        <v>1815</v>
      </c>
      <c r="C37473">
        <v>18</v>
      </c>
      <c r="G37473" t="s">
        <v>1820</v>
      </c>
      <c r="H37473">
        <v>46</v>
      </c>
    </row>
    <row r="37475" spans="1:9" ht="19.5" customHeight="1">
      <c r="B37475" t="s">
        <v>1816</v>
      </c>
      <c r="C37475">
        <v>14</v>
      </c>
      <c r="G37475" t="s">
        <v>1821</v>
      </c>
      <c r="H37475">
        <v>145</v>
      </c>
      <c r="I37475">
        <f>SUM(C37471+C37473+C37475+C37477+C37481)</f>
        <v>145</v>
      </c>
    </row>
    <row r="37477" spans="1:9" ht="19.5" customHeight="1">
      <c r="B37477" t="s">
        <v>1817</v>
      </c>
      <c r="C37477">
        <v>9</v>
      </c>
      <c r="G37477" t="s">
        <v>1822</v>
      </c>
      <c r="H37477">
        <v>36</v>
      </c>
    </row>
    <row r="37479" spans="1:9" ht="19.5" customHeight="1">
      <c r="G37479" t="s">
        <v>1823</v>
      </c>
      <c r="H37479">
        <v>17</v>
      </c>
    </row>
    <row r="37480" spans="1:9" ht="19.5" customHeight="1">
      <c r="B37480" t="s">
        <v>184</v>
      </c>
    </row>
    <row r="37481" spans="1:9" ht="19.5" customHeight="1">
      <c r="B37481" t="s">
        <v>1818</v>
      </c>
      <c r="C37481">
        <v>17</v>
      </c>
      <c r="G37481" t="s">
        <v>1824</v>
      </c>
      <c r="H37481">
        <v>52</v>
      </c>
    </row>
    <row r="37483" spans="1:9" ht="19.5" customHeight="1">
      <c r="G37483" t="s">
        <v>1825</v>
      </c>
      <c r="H37483">
        <v>91</v>
      </c>
    </row>
    <row r="37485" spans="1:9" ht="19.5" customHeight="1">
      <c r="B37485" t="s">
        <v>329</v>
      </c>
      <c r="C37485">
        <v>523</v>
      </c>
      <c r="D37485">
        <f>J37492</f>
        <v>0</v>
      </c>
      <c r="G37485" t="s">
        <v>1826</v>
      </c>
      <c r="H37485">
        <v>38</v>
      </c>
    </row>
    <row r="37487" spans="1:9" ht="19.5" customHeight="1">
      <c r="G37487" t="s">
        <v>1827</v>
      </c>
      <c r="H37487">
        <v>14</v>
      </c>
    </row>
    <row r="37488" spans="1:9" ht="19.5" customHeight="1">
      <c r="A37488" t="s">
        <v>1830</v>
      </c>
    </row>
    <row r="37489" spans="1:9" ht="19.5" customHeight="1">
      <c r="G37489" t="s">
        <v>1828</v>
      </c>
      <c r="H37489">
        <v>61</v>
      </c>
    </row>
    <row r="37492" spans="1:9" ht="19.5" customHeight="1">
      <c r="G37492" t="s">
        <v>329</v>
      </c>
      <c r="H37492">
        <v>523</v>
      </c>
      <c r="I37492">
        <f>SUM(H37471+H37473+H37475+H37477+H37479+H37481+H37483+H37485+H37487+H37489)</f>
        <v>523</v>
      </c>
    </row>
    <row r="37495" spans="1:9" ht="19.5" customHeight="1">
      <c r="F37495" t="s">
        <v>1830</v>
      </c>
    </row>
    <row r="37497" spans="1:9" ht="19.5" customHeight="1">
      <c r="A37497" t="s">
        <v>1033</v>
      </c>
      <c r="F37497" t="s">
        <v>147</v>
      </c>
    </row>
    <row r="37499" spans="1:9" ht="19.5" customHeight="1">
      <c r="A37499" t="s">
        <v>1900</v>
      </c>
      <c r="F37499" t="s">
        <v>1900</v>
      </c>
    </row>
    <row r="37501" spans="1:9" ht="19.5" customHeight="1">
      <c r="A37501" t="s">
        <v>1939</v>
      </c>
      <c r="F37501" t="s">
        <v>1940</v>
      </c>
    </row>
    <row r="37502" spans="1:9" ht="19.5" customHeight="1">
      <c r="B37502" t="s">
        <v>336</v>
      </c>
    </row>
    <row r="37503" spans="1:9" ht="19.5" customHeight="1">
      <c r="B37503" t="s">
        <v>1537</v>
      </c>
      <c r="C37503">
        <v>37</v>
      </c>
      <c r="G37503" t="s">
        <v>1819</v>
      </c>
      <c r="H37503">
        <v>4</v>
      </c>
    </row>
    <row r="37505" spans="1:9" ht="19.5" customHeight="1">
      <c r="B37505" t="s">
        <v>1815</v>
      </c>
      <c r="C37505">
        <v>3</v>
      </c>
      <c r="G37505" t="s">
        <v>1820</v>
      </c>
      <c r="H37505">
        <v>4</v>
      </c>
    </row>
    <row r="37507" spans="1:9" ht="19.5" customHeight="1">
      <c r="B37507" t="s">
        <v>1816</v>
      </c>
      <c r="C37507">
        <v>2</v>
      </c>
      <c r="G37507" t="s">
        <v>1821</v>
      </c>
      <c r="H37507">
        <v>49</v>
      </c>
      <c r="I37507">
        <f>SUM(C37503+C37505+C37507+C37509+C37513)</f>
        <v>49</v>
      </c>
    </row>
    <row r="37509" spans="1:9" ht="19.5" customHeight="1">
      <c r="B37509" t="s">
        <v>1817</v>
      </c>
      <c r="C37509">
        <v>4</v>
      </c>
      <c r="G37509" t="s">
        <v>1822</v>
      </c>
      <c r="H37509">
        <v>6</v>
      </c>
    </row>
    <row r="37511" spans="1:9" ht="19.5" customHeight="1">
      <c r="G37511" t="s">
        <v>1823</v>
      </c>
      <c r="H37511">
        <v>4</v>
      </c>
    </row>
    <row r="37512" spans="1:9" ht="19.5" customHeight="1">
      <c r="B37512" t="s">
        <v>184</v>
      </c>
    </row>
    <row r="37513" spans="1:9" ht="19.5" customHeight="1">
      <c r="B37513" t="s">
        <v>1818</v>
      </c>
      <c r="C37513">
        <v>3</v>
      </c>
      <c r="G37513" t="s">
        <v>1824</v>
      </c>
      <c r="H37513">
        <v>7</v>
      </c>
    </row>
    <row r="37515" spans="1:9" ht="19.5" customHeight="1">
      <c r="G37515" t="s">
        <v>1825</v>
      </c>
      <c r="H37515">
        <v>26</v>
      </c>
    </row>
    <row r="37517" spans="1:9" ht="19.5" customHeight="1">
      <c r="B37517" t="s">
        <v>329</v>
      </c>
      <c r="C37517">
        <v>127</v>
      </c>
      <c r="D37517">
        <f>I37524</f>
        <v>127</v>
      </c>
      <c r="G37517" t="s">
        <v>1826</v>
      </c>
      <c r="H37517">
        <v>7</v>
      </c>
    </row>
    <row r="37519" spans="1:9" ht="19.5" customHeight="1">
      <c r="G37519" t="s">
        <v>1827</v>
      </c>
      <c r="H37519">
        <v>5</v>
      </c>
    </row>
    <row r="37520" spans="1:9" ht="19.5" customHeight="1">
      <c r="A37520" t="s">
        <v>1830</v>
      </c>
    </row>
    <row r="37521" spans="1:9" ht="19.5" customHeight="1">
      <c r="G37521" t="s">
        <v>1828</v>
      </c>
      <c r="H37521">
        <v>15</v>
      </c>
    </row>
    <row r="37524" spans="1:9" ht="19.5" customHeight="1">
      <c r="G37524" t="s">
        <v>329</v>
      </c>
      <c r="H37524">
        <v>127</v>
      </c>
      <c r="I37524">
        <f>SUM(H37503+H37505+H37507+H37509+H37511+H37513+H37515+H37517+H37519+H37521)</f>
        <v>127</v>
      </c>
    </row>
    <row r="37527" spans="1:9" ht="19.5" customHeight="1">
      <c r="F37527" t="s">
        <v>1830</v>
      </c>
    </row>
    <row r="37529" spans="1:9" ht="19.5" customHeight="1">
      <c r="A37529" t="s">
        <v>1033</v>
      </c>
      <c r="F37529" t="s">
        <v>147</v>
      </c>
    </row>
    <row r="37531" spans="1:9" ht="19.5" customHeight="1">
      <c r="A37531" t="s">
        <v>1920</v>
      </c>
      <c r="F37531" t="s">
        <v>1920</v>
      </c>
    </row>
    <row r="37533" spans="1:9" ht="19.5" customHeight="1">
      <c r="A37533" t="s">
        <v>1941</v>
      </c>
      <c r="F37533" t="s">
        <v>1942</v>
      </c>
    </row>
    <row r="37534" spans="1:9" ht="19.5" customHeight="1">
      <c r="B37534" t="s">
        <v>336</v>
      </c>
    </row>
    <row r="37535" spans="1:9" ht="19.5" customHeight="1">
      <c r="B37535" t="s">
        <v>1537</v>
      </c>
      <c r="C37535">
        <v>88</v>
      </c>
      <c r="G37535" t="s">
        <v>1819</v>
      </c>
      <c r="H37535">
        <v>37</v>
      </c>
    </row>
    <row r="37537" spans="1:9" ht="19.5" customHeight="1">
      <c r="B37537" t="s">
        <v>1815</v>
      </c>
      <c r="C37537">
        <v>53</v>
      </c>
      <c r="G37537" t="s">
        <v>1820</v>
      </c>
      <c r="H37537">
        <v>43</v>
      </c>
    </row>
    <row r="37539" spans="1:9" ht="19.5" customHeight="1">
      <c r="B37539" t="s">
        <v>1816</v>
      </c>
      <c r="C37539">
        <v>31</v>
      </c>
      <c r="G37539" t="s">
        <v>1821</v>
      </c>
      <c r="H37539">
        <v>248</v>
      </c>
      <c r="I37539">
        <f>SUM(C37535+C37537+C37539+C37541+C37545)</f>
        <v>248</v>
      </c>
    </row>
    <row r="37541" spans="1:9" ht="19.5" customHeight="1">
      <c r="B37541" t="s">
        <v>1817</v>
      </c>
      <c r="C37541">
        <v>28</v>
      </c>
      <c r="G37541" t="s">
        <v>1822</v>
      </c>
      <c r="H37541">
        <v>33</v>
      </c>
    </row>
    <row r="37543" spans="1:9" ht="19.5" customHeight="1">
      <c r="G37543" t="s">
        <v>1823</v>
      </c>
      <c r="H37543">
        <v>19</v>
      </c>
    </row>
    <row r="37544" spans="1:9" ht="19.5" customHeight="1">
      <c r="B37544" t="s">
        <v>184</v>
      </c>
    </row>
    <row r="37545" spans="1:9" ht="19.5" customHeight="1">
      <c r="B37545" t="s">
        <v>1818</v>
      </c>
      <c r="C37545">
        <v>48</v>
      </c>
      <c r="G37545" t="s">
        <v>1824</v>
      </c>
      <c r="H37545">
        <v>67</v>
      </c>
    </row>
    <row r="37547" spans="1:9" ht="19.5" customHeight="1">
      <c r="G37547" t="s">
        <v>1825</v>
      </c>
      <c r="H37547">
        <v>102</v>
      </c>
    </row>
    <row r="37549" spans="1:9" ht="19.5" customHeight="1">
      <c r="B37549" t="s">
        <v>329</v>
      </c>
      <c r="C37549">
        <v>698</v>
      </c>
      <c r="D37549">
        <f>J37556</f>
        <v>0</v>
      </c>
      <c r="G37549" t="s">
        <v>1826</v>
      </c>
      <c r="H37549">
        <v>52</v>
      </c>
    </row>
    <row r="37551" spans="1:9" ht="19.5" customHeight="1">
      <c r="G37551" t="s">
        <v>1827</v>
      </c>
      <c r="H37551">
        <v>22</v>
      </c>
    </row>
    <row r="37552" spans="1:9" ht="19.5" customHeight="1">
      <c r="A37552" t="s">
        <v>1830</v>
      </c>
    </row>
    <row r="37553" spans="1:9" ht="19.5" customHeight="1">
      <c r="G37553" t="s">
        <v>1828</v>
      </c>
      <c r="H37553">
        <v>75</v>
      </c>
    </row>
    <row r="37556" spans="1:9" ht="19.5" customHeight="1">
      <c r="G37556" t="s">
        <v>329</v>
      </c>
      <c r="H37556">
        <v>698</v>
      </c>
      <c r="I37556">
        <f>SUM(H37535+H37537+H37539+H37541+H37543+H37545+H37547+H37549+H37551+H37553)</f>
        <v>698</v>
      </c>
    </row>
    <row r="37559" spans="1:9" ht="19.5" customHeight="1">
      <c r="F37559" t="s">
        <v>1830</v>
      </c>
    </row>
    <row r="37562" spans="1:9" ht="19.5" customHeight="1">
      <c r="A37562" t="s">
        <v>1033</v>
      </c>
      <c r="F37562" t="s">
        <v>147</v>
      </c>
    </row>
    <row r="37564" spans="1:9" ht="19.5" customHeight="1">
      <c r="A37564" t="s">
        <v>1920</v>
      </c>
      <c r="F37564" t="s">
        <v>1920</v>
      </c>
    </row>
    <row r="37566" spans="1:9" ht="19.5" customHeight="1">
      <c r="A37566" t="s">
        <v>1943</v>
      </c>
      <c r="F37566" t="s">
        <v>1944</v>
      </c>
    </row>
    <row r="37567" spans="1:9" ht="19.5" customHeight="1">
      <c r="B37567" t="s">
        <v>336</v>
      </c>
    </row>
    <row r="37568" spans="1:9" ht="19.5" customHeight="1">
      <c r="B37568" t="s">
        <v>1537</v>
      </c>
      <c r="C37568">
        <v>7</v>
      </c>
      <c r="G37568" t="s">
        <v>1819</v>
      </c>
      <c r="H37568">
        <v>5</v>
      </c>
    </row>
    <row r="37570" spans="2:9" ht="19.5" customHeight="1">
      <c r="B37570" t="s">
        <v>1815</v>
      </c>
      <c r="C37570">
        <v>5</v>
      </c>
      <c r="G37570" t="s">
        <v>1820</v>
      </c>
      <c r="H37570">
        <v>15</v>
      </c>
    </row>
    <row r="37572" spans="2:9" ht="19.5" customHeight="1">
      <c r="B37572" t="s">
        <v>1816</v>
      </c>
      <c r="C37572">
        <v>5</v>
      </c>
      <c r="G37572" t="s">
        <v>1821</v>
      </c>
      <c r="H37572">
        <v>49</v>
      </c>
      <c r="I37572">
        <f>SUM(C37568+C37570+C37572+C37574+C37578)</f>
        <v>49</v>
      </c>
    </row>
    <row r="37574" spans="2:9" ht="19.5" customHeight="1">
      <c r="B37574" t="s">
        <v>1817</v>
      </c>
      <c r="C37574">
        <v>9</v>
      </c>
      <c r="G37574" t="s">
        <v>1822</v>
      </c>
      <c r="H37574">
        <v>13</v>
      </c>
    </row>
    <row r="37576" spans="2:9" ht="19.5" customHeight="1">
      <c r="G37576" t="s">
        <v>1823</v>
      </c>
      <c r="H37576">
        <v>5</v>
      </c>
    </row>
    <row r="37577" spans="2:9" ht="19.5" customHeight="1">
      <c r="B37577" t="s">
        <v>184</v>
      </c>
    </row>
    <row r="37578" spans="2:9" ht="19.5" customHeight="1">
      <c r="B37578" t="s">
        <v>1818</v>
      </c>
      <c r="C37578">
        <v>23</v>
      </c>
      <c r="G37578" t="s">
        <v>1824</v>
      </c>
      <c r="H37578">
        <v>19</v>
      </c>
    </row>
    <row r="37580" spans="2:9" ht="19.5" customHeight="1">
      <c r="G37580" t="s">
        <v>1825</v>
      </c>
      <c r="H37580">
        <v>14</v>
      </c>
    </row>
    <row r="37582" spans="2:9" ht="19.5" customHeight="1">
      <c r="B37582" t="s">
        <v>329</v>
      </c>
      <c r="C37582">
        <v>171</v>
      </c>
      <c r="D37582">
        <f>J37589</f>
        <v>0</v>
      </c>
      <c r="G37582" t="s">
        <v>1826</v>
      </c>
      <c r="H37582">
        <v>6</v>
      </c>
    </row>
    <row r="37584" spans="2:9" ht="19.5" customHeight="1">
      <c r="G37584" t="s">
        <v>1827</v>
      </c>
      <c r="H37584">
        <v>3</v>
      </c>
    </row>
    <row r="37585" spans="1:9" ht="19.5" customHeight="1">
      <c r="A37585" t="s">
        <v>1830</v>
      </c>
    </row>
    <row r="37586" spans="1:9" ht="19.5" customHeight="1">
      <c r="G37586" t="s">
        <v>1828</v>
      </c>
      <c r="H37586">
        <v>42</v>
      </c>
    </row>
    <row r="37589" spans="1:9" ht="19.5" customHeight="1">
      <c r="G37589" t="s">
        <v>329</v>
      </c>
      <c r="H37589">
        <v>171</v>
      </c>
      <c r="I37589">
        <f>SUM(H37568+H37570+H37572+H37574+H37576+H37578+H37580+H37582+H37584+H37586)</f>
        <v>171</v>
      </c>
    </row>
    <row r="37592" spans="1:9" ht="19.5" customHeight="1">
      <c r="F37592" t="s">
        <v>1830</v>
      </c>
    </row>
    <row r="37595" spans="1:9" ht="19.5" customHeight="1">
      <c r="A37595" t="s">
        <v>1033</v>
      </c>
      <c r="F37595" t="s">
        <v>147</v>
      </c>
    </row>
    <row r="37597" spans="1:9" ht="19.5" customHeight="1">
      <c r="A37597" t="s">
        <v>1945</v>
      </c>
      <c r="F37597" t="s">
        <v>1945</v>
      </c>
    </row>
    <row r="37599" spans="1:9" ht="19.5" customHeight="1">
      <c r="A37599" t="s">
        <v>1946</v>
      </c>
      <c r="F37599" t="s">
        <v>1947</v>
      </c>
    </row>
    <row r="37600" spans="1:9" ht="19.5" customHeight="1">
      <c r="B37600" t="s">
        <v>336</v>
      </c>
    </row>
    <row r="37601" spans="2:9" ht="19.5" customHeight="1">
      <c r="B37601" t="s">
        <v>1537</v>
      </c>
      <c r="C37601">
        <v>17</v>
      </c>
      <c r="G37601" t="s">
        <v>1819</v>
      </c>
      <c r="H37601">
        <v>23</v>
      </c>
    </row>
    <row r="37603" spans="2:9" ht="19.5" customHeight="1">
      <c r="B37603" t="s">
        <v>1815</v>
      </c>
      <c r="C37603">
        <v>15</v>
      </c>
      <c r="G37603" t="s">
        <v>1820</v>
      </c>
      <c r="H37603">
        <v>31</v>
      </c>
    </row>
    <row r="37605" spans="2:9" ht="19.5" customHeight="1">
      <c r="B37605" t="s">
        <v>1816</v>
      </c>
      <c r="C37605">
        <v>6</v>
      </c>
      <c r="G37605" t="s">
        <v>1821</v>
      </c>
      <c r="H37605">
        <v>75</v>
      </c>
      <c r="I37605">
        <f>SUM(C37601+C37603+C37605+C37607+C37611)</f>
        <v>75</v>
      </c>
    </row>
    <row r="37607" spans="2:9" ht="19.5" customHeight="1">
      <c r="B37607" t="s">
        <v>1817</v>
      </c>
      <c r="C37607">
        <v>13</v>
      </c>
      <c r="G37607" t="s">
        <v>1822</v>
      </c>
      <c r="H37607">
        <v>36</v>
      </c>
    </row>
    <row r="37609" spans="2:9" ht="19.5" customHeight="1">
      <c r="G37609" t="s">
        <v>1823</v>
      </c>
      <c r="H37609">
        <v>5</v>
      </c>
    </row>
    <row r="37610" spans="2:9" ht="19.5" customHeight="1">
      <c r="B37610" t="s">
        <v>184</v>
      </c>
    </row>
    <row r="37611" spans="2:9" ht="19.5" customHeight="1">
      <c r="B37611" t="s">
        <v>1818</v>
      </c>
      <c r="C37611">
        <v>24</v>
      </c>
      <c r="G37611" t="s">
        <v>1824</v>
      </c>
      <c r="H37611">
        <v>47</v>
      </c>
    </row>
    <row r="37613" spans="2:9" ht="19.5" customHeight="1">
      <c r="G37613" t="s">
        <v>1825</v>
      </c>
      <c r="H37613">
        <v>53</v>
      </c>
    </row>
    <row r="37615" spans="2:9" ht="19.5" customHeight="1">
      <c r="B37615" t="s">
        <v>329</v>
      </c>
      <c r="C37615">
        <v>356</v>
      </c>
      <c r="D37615">
        <f>J37622</f>
        <v>0</v>
      </c>
      <c r="G37615" t="s">
        <v>1826</v>
      </c>
      <c r="H37615">
        <v>19</v>
      </c>
    </row>
    <row r="37617" spans="1:9" ht="19.5" customHeight="1">
      <c r="G37617" t="s">
        <v>1827</v>
      </c>
      <c r="H37617">
        <v>5</v>
      </c>
    </row>
    <row r="37618" spans="1:9" ht="19.5" customHeight="1">
      <c r="A37618" t="s">
        <v>1830</v>
      </c>
    </row>
    <row r="37619" spans="1:9" ht="19.5" customHeight="1">
      <c r="G37619" t="s">
        <v>1828</v>
      </c>
      <c r="H37619">
        <v>62</v>
      </c>
    </row>
    <row r="37622" spans="1:9" ht="19.5" customHeight="1">
      <c r="G37622" t="s">
        <v>329</v>
      </c>
      <c r="H37622">
        <v>356</v>
      </c>
      <c r="I37622">
        <f>SUM(H37601+H37603+H37605+H37607+H37609+H37611+H37613+H37615+H37617+H37619)</f>
        <v>356</v>
      </c>
    </row>
    <row r="37625" spans="1:9" ht="19.5" customHeight="1">
      <c r="F37625" t="s">
        <v>1830</v>
      </c>
    </row>
    <row r="37627" spans="1:9" ht="19.5" customHeight="1">
      <c r="A37627" t="s">
        <v>1033</v>
      </c>
      <c r="F37627" t="s">
        <v>147</v>
      </c>
    </row>
    <row r="37629" spans="1:9" ht="19.5" customHeight="1">
      <c r="A37629" t="s">
        <v>1920</v>
      </c>
      <c r="F37629" t="s">
        <v>1920</v>
      </c>
    </row>
    <row r="37631" spans="1:9" ht="19.5" customHeight="1">
      <c r="A37631" t="s">
        <v>1948</v>
      </c>
      <c r="F37631" t="s">
        <v>1949</v>
      </c>
    </row>
    <row r="37632" spans="1:9" ht="19.5" customHeight="1">
      <c r="B37632" t="s">
        <v>336</v>
      </c>
    </row>
    <row r="37633" spans="2:9" ht="19.5" customHeight="1">
      <c r="B37633" t="s">
        <v>1537</v>
      </c>
      <c r="C37633">
        <v>422</v>
      </c>
      <c r="G37633" t="s">
        <v>1819</v>
      </c>
      <c r="H37633">
        <v>917</v>
      </c>
    </row>
    <row r="37635" spans="2:9" ht="19.5" customHeight="1">
      <c r="B37635" t="s">
        <v>1815</v>
      </c>
      <c r="C37635">
        <v>290</v>
      </c>
      <c r="G37635" t="s">
        <v>1820</v>
      </c>
      <c r="H37635">
        <v>1796</v>
      </c>
    </row>
    <row r="37637" spans="2:9" ht="19.5" customHeight="1">
      <c r="B37637" t="s">
        <v>1816</v>
      </c>
      <c r="C37637">
        <v>401</v>
      </c>
      <c r="G37637" t="s">
        <v>1821</v>
      </c>
      <c r="H37637">
        <v>2565</v>
      </c>
      <c r="I37637">
        <f>SUM(C37633+C37635+C37637+C37639+C37643)</f>
        <v>2565</v>
      </c>
    </row>
    <row r="37639" spans="2:9" ht="19.5" customHeight="1">
      <c r="B37639" t="s">
        <v>1817</v>
      </c>
      <c r="C37639">
        <v>463</v>
      </c>
      <c r="G37639" t="s">
        <v>1822</v>
      </c>
      <c r="H37639">
        <v>1051</v>
      </c>
    </row>
    <row r="37641" spans="2:9" ht="19.5" customHeight="1">
      <c r="G37641" t="s">
        <v>1823</v>
      </c>
      <c r="H37641">
        <v>667</v>
      </c>
    </row>
    <row r="37642" spans="2:9" ht="19.5" customHeight="1">
      <c r="B37642" t="s">
        <v>184</v>
      </c>
    </row>
    <row r="37643" spans="2:9" ht="19.5" customHeight="1">
      <c r="B37643" t="s">
        <v>1818</v>
      </c>
      <c r="C37643">
        <v>989</v>
      </c>
      <c r="G37643" t="s">
        <v>1824</v>
      </c>
      <c r="H37643">
        <v>1584</v>
      </c>
    </row>
    <row r="37645" spans="2:9" ht="19.5" customHeight="1">
      <c r="G37645" t="s">
        <v>1825</v>
      </c>
      <c r="H37645">
        <v>1716</v>
      </c>
    </row>
    <row r="37647" spans="2:9" ht="19.5" customHeight="1">
      <c r="B37647" t="s">
        <v>329</v>
      </c>
      <c r="C37647">
        <v>14952</v>
      </c>
      <c r="D37647">
        <f>J37654</f>
        <v>0</v>
      </c>
      <c r="G37647" t="s">
        <v>1826</v>
      </c>
      <c r="H37647">
        <v>1287</v>
      </c>
    </row>
    <row r="37649" spans="1:9" ht="19.5" customHeight="1">
      <c r="G37649" t="s">
        <v>1827</v>
      </c>
      <c r="H37649">
        <v>857</v>
      </c>
    </row>
    <row r="37650" spans="1:9" ht="19.5" customHeight="1">
      <c r="A37650" t="s">
        <v>1830</v>
      </c>
    </row>
    <row r="37651" spans="1:9" ht="19.5" customHeight="1">
      <c r="G37651" t="s">
        <v>1828</v>
      </c>
      <c r="H37651">
        <v>2512</v>
      </c>
    </row>
    <row r="37654" spans="1:9" ht="19.5" customHeight="1">
      <c r="G37654" t="s">
        <v>329</v>
      </c>
      <c r="H37654">
        <v>14952</v>
      </c>
      <c r="I37654">
        <f>SUM(H37633+H37635+H37637+H37639+H37641+H37643+H37645+H37647+H37649+H37651)</f>
        <v>14952</v>
      </c>
    </row>
    <row r="37657" spans="1:9" ht="19.5" customHeight="1">
      <c r="F37657" t="s">
        <v>1830</v>
      </c>
    </row>
    <row r="37659" spans="1:9" ht="19.5" customHeight="1">
      <c r="A37659" t="s">
        <v>1033</v>
      </c>
      <c r="F37659" t="s">
        <v>147</v>
      </c>
    </row>
    <row r="37661" spans="1:9" ht="19.5" customHeight="1">
      <c r="A37661" t="s">
        <v>1920</v>
      </c>
      <c r="F37661" t="s">
        <v>1920</v>
      </c>
    </row>
    <row r="37663" spans="1:9" ht="19.5" customHeight="1">
      <c r="A37663" t="s">
        <v>1950</v>
      </c>
      <c r="F37663" t="s">
        <v>1951</v>
      </c>
    </row>
    <row r="37664" spans="1:9" ht="19.5" customHeight="1">
      <c r="B37664" t="s">
        <v>336</v>
      </c>
    </row>
    <row r="37665" spans="2:9" ht="19.5" customHeight="1">
      <c r="B37665" t="s">
        <v>1537</v>
      </c>
      <c r="C37665">
        <v>822</v>
      </c>
      <c r="G37665" t="s">
        <v>1819</v>
      </c>
      <c r="H37665">
        <v>1125</v>
      </c>
    </row>
    <row r="37667" spans="2:9" ht="19.5" customHeight="1">
      <c r="B37667" t="s">
        <v>1815</v>
      </c>
      <c r="C37667">
        <v>614</v>
      </c>
      <c r="G37667" t="s">
        <v>1820</v>
      </c>
      <c r="H37667">
        <v>2410</v>
      </c>
    </row>
    <row r="37669" spans="2:9" ht="19.5" customHeight="1">
      <c r="B37669" t="s">
        <v>1816</v>
      </c>
      <c r="C37669">
        <v>629</v>
      </c>
      <c r="G37669" t="s">
        <v>1821</v>
      </c>
      <c r="H37669">
        <v>4141</v>
      </c>
      <c r="I37669">
        <f>SUM(C37665+C37667+C37669+C37671+C37675)</f>
        <v>4141</v>
      </c>
    </row>
    <row r="37671" spans="2:9" ht="19.5" customHeight="1">
      <c r="B37671" t="s">
        <v>1817</v>
      </c>
      <c r="C37671">
        <v>688</v>
      </c>
      <c r="G37671" t="s">
        <v>1822</v>
      </c>
      <c r="H37671">
        <v>1474</v>
      </c>
    </row>
    <row r="37673" spans="2:9" ht="19.5" customHeight="1">
      <c r="G37673" t="s">
        <v>1823</v>
      </c>
      <c r="H37673">
        <v>878</v>
      </c>
    </row>
    <row r="37674" spans="2:9" ht="19.5" customHeight="1">
      <c r="B37674" t="s">
        <v>184</v>
      </c>
    </row>
    <row r="37675" spans="2:9" ht="19.5" customHeight="1">
      <c r="B37675" t="s">
        <v>1818</v>
      </c>
      <c r="C37675">
        <v>1388</v>
      </c>
      <c r="G37675" t="s">
        <v>1824</v>
      </c>
      <c r="H37675">
        <v>2196</v>
      </c>
    </row>
    <row r="37677" spans="2:9" ht="19.5" customHeight="1">
      <c r="G37677" t="s">
        <v>1825</v>
      </c>
      <c r="H37677">
        <v>2566</v>
      </c>
    </row>
    <row r="37679" spans="2:9" ht="19.5" customHeight="1">
      <c r="B37679" t="s">
        <v>329</v>
      </c>
      <c r="C37679">
        <v>20835</v>
      </c>
      <c r="D37679">
        <f>J37686</f>
        <v>0</v>
      </c>
      <c r="G37679" t="s">
        <v>1826</v>
      </c>
      <c r="H37679">
        <v>1807</v>
      </c>
    </row>
    <row r="37681" spans="1:9" ht="19.5" customHeight="1">
      <c r="G37681" t="s">
        <v>1827</v>
      </c>
      <c r="H37681">
        <v>1052</v>
      </c>
    </row>
    <row r="37682" spans="1:9" ht="19.5" customHeight="1">
      <c r="A37682" t="s">
        <v>1830</v>
      </c>
    </row>
    <row r="37683" spans="1:9" ht="19.5" customHeight="1">
      <c r="G37683" t="s">
        <v>1828</v>
      </c>
      <c r="H37683">
        <v>3186</v>
      </c>
    </row>
    <row r="37686" spans="1:9" ht="19.5" customHeight="1">
      <c r="G37686" t="s">
        <v>329</v>
      </c>
      <c r="H37686">
        <v>20835</v>
      </c>
      <c r="I37686">
        <f>SUM(H37665+H37667+H37669+H37671+H37673+H37675+H37677+H37679+H37681+H37683)</f>
        <v>20835</v>
      </c>
    </row>
    <row r="37689" spans="1:9" ht="19.5" customHeight="1">
      <c r="F37689" t="s">
        <v>1830</v>
      </c>
    </row>
    <row r="37691" spans="1:9" ht="19.5" customHeight="1">
      <c r="A37691" t="s">
        <v>1033</v>
      </c>
      <c r="F37691" t="s">
        <v>147</v>
      </c>
    </row>
    <row r="37693" spans="1:9" ht="19.5" customHeight="1">
      <c r="A37693" t="s">
        <v>1945</v>
      </c>
      <c r="F37693" t="s">
        <v>1945</v>
      </c>
    </row>
    <row r="37695" spans="1:9" ht="19.5" customHeight="1">
      <c r="A37695" t="s">
        <v>1952</v>
      </c>
      <c r="F37695" t="s">
        <v>1953</v>
      </c>
    </row>
    <row r="37696" spans="1:9" ht="19.5" customHeight="1">
      <c r="B37696" t="s">
        <v>336</v>
      </c>
    </row>
    <row r="37697" spans="2:9" ht="19.5" customHeight="1">
      <c r="B37697" t="s">
        <v>1537</v>
      </c>
      <c r="C37697">
        <v>1688</v>
      </c>
      <c r="G37697" t="s">
        <v>1819</v>
      </c>
      <c r="H37697">
        <v>2196</v>
      </c>
    </row>
    <row r="37699" spans="2:9" ht="19.5" customHeight="1">
      <c r="B37699" t="s">
        <v>1815</v>
      </c>
      <c r="C37699">
        <v>1266</v>
      </c>
      <c r="G37699" t="s">
        <v>1820</v>
      </c>
      <c r="H37699">
        <v>4056</v>
      </c>
    </row>
    <row r="37701" spans="2:9" ht="19.5" customHeight="1">
      <c r="B37701" t="s">
        <v>1816</v>
      </c>
      <c r="C37701">
        <v>1166</v>
      </c>
      <c r="G37701" t="s">
        <v>1821</v>
      </c>
      <c r="H37701">
        <v>7560</v>
      </c>
      <c r="I37701">
        <f>SUM(C37697+C37699+C37701+C37703+C37707)</f>
        <v>7560</v>
      </c>
    </row>
    <row r="37703" spans="2:9" ht="19.5" customHeight="1">
      <c r="B37703" t="s">
        <v>1817</v>
      </c>
      <c r="C37703">
        <v>1203</v>
      </c>
      <c r="G37703" t="s">
        <v>1822</v>
      </c>
      <c r="H37703">
        <v>2421</v>
      </c>
    </row>
    <row r="37705" spans="2:9" ht="19.5" customHeight="1">
      <c r="G37705" t="s">
        <v>1823</v>
      </c>
      <c r="H37705">
        <v>1387</v>
      </c>
    </row>
    <row r="37706" spans="2:9" ht="19.5" customHeight="1">
      <c r="B37706" t="s">
        <v>184</v>
      </c>
    </row>
    <row r="37707" spans="2:9" ht="19.5" customHeight="1">
      <c r="B37707" t="s">
        <v>1818</v>
      </c>
      <c r="C37707">
        <v>2237</v>
      </c>
      <c r="G37707" t="s">
        <v>1824</v>
      </c>
      <c r="H37707">
        <v>3862</v>
      </c>
    </row>
    <row r="37709" spans="2:9" ht="19.5" customHeight="1">
      <c r="G37709" t="s">
        <v>1825</v>
      </c>
      <c r="H37709">
        <v>4315</v>
      </c>
    </row>
    <row r="37711" spans="2:9" ht="19.5" customHeight="1">
      <c r="B37711" t="s">
        <v>329</v>
      </c>
      <c r="C37711">
        <v>35852</v>
      </c>
      <c r="D37711">
        <f>J37718</f>
        <v>0</v>
      </c>
      <c r="G37711" t="s">
        <v>1826</v>
      </c>
      <c r="H37711">
        <v>2766</v>
      </c>
    </row>
    <row r="37713" spans="1:9" ht="19.5" customHeight="1">
      <c r="G37713" t="s">
        <v>1827</v>
      </c>
      <c r="H37713">
        <v>1599</v>
      </c>
    </row>
    <row r="37714" spans="1:9" ht="19.5" customHeight="1">
      <c r="A37714" t="s">
        <v>1830</v>
      </c>
    </row>
    <row r="37715" spans="1:9" ht="19.5" customHeight="1">
      <c r="G37715" t="s">
        <v>1828</v>
      </c>
      <c r="H37715">
        <v>5690</v>
      </c>
    </row>
    <row r="37718" spans="1:9" ht="19.5" customHeight="1">
      <c r="G37718" t="s">
        <v>329</v>
      </c>
      <c r="H37718">
        <v>35852</v>
      </c>
      <c r="I37718">
        <f>SUM(H37697+H37699+H37701+H37703+H37705+H37707+H37709+H37711+H37713+H37715)</f>
        <v>35852</v>
      </c>
    </row>
    <row r="37721" spans="1:9" ht="19.5" customHeight="1">
      <c r="F37721" t="s">
        <v>1830</v>
      </c>
    </row>
    <row r="37723" spans="1:9" ht="19.5" customHeight="1">
      <c r="A37723" t="s">
        <v>1033</v>
      </c>
      <c r="F37723" t="s">
        <v>147</v>
      </c>
    </row>
    <row r="37725" spans="1:9" ht="19.5" customHeight="1">
      <c r="A37725" t="s">
        <v>1900</v>
      </c>
      <c r="F37725" t="s">
        <v>1900</v>
      </c>
    </row>
    <row r="37727" spans="1:9" ht="19.5" customHeight="1">
      <c r="A37727" t="s">
        <v>1912</v>
      </c>
      <c r="F37727" t="s">
        <v>1913</v>
      </c>
    </row>
    <row r="37728" spans="1:9" ht="19.5" customHeight="1">
      <c r="B37728" t="s">
        <v>336</v>
      </c>
    </row>
    <row r="37729" spans="2:9" ht="19.5" customHeight="1">
      <c r="B37729" t="s">
        <v>1537</v>
      </c>
      <c r="G37729" t="s">
        <v>1819</v>
      </c>
    </row>
    <row r="37731" spans="2:9" ht="19.5" customHeight="1">
      <c r="B37731" t="s">
        <v>1815</v>
      </c>
      <c r="G37731" t="s">
        <v>1820</v>
      </c>
    </row>
    <row r="37733" spans="2:9" ht="19.5" customHeight="1">
      <c r="B37733" t="s">
        <v>1816</v>
      </c>
      <c r="G37733" t="s">
        <v>1821</v>
      </c>
      <c r="I37733">
        <f>SUM(C37729+C37731+C37733+C37735+C37739)</f>
        <v>0</v>
      </c>
    </row>
    <row r="37735" spans="2:9" ht="19.5" customHeight="1">
      <c r="B37735" t="s">
        <v>1817</v>
      </c>
      <c r="G37735" t="s">
        <v>1822</v>
      </c>
    </row>
    <row r="37737" spans="2:9" ht="19.5" customHeight="1">
      <c r="G37737" t="s">
        <v>1823</v>
      </c>
    </row>
    <row r="37738" spans="2:9" ht="19.5" customHeight="1">
      <c r="B37738" t="s">
        <v>184</v>
      </c>
    </row>
    <row r="37739" spans="2:9" ht="19.5" customHeight="1">
      <c r="B37739" t="s">
        <v>1818</v>
      </c>
      <c r="G37739" t="s">
        <v>1824</v>
      </c>
    </row>
    <row r="37741" spans="2:9" ht="19.5" customHeight="1">
      <c r="G37741" t="s">
        <v>1825</v>
      </c>
    </row>
    <row r="37743" spans="2:9" ht="19.5" customHeight="1">
      <c r="B37743" t="s">
        <v>329</v>
      </c>
      <c r="D37743">
        <f>J37750</f>
        <v>0</v>
      </c>
      <c r="G37743" t="s">
        <v>1826</v>
      </c>
    </row>
    <row r="37745" spans="1:9" ht="19.5" customHeight="1">
      <c r="G37745" t="s">
        <v>1827</v>
      </c>
    </row>
    <row r="37746" spans="1:9" ht="19.5" customHeight="1">
      <c r="A37746" t="s">
        <v>1830</v>
      </c>
    </row>
    <row r="37747" spans="1:9" ht="19.5" customHeight="1">
      <c r="G37747" t="s">
        <v>1828</v>
      </c>
    </row>
    <row r="37750" spans="1:9" ht="19.5" customHeight="1">
      <c r="G37750" t="s">
        <v>329</v>
      </c>
      <c r="I37750">
        <f>SUM(H37729+H37731+H37733+H37735+H37737+H37739+H37741+H37743+H37745+H37747)</f>
        <v>0</v>
      </c>
    </row>
    <row r="37753" spans="1:9" ht="19.5" customHeight="1">
      <c r="F37753" t="s">
        <v>1830</v>
      </c>
    </row>
    <row r="37755" spans="1:9" ht="19.5" customHeight="1">
      <c r="A37755" t="s">
        <v>1033</v>
      </c>
      <c r="F37755" t="s">
        <v>147</v>
      </c>
    </row>
    <row r="37757" spans="1:9" ht="19.5" customHeight="1">
      <c r="A37757" t="s">
        <v>1900</v>
      </c>
      <c r="F37757" t="s">
        <v>1900</v>
      </c>
    </row>
    <row r="37759" spans="1:9" ht="19.5" customHeight="1">
      <c r="A37759" t="s">
        <v>1914</v>
      </c>
      <c r="F37759" t="s">
        <v>1088</v>
      </c>
    </row>
    <row r="37760" spans="1:9" ht="19.5" customHeight="1">
      <c r="B37760" t="s">
        <v>336</v>
      </c>
    </row>
    <row r="37761" spans="2:9" ht="19.5" customHeight="1">
      <c r="B37761" t="s">
        <v>1537</v>
      </c>
      <c r="G37761" t="s">
        <v>1819</v>
      </c>
    </row>
    <row r="37763" spans="2:9" ht="19.5" customHeight="1">
      <c r="B37763" t="s">
        <v>1815</v>
      </c>
      <c r="G37763" t="s">
        <v>1820</v>
      </c>
    </row>
    <row r="37765" spans="2:9" ht="19.5" customHeight="1">
      <c r="B37765" t="s">
        <v>1816</v>
      </c>
      <c r="G37765" t="s">
        <v>1821</v>
      </c>
      <c r="I37765">
        <f>SUM(C37761+C37763+C37765+C37767+C37771)</f>
        <v>0</v>
      </c>
    </row>
    <row r="37767" spans="2:9" ht="19.5" customHeight="1">
      <c r="B37767" t="s">
        <v>1817</v>
      </c>
      <c r="G37767" t="s">
        <v>1822</v>
      </c>
    </row>
    <row r="37769" spans="2:9" ht="19.5" customHeight="1">
      <c r="G37769" t="s">
        <v>1823</v>
      </c>
    </row>
    <row r="37770" spans="2:9" ht="19.5" customHeight="1">
      <c r="B37770" t="s">
        <v>184</v>
      </c>
    </row>
    <row r="37771" spans="2:9" ht="19.5" customHeight="1">
      <c r="B37771" t="s">
        <v>1818</v>
      </c>
      <c r="G37771" t="s">
        <v>1824</v>
      </c>
    </row>
    <row r="37773" spans="2:9" ht="19.5" customHeight="1">
      <c r="G37773" t="s">
        <v>1825</v>
      </c>
    </row>
    <row r="37775" spans="2:9" ht="19.5" customHeight="1">
      <c r="B37775" t="s">
        <v>329</v>
      </c>
      <c r="D37775">
        <f>J37782</f>
        <v>0</v>
      </c>
      <c r="G37775" t="s">
        <v>1826</v>
      </c>
    </row>
    <row r="37777" spans="1:7" ht="19.5" customHeight="1">
      <c r="G37777" t="s">
        <v>1827</v>
      </c>
    </row>
    <row r="37778" spans="1:7" ht="19.5" customHeight="1">
      <c r="A37778" t="s">
        <v>1830</v>
      </c>
    </row>
    <row r="37779" spans="1:7" ht="19.5" customHeight="1">
      <c r="G37779" t="s">
        <v>1828</v>
      </c>
    </row>
    <row r="37782" spans="1:7" ht="19.5" customHeight="1">
      <c r="G37782" t="s">
        <v>329</v>
      </c>
    </row>
    <row r="37785" spans="1:7" ht="19.5" customHeight="1">
      <c r="F37785" t="s">
        <v>1830</v>
      </c>
    </row>
    <row r="37787" spans="1:7" ht="19.5" customHeight="1">
      <c r="A37787" t="s">
        <v>1033</v>
      </c>
      <c r="F37787" t="s">
        <v>147</v>
      </c>
    </row>
    <row r="37789" spans="1:7" ht="19.5" customHeight="1">
      <c r="A37789" t="s">
        <v>1900</v>
      </c>
      <c r="F37789" t="s">
        <v>1829</v>
      </c>
    </row>
    <row r="37791" spans="1:7" ht="19.5" customHeight="1">
      <c r="A37791" t="s">
        <v>1915</v>
      </c>
      <c r="F37791" t="s">
        <v>1916</v>
      </c>
    </row>
    <row r="37792" spans="1:7" ht="19.5" customHeight="1">
      <c r="B37792" t="s">
        <v>336</v>
      </c>
    </row>
    <row r="37793" spans="2:9" ht="19.5" customHeight="1">
      <c r="B37793" t="s">
        <v>1537</v>
      </c>
      <c r="G37793" t="s">
        <v>1819</v>
      </c>
    </row>
    <row r="37795" spans="2:9" ht="19.5" customHeight="1">
      <c r="B37795" t="s">
        <v>1815</v>
      </c>
      <c r="G37795" t="s">
        <v>1820</v>
      </c>
    </row>
    <row r="37797" spans="2:9" ht="19.5" customHeight="1">
      <c r="B37797" t="s">
        <v>1816</v>
      </c>
      <c r="G37797" t="s">
        <v>1821</v>
      </c>
      <c r="I37797">
        <f>SUM(C37793+C37795+C37797+C37799+C37803)</f>
        <v>0</v>
      </c>
    </row>
    <row r="37799" spans="2:9" ht="19.5" customHeight="1">
      <c r="B37799" t="s">
        <v>1817</v>
      </c>
      <c r="G37799" t="s">
        <v>1822</v>
      </c>
    </row>
    <row r="37801" spans="2:9" ht="19.5" customHeight="1">
      <c r="G37801" t="s">
        <v>1823</v>
      </c>
    </row>
    <row r="37802" spans="2:9" ht="19.5" customHeight="1">
      <c r="B37802" t="s">
        <v>184</v>
      </c>
    </row>
    <row r="37803" spans="2:9" ht="19.5" customHeight="1">
      <c r="B37803" t="s">
        <v>1818</v>
      </c>
      <c r="G37803" t="s">
        <v>1824</v>
      </c>
    </row>
    <row r="37805" spans="2:9" ht="19.5" customHeight="1">
      <c r="G37805" t="s">
        <v>1825</v>
      </c>
    </row>
    <row r="37807" spans="2:9" ht="19.5" customHeight="1">
      <c r="B37807" t="s">
        <v>329</v>
      </c>
      <c r="D37807">
        <f>J37814</f>
        <v>0</v>
      </c>
      <c r="G37807" t="s">
        <v>1826</v>
      </c>
    </row>
    <row r="37809" spans="1:9" ht="19.5" customHeight="1">
      <c r="G37809" t="s">
        <v>1827</v>
      </c>
    </row>
    <row r="37810" spans="1:9" ht="19.5" customHeight="1">
      <c r="A37810" t="s">
        <v>1830</v>
      </c>
    </row>
    <row r="37811" spans="1:9" ht="19.5" customHeight="1">
      <c r="G37811" t="s">
        <v>1828</v>
      </c>
    </row>
    <row r="37814" spans="1:9" ht="19.5" customHeight="1">
      <c r="G37814" t="s">
        <v>329</v>
      </c>
      <c r="I37814">
        <f>SUM(H37793+H37795+H37797+H37799+H37801+H37803+H37805+H37807+H37809+H37811)</f>
        <v>0</v>
      </c>
    </row>
    <row r="37817" spans="1:9" ht="19.5" customHeight="1">
      <c r="F37817" t="s">
        <v>1830</v>
      </c>
    </row>
    <row r="37819" spans="1:9" ht="19.5" customHeight="1">
      <c r="A37819" t="s">
        <v>1033</v>
      </c>
      <c r="F37819" t="s">
        <v>147</v>
      </c>
    </row>
    <row r="37821" spans="1:9" ht="19.5" customHeight="1">
      <c r="A37821" t="s">
        <v>1829</v>
      </c>
      <c r="F37821" t="s">
        <v>1829</v>
      </c>
    </row>
    <row r="37823" spans="1:9" ht="19.5" customHeight="1">
      <c r="A37823" t="s">
        <v>1917</v>
      </c>
      <c r="F37823" t="s">
        <v>1088</v>
      </c>
    </row>
    <row r="37824" spans="1:9" ht="19.5" customHeight="1">
      <c r="B37824" t="s">
        <v>336</v>
      </c>
    </row>
    <row r="37825" spans="2:9" ht="19.5" customHeight="1">
      <c r="B37825" t="s">
        <v>1537</v>
      </c>
      <c r="G37825" t="s">
        <v>1819</v>
      </c>
    </row>
    <row r="37827" spans="2:9" ht="19.5" customHeight="1">
      <c r="B37827" t="s">
        <v>1815</v>
      </c>
      <c r="G37827" t="s">
        <v>1820</v>
      </c>
    </row>
    <row r="37829" spans="2:9" ht="19.5" customHeight="1">
      <c r="B37829" t="s">
        <v>1816</v>
      </c>
      <c r="G37829" t="s">
        <v>1821</v>
      </c>
      <c r="I37829">
        <f>SUM(C37825+C37827+C37829+C37831+C37835)</f>
        <v>0</v>
      </c>
    </row>
    <row r="37831" spans="2:9" ht="19.5" customHeight="1">
      <c r="B37831" t="s">
        <v>1817</v>
      </c>
      <c r="G37831" t="s">
        <v>1822</v>
      </c>
    </row>
    <row r="37833" spans="2:9" ht="19.5" customHeight="1">
      <c r="G37833" t="s">
        <v>1823</v>
      </c>
    </row>
    <row r="37834" spans="2:9" ht="19.5" customHeight="1">
      <c r="B37834" t="s">
        <v>184</v>
      </c>
    </row>
    <row r="37835" spans="2:9" ht="19.5" customHeight="1">
      <c r="B37835" t="s">
        <v>1818</v>
      </c>
      <c r="G37835" t="s">
        <v>1824</v>
      </c>
    </row>
    <row r="37837" spans="2:9" ht="19.5" customHeight="1">
      <c r="G37837" t="s">
        <v>1825</v>
      </c>
    </row>
    <row r="37839" spans="2:9" ht="19.5" customHeight="1">
      <c r="B37839" t="s">
        <v>329</v>
      </c>
      <c r="D37839">
        <f>J37846</f>
        <v>0</v>
      </c>
      <c r="G37839" t="s">
        <v>1826</v>
      </c>
    </row>
    <row r="37841" spans="1:9" ht="19.5" customHeight="1">
      <c r="G37841" t="s">
        <v>1827</v>
      </c>
    </row>
    <row r="37842" spans="1:9" ht="19.5" customHeight="1">
      <c r="A37842" t="s">
        <v>1830</v>
      </c>
    </row>
    <row r="37843" spans="1:9" ht="19.5" customHeight="1">
      <c r="G37843" t="s">
        <v>1828</v>
      </c>
    </row>
    <row r="37846" spans="1:9" ht="19.5" customHeight="1">
      <c r="G37846" t="s">
        <v>329</v>
      </c>
      <c r="I37846">
        <f>SUM(H37825+H37827+H37829+H37831+H37833+H37835+H37837+H37839+H37841+H37843)</f>
        <v>0</v>
      </c>
    </row>
    <row r="37849" spans="1:9" ht="19.5" customHeight="1">
      <c r="F37849" t="s">
        <v>1830</v>
      </c>
    </row>
    <row r="37852" spans="1:9" ht="19.5" customHeight="1">
      <c r="A37852" t="s">
        <v>1033</v>
      </c>
      <c r="F37852" t="s">
        <v>147</v>
      </c>
    </row>
    <row r="37854" spans="1:9" ht="19.5" customHeight="1">
      <c r="A37854" t="s">
        <v>1900</v>
      </c>
      <c r="F37854" t="s">
        <v>1900</v>
      </c>
    </row>
    <row r="37856" spans="1:9" ht="19.5" customHeight="1">
      <c r="A37856" t="s">
        <v>1918</v>
      </c>
      <c r="F37856" t="s">
        <v>1919</v>
      </c>
    </row>
    <row r="37857" spans="2:9" ht="19.5" customHeight="1">
      <c r="B37857" t="s">
        <v>336</v>
      </c>
    </row>
    <row r="37858" spans="2:9" ht="19.5" customHeight="1">
      <c r="B37858" t="s">
        <v>1537</v>
      </c>
      <c r="G37858" t="s">
        <v>1819</v>
      </c>
    </row>
    <row r="37860" spans="2:9" ht="19.5" customHeight="1">
      <c r="B37860" t="s">
        <v>1815</v>
      </c>
      <c r="G37860" t="s">
        <v>1820</v>
      </c>
    </row>
    <row r="37862" spans="2:9" ht="19.5" customHeight="1">
      <c r="B37862" t="s">
        <v>1816</v>
      </c>
      <c r="G37862" t="s">
        <v>1821</v>
      </c>
      <c r="I37862" t="e" cm="1">
        <f t="array" ref="I37862">SUM(K37168C37170+C37860+C37862+C37864+C37868)</f>
        <v>#NAME?</v>
      </c>
    </row>
    <row r="37864" spans="2:9" ht="19.5" customHeight="1">
      <c r="B37864" t="s">
        <v>1817</v>
      </c>
      <c r="G37864" t="s">
        <v>1822</v>
      </c>
    </row>
    <row r="37866" spans="2:9" ht="19.5" customHeight="1">
      <c r="G37866" t="s">
        <v>1823</v>
      </c>
    </row>
    <row r="37867" spans="2:9" ht="19.5" customHeight="1">
      <c r="B37867" t="s">
        <v>184</v>
      </c>
    </row>
    <row r="37868" spans="2:9" ht="19.5" customHeight="1">
      <c r="B37868" t="s">
        <v>1818</v>
      </c>
      <c r="G37868" t="s">
        <v>1824</v>
      </c>
    </row>
    <row r="37870" spans="2:9" ht="19.5" customHeight="1">
      <c r="G37870" t="s">
        <v>1825</v>
      </c>
    </row>
    <row r="37872" spans="2:9" ht="19.5" customHeight="1">
      <c r="B37872" t="s">
        <v>329</v>
      </c>
      <c r="D37872">
        <f>J37879</f>
        <v>0</v>
      </c>
      <c r="G37872" t="s">
        <v>1826</v>
      </c>
    </row>
    <row r="37874" spans="1:9" ht="19.5" customHeight="1">
      <c r="G37874" t="s">
        <v>1827</v>
      </c>
    </row>
    <row r="37875" spans="1:9" ht="19.5" customHeight="1">
      <c r="A37875" t="s">
        <v>1830</v>
      </c>
    </row>
    <row r="37876" spans="1:9" ht="19.5" customHeight="1">
      <c r="G37876" t="s">
        <v>1828</v>
      </c>
    </row>
    <row r="37879" spans="1:9" ht="19.5" customHeight="1">
      <c r="G37879" t="s">
        <v>329</v>
      </c>
      <c r="I37879">
        <f>SUM(H37858+H37860+H37862+H37864+H37866+H37868+H37870+H37872+H37874+H37876)</f>
        <v>0</v>
      </c>
    </row>
    <row r="37882" spans="1:9" ht="19.5" customHeight="1">
      <c r="F37882" t="s">
        <v>1830</v>
      </c>
    </row>
    <row r="37885" spans="1:9" ht="19.5" customHeight="1">
      <c r="A37885" t="s">
        <v>1033</v>
      </c>
      <c r="F37885" t="s">
        <v>147</v>
      </c>
    </row>
    <row r="37887" spans="1:9" ht="19.5" customHeight="1">
      <c r="A37887" t="s">
        <v>1920</v>
      </c>
      <c r="F37887" t="s">
        <v>1920</v>
      </c>
    </row>
    <row r="37889" spans="1:9" ht="19.5" customHeight="1">
      <c r="A37889" t="s">
        <v>1922</v>
      </c>
      <c r="F37889" t="s">
        <v>1921</v>
      </c>
    </row>
    <row r="37890" spans="1:9" ht="19.5" customHeight="1">
      <c r="B37890" t="s">
        <v>336</v>
      </c>
    </row>
    <row r="37891" spans="1:9" ht="19.5" customHeight="1">
      <c r="B37891" t="s">
        <v>1537</v>
      </c>
      <c r="G37891" t="s">
        <v>1819</v>
      </c>
    </row>
    <row r="37893" spans="1:9" ht="19.5" customHeight="1">
      <c r="B37893" t="s">
        <v>1815</v>
      </c>
      <c r="G37893" t="s">
        <v>1820</v>
      </c>
    </row>
    <row r="37895" spans="1:9" ht="19.5" customHeight="1">
      <c r="B37895" t="s">
        <v>1816</v>
      </c>
      <c r="G37895" t="s">
        <v>1821</v>
      </c>
      <c r="I37895">
        <f>SUM(C37891+C37893+C37895+C37897+C37901)</f>
        <v>0</v>
      </c>
    </row>
    <row r="37897" spans="1:9" ht="19.5" customHeight="1">
      <c r="B37897" t="s">
        <v>1817</v>
      </c>
      <c r="G37897" t="s">
        <v>1822</v>
      </c>
    </row>
    <row r="37899" spans="1:9" ht="19.5" customHeight="1">
      <c r="G37899" t="s">
        <v>1823</v>
      </c>
    </row>
    <row r="37900" spans="1:9" ht="19.5" customHeight="1">
      <c r="B37900" t="s">
        <v>184</v>
      </c>
    </row>
    <row r="37901" spans="1:9" ht="19.5" customHeight="1">
      <c r="B37901" t="s">
        <v>1818</v>
      </c>
      <c r="G37901" t="s">
        <v>1824</v>
      </c>
    </row>
    <row r="37903" spans="1:9" ht="19.5" customHeight="1">
      <c r="G37903" t="s">
        <v>1825</v>
      </c>
    </row>
    <row r="37905" spans="1:9" ht="19.5" customHeight="1">
      <c r="B37905" t="s">
        <v>329</v>
      </c>
      <c r="D37905">
        <f>J37912</f>
        <v>0</v>
      </c>
      <c r="G37905" t="s">
        <v>1826</v>
      </c>
    </row>
    <row r="37907" spans="1:9" ht="19.5" customHeight="1">
      <c r="G37907" t="s">
        <v>1827</v>
      </c>
    </row>
    <row r="37908" spans="1:9" ht="19.5" customHeight="1">
      <c r="A37908" t="s">
        <v>1830</v>
      </c>
    </row>
    <row r="37909" spans="1:9" ht="19.5" customHeight="1">
      <c r="G37909" t="s">
        <v>1828</v>
      </c>
    </row>
    <row r="37912" spans="1:9" ht="19.5" customHeight="1">
      <c r="G37912" t="s">
        <v>329</v>
      </c>
      <c r="I37912">
        <f>SUM(H37891+H37893+H37895+H37897+H37899+H37901+H37903+H37905+H37907+H37909)</f>
        <v>0</v>
      </c>
    </row>
    <row r="37915" spans="1:9" ht="19.5" customHeight="1">
      <c r="F37915" t="s">
        <v>1830</v>
      </c>
    </row>
    <row r="37918" spans="1:9" ht="19.5" customHeight="1">
      <c r="A37918" t="s">
        <v>1033</v>
      </c>
      <c r="F37918" t="s">
        <v>147</v>
      </c>
    </row>
    <row r="37920" spans="1:9" ht="19.5" customHeight="1">
      <c r="A37920" t="s">
        <v>1920</v>
      </c>
      <c r="F37920" t="s">
        <v>1920</v>
      </c>
    </row>
    <row r="37922" spans="1:9" ht="19.5" customHeight="1">
      <c r="A37922" t="s">
        <v>1923</v>
      </c>
      <c r="F37922" t="s">
        <v>1924</v>
      </c>
    </row>
    <row r="37923" spans="1:9" ht="19.5" customHeight="1">
      <c r="B37923" t="s">
        <v>336</v>
      </c>
    </row>
    <row r="37924" spans="1:9" ht="19.5" customHeight="1">
      <c r="B37924" t="s">
        <v>1537</v>
      </c>
      <c r="G37924" t="s">
        <v>1819</v>
      </c>
    </row>
    <row r="37926" spans="1:9" ht="19.5" customHeight="1">
      <c r="B37926" t="s">
        <v>1815</v>
      </c>
      <c r="G37926" t="s">
        <v>1820</v>
      </c>
    </row>
    <row r="37928" spans="1:9" ht="19.5" customHeight="1">
      <c r="B37928" t="s">
        <v>1816</v>
      </c>
      <c r="G37928" t="s">
        <v>1821</v>
      </c>
      <c r="I37928">
        <f>SUM(C37924+C37926+C37928+C37930+C37934)</f>
        <v>0</v>
      </c>
    </row>
    <row r="37930" spans="1:9" ht="19.5" customHeight="1">
      <c r="B37930" t="s">
        <v>1817</v>
      </c>
      <c r="G37930" t="s">
        <v>1822</v>
      </c>
    </row>
    <row r="37932" spans="1:9" ht="19.5" customHeight="1">
      <c r="G37932" t="s">
        <v>1823</v>
      </c>
    </row>
    <row r="37933" spans="1:9" ht="19.5" customHeight="1">
      <c r="B37933" t="s">
        <v>184</v>
      </c>
    </row>
    <row r="37934" spans="1:9" ht="19.5" customHeight="1">
      <c r="B37934" t="s">
        <v>1818</v>
      </c>
      <c r="G37934" t="s">
        <v>1824</v>
      </c>
    </row>
    <row r="37936" spans="1:9" ht="19.5" customHeight="1">
      <c r="G37936" t="s">
        <v>1825</v>
      </c>
    </row>
    <row r="37938" spans="1:9" ht="19.5" customHeight="1">
      <c r="B37938" t="s">
        <v>329</v>
      </c>
      <c r="D37938">
        <f>J37945</f>
        <v>0</v>
      </c>
      <c r="G37938" t="s">
        <v>1826</v>
      </c>
    </row>
    <row r="37940" spans="1:9" ht="19.5" customHeight="1">
      <c r="G37940" t="s">
        <v>1827</v>
      </c>
    </row>
    <row r="37941" spans="1:9" ht="19.5" customHeight="1">
      <c r="A37941" t="s">
        <v>1830</v>
      </c>
    </row>
    <row r="37942" spans="1:9" ht="19.5" customHeight="1">
      <c r="G37942" t="s">
        <v>1828</v>
      </c>
    </row>
    <row r="37945" spans="1:9" ht="19.5" customHeight="1">
      <c r="G37945" t="s">
        <v>329</v>
      </c>
      <c r="I37945">
        <f>SUM(H37924+H37926+H37928+H37930+H37932+H37934+H37936+H37938+H37940+H37942)</f>
        <v>0</v>
      </c>
    </row>
    <row r="37948" spans="1:9" ht="19.5" customHeight="1">
      <c r="F37948" t="s">
        <v>1830</v>
      </c>
    </row>
    <row r="37951" spans="1:9" ht="19.5" customHeight="1">
      <c r="A37951" t="s">
        <v>1033</v>
      </c>
      <c r="F37951" t="s">
        <v>147</v>
      </c>
    </row>
    <row r="37953" spans="1:9" ht="19.5" customHeight="1">
      <c r="A37953" t="s">
        <v>1920</v>
      </c>
      <c r="F37953" t="s">
        <v>1920</v>
      </c>
    </row>
    <row r="37955" spans="1:9" ht="19.5" customHeight="1">
      <c r="A37955" t="s">
        <v>1926</v>
      </c>
      <c r="F37955" t="s">
        <v>1927</v>
      </c>
    </row>
    <row r="37956" spans="1:9" ht="19.5" customHeight="1">
      <c r="B37956" t="s">
        <v>336</v>
      </c>
    </row>
    <row r="37957" spans="1:9" ht="19.5" customHeight="1">
      <c r="B37957" t="s">
        <v>1537</v>
      </c>
      <c r="G37957" t="s">
        <v>1819</v>
      </c>
    </row>
    <row r="37959" spans="1:9" ht="19.5" customHeight="1">
      <c r="B37959" t="s">
        <v>1815</v>
      </c>
      <c r="G37959" t="s">
        <v>1820</v>
      </c>
    </row>
    <row r="37961" spans="1:9" ht="19.5" customHeight="1">
      <c r="B37961" t="s">
        <v>1816</v>
      </c>
      <c r="G37961" t="s">
        <v>1821</v>
      </c>
      <c r="I37961">
        <f>SUM(C37957+C37959+C37961+C37963+C37967)</f>
        <v>0</v>
      </c>
    </row>
    <row r="37963" spans="1:9" ht="19.5" customHeight="1">
      <c r="B37963" t="s">
        <v>1817</v>
      </c>
      <c r="G37963" t="s">
        <v>1822</v>
      </c>
    </row>
    <row r="37965" spans="1:9" ht="19.5" customHeight="1">
      <c r="G37965" t="s">
        <v>1823</v>
      </c>
    </row>
    <row r="37966" spans="1:9" ht="19.5" customHeight="1">
      <c r="B37966" t="s">
        <v>184</v>
      </c>
    </row>
    <row r="37967" spans="1:9" ht="19.5" customHeight="1">
      <c r="B37967" t="s">
        <v>1818</v>
      </c>
      <c r="G37967" t="s">
        <v>1824</v>
      </c>
    </row>
    <row r="37969" spans="1:9" ht="19.5" customHeight="1">
      <c r="G37969" t="s">
        <v>1825</v>
      </c>
    </row>
    <row r="37971" spans="1:9" ht="19.5" customHeight="1">
      <c r="B37971" t="s">
        <v>329</v>
      </c>
      <c r="D37971">
        <f>J37978</f>
        <v>0</v>
      </c>
      <c r="G37971" t="s">
        <v>1826</v>
      </c>
    </row>
    <row r="37973" spans="1:9" ht="19.5" customHeight="1">
      <c r="G37973" t="s">
        <v>1827</v>
      </c>
    </row>
    <row r="37974" spans="1:9" ht="19.5" customHeight="1">
      <c r="A37974" t="s">
        <v>1830</v>
      </c>
    </row>
    <row r="37975" spans="1:9" ht="19.5" customHeight="1">
      <c r="G37975" t="s">
        <v>1828</v>
      </c>
    </row>
    <row r="37978" spans="1:9" ht="19.5" customHeight="1">
      <c r="G37978" t="s">
        <v>329</v>
      </c>
      <c r="I37978">
        <f>SUM(H37957+H37959+H37961+H37963+H37965+H37967+H37969+H37971+H37973+H37975)</f>
        <v>0</v>
      </c>
    </row>
    <row r="37981" spans="1:9" ht="19.5" customHeight="1">
      <c r="F37981" t="s">
        <v>1830</v>
      </c>
    </row>
    <row r="37984" spans="1:9" ht="19.5" customHeight="1">
      <c r="A37984" t="s">
        <v>1033</v>
      </c>
      <c r="F37984" t="s">
        <v>147</v>
      </c>
    </row>
    <row r="37986" spans="1:9" ht="19.5" customHeight="1">
      <c r="A37986" t="s">
        <v>1900</v>
      </c>
      <c r="F37986" t="s">
        <v>1900</v>
      </c>
    </row>
    <row r="37988" spans="1:9" ht="19.5" customHeight="1">
      <c r="A37988" t="s">
        <v>1928</v>
      </c>
      <c r="F37988" t="s">
        <v>1929</v>
      </c>
    </row>
    <row r="37989" spans="1:9" ht="19.5" customHeight="1">
      <c r="B37989" t="s">
        <v>336</v>
      </c>
    </row>
    <row r="37990" spans="1:9" ht="19.5" customHeight="1">
      <c r="B37990" t="s">
        <v>1537</v>
      </c>
      <c r="G37990" t="s">
        <v>1819</v>
      </c>
    </row>
    <row r="37992" spans="1:9" ht="19.5" customHeight="1">
      <c r="B37992" t="s">
        <v>1815</v>
      </c>
      <c r="G37992" t="s">
        <v>1820</v>
      </c>
    </row>
    <row r="37994" spans="1:9" ht="19.5" customHeight="1">
      <c r="B37994" t="s">
        <v>1816</v>
      </c>
      <c r="G37994" t="s">
        <v>1821</v>
      </c>
      <c r="I37994">
        <f>SUM(C37990+C37992+C37994+C37996+C38000)</f>
        <v>0</v>
      </c>
    </row>
    <row r="37996" spans="1:9" ht="19.5" customHeight="1">
      <c r="B37996" t="s">
        <v>1817</v>
      </c>
      <c r="G37996" t="s">
        <v>1822</v>
      </c>
    </row>
    <row r="37998" spans="1:9" ht="19.5" customHeight="1">
      <c r="G37998" t="s">
        <v>1823</v>
      </c>
    </row>
    <row r="37999" spans="1:9" ht="19.5" customHeight="1">
      <c r="B37999" t="s">
        <v>184</v>
      </c>
    </row>
    <row r="38000" spans="1:9" ht="19.5" customHeight="1">
      <c r="B38000" t="s">
        <v>1818</v>
      </c>
      <c r="G38000" t="s">
        <v>1824</v>
      </c>
    </row>
    <row r="38002" spans="1:9" ht="19.5" customHeight="1">
      <c r="G38002" t="s">
        <v>1825</v>
      </c>
    </row>
    <row r="38004" spans="1:9" ht="19.5" customHeight="1">
      <c r="B38004" t="s">
        <v>329</v>
      </c>
      <c r="D38004">
        <f>J38011</f>
        <v>0</v>
      </c>
      <c r="G38004" t="s">
        <v>1826</v>
      </c>
    </row>
    <row r="38006" spans="1:9" ht="19.5" customHeight="1">
      <c r="G38006" t="s">
        <v>1827</v>
      </c>
    </row>
    <row r="38007" spans="1:9" ht="19.5" customHeight="1">
      <c r="A38007" t="s">
        <v>1830</v>
      </c>
    </row>
    <row r="38008" spans="1:9" ht="19.5" customHeight="1">
      <c r="G38008" t="s">
        <v>1828</v>
      </c>
    </row>
    <row r="38011" spans="1:9" ht="19.5" customHeight="1">
      <c r="G38011" t="s">
        <v>329</v>
      </c>
      <c r="I38011">
        <f>SUM(H37990+H37992+H37994+H37996+H37998+H38000+H38002+H38004+H38006+H38008)</f>
        <v>0</v>
      </c>
    </row>
    <row r="38014" spans="1:9" ht="19.5" customHeight="1">
      <c r="F38014" t="s">
        <v>1830</v>
      </c>
    </row>
    <row r="38017" spans="1:9" ht="19.5" customHeight="1">
      <c r="A38017" t="s">
        <v>1033</v>
      </c>
      <c r="F38017" t="s">
        <v>147</v>
      </c>
    </row>
    <row r="38019" spans="1:9" ht="19.5" customHeight="1">
      <c r="A38019" t="s">
        <v>1920</v>
      </c>
      <c r="F38019" t="s">
        <v>1920</v>
      </c>
    </row>
    <row r="38021" spans="1:9" ht="19.5" customHeight="1">
      <c r="A38021" t="s">
        <v>1930</v>
      </c>
      <c r="F38021" t="s">
        <v>1931</v>
      </c>
    </row>
    <row r="38022" spans="1:9" ht="19.5" customHeight="1">
      <c r="B38022" t="s">
        <v>336</v>
      </c>
    </row>
    <row r="38023" spans="1:9" ht="19.5" customHeight="1">
      <c r="B38023" t="s">
        <v>1537</v>
      </c>
      <c r="G38023" t="s">
        <v>1819</v>
      </c>
    </row>
    <row r="38025" spans="1:9" ht="19.5" customHeight="1">
      <c r="B38025" t="s">
        <v>1815</v>
      </c>
      <c r="G38025" t="s">
        <v>1820</v>
      </c>
    </row>
    <row r="38027" spans="1:9" ht="19.5" customHeight="1">
      <c r="B38027" t="s">
        <v>1816</v>
      </c>
      <c r="G38027" t="s">
        <v>1821</v>
      </c>
      <c r="I38027">
        <f>SUM(C38023+C38025+C38027+C38029+C38033)</f>
        <v>0</v>
      </c>
    </row>
    <row r="38029" spans="1:9" ht="19.5" customHeight="1">
      <c r="B38029" t="s">
        <v>1817</v>
      </c>
      <c r="G38029" t="s">
        <v>1822</v>
      </c>
    </row>
    <row r="38031" spans="1:9" ht="19.5" customHeight="1">
      <c r="G38031" t="s">
        <v>1823</v>
      </c>
    </row>
    <row r="38032" spans="1:9" ht="19.5" customHeight="1">
      <c r="B38032" t="s">
        <v>184</v>
      </c>
    </row>
    <row r="38033" spans="1:9" ht="19.5" customHeight="1">
      <c r="B38033" t="s">
        <v>1818</v>
      </c>
      <c r="G38033" t="s">
        <v>1824</v>
      </c>
    </row>
    <row r="38035" spans="1:9" ht="19.5" customHeight="1">
      <c r="G38035" t="s">
        <v>1825</v>
      </c>
    </row>
    <row r="38037" spans="1:9" ht="19.5" customHeight="1">
      <c r="B38037" t="s">
        <v>329</v>
      </c>
      <c r="D38037">
        <f>J38044</f>
        <v>0</v>
      </c>
      <c r="G38037" t="s">
        <v>1826</v>
      </c>
    </row>
    <row r="38039" spans="1:9" ht="19.5" customHeight="1">
      <c r="G38039" t="s">
        <v>1827</v>
      </c>
    </row>
    <row r="38040" spans="1:9" ht="19.5" customHeight="1">
      <c r="A38040" t="s">
        <v>1830</v>
      </c>
    </row>
    <row r="38041" spans="1:9" ht="19.5" customHeight="1">
      <c r="G38041" t="s">
        <v>1828</v>
      </c>
    </row>
    <row r="38044" spans="1:9" ht="19.5" customHeight="1">
      <c r="G38044" t="s">
        <v>329</v>
      </c>
      <c r="I38044">
        <f>SUM(H38023+H38025+H38027+H38029+H38031+H38033+H38035+H38037+H38039+H38041)</f>
        <v>0</v>
      </c>
    </row>
    <row r="38047" spans="1:9" ht="19.5" customHeight="1">
      <c r="F38047" t="s">
        <v>1830</v>
      </c>
    </row>
    <row r="38050" spans="1:9" ht="19.5" customHeight="1">
      <c r="A38050" t="s">
        <v>1033</v>
      </c>
      <c r="F38050" t="s">
        <v>147</v>
      </c>
    </row>
    <row r="38052" spans="1:9" ht="19.5" customHeight="1">
      <c r="A38052" t="s">
        <v>1920</v>
      </c>
      <c r="F38052" t="s">
        <v>1920</v>
      </c>
    </row>
    <row r="38054" spans="1:9" ht="19.5" customHeight="1">
      <c r="A38054" t="s">
        <v>1932</v>
      </c>
      <c r="F38054" t="s">
        <v>1088</v>
      </c>
    </row>
    <row r="38055" spans="1:9" ht="19.5" customHeight="1">
      <c r="B38055" t="s">
        <v>336</v>
      </c>
    </row>
    <row r="38056" spans="1:9" ht="19.5" customHeight="1">
      <c r="B38056" t="s">
        <v>1537</v>
      </c>
      <c r="G38056" t="s">
        <v>1819</v>
      </c>
    </row>
    <row r="38058" spans="1:9" ht="19.5" customHeight="1">
      <c r="B38058" t="s">
        <v>1815</v>
      </c>
      <c r="G38058" t="s">
        <v>1820</v>
      </c>
    </row>
    <row r="38060" spans="1:9" ht="19.5" customHeight="1">
      <c r="B38060" t="s">
        <v>1816</v>
      </c>
      <c r="G38060" t="s">
        <v>1821</v>
      </c>
      <c r="I38060">
        <f>SUM(C38056+C38058+C38060+C38062+C38066)</f>
        <v>0</v>
      </c>
    </row>
    <row r="38062" spans="1:9" ht="19.5" customHeight="1">
      <c r="B38062" t="s">
        <v>1817</v>
      </c>
      <c r="G38062" t="s">
        <v>1822</v>
      </c>
    </row>
    <row r="38064" spans="1:9" ht="19.5" customHeight="1">
      <c r="G38064" t="s">
        <v>1823</v>
      </c>
    </row>
    <row r="38065" spans="1:9" ht="19.5" customHeight="1">
      <c r="B38065" t="s">
        <v>184</v>
      </c>
    </row>
    <row r="38066" spans="1:9" ht="19.5" customHeight="1">
      <c r="B38066" t="s">
        <v>1818</v>
      </c>
      <c r="G38066" t="s">
        <v>1824</v>
      </c>
    </row>
    <row r="38068" spans="1:9" ht="19.5" customHeight="1">
      <c r="G38068" t="s">
        <v>1825</v>
      </c>
    </row>
    <row r="38070" spans="1:9" ht="19.5" customHeight="1">
      <c r="B38070" t="s">
        <v>329</v>
      </c>
      <c r="D38070">
        <f>J38077</f>
        <v>0</v>
      </c>
      <c r="G38070" t="s">
        <v>1826</v>
      </c>
    </row>
    <row r="38072" spans="1:9" ht="19.5" customHeight="1">
      <c r="G38072" t="s">
        <v>1827</v>
      </c>
    </row>
    <row r="38073" spans="1:9" ht="19.5" customHeight="1">
      <c r="A38073" t="s">
        <v>1830</v>
      </c>
    </row>
    <row r="38074" spans="1:9" ht="19.5" customHeight="1">
      <c r="G38074" t="s">
        <v>1828</v>
      </c>
    </row>
    <row r="38077" spans="1:9" ht="19.5" customHeight="1">
      <c r="G38077" t="s">
        <v>329</v>
      </c>
      <c r="I38077">
        <f>SUM(H38056+H38058+H38060+H38062+H38064+H38066+H38068+H38070+H38072+H38074)</f>
        <v>0</v>
      </c>
    </row>
    <row r="38080" spans="1:9" ht="19.5" customHeight="1">
      <c r="F38080" t="s">
        <v>1830</v>
      </c>
    </row>
    <row r="38083" spans="1:8" ht="19.5" customHeight="1">
      <c r="A38083" s="9"/>
      <c r="B38083" s="10"/>
      <c r="C38083" s="10"/>
      <c r="D38083" s="10"/>
      <c r="E38083" s="10"/>
      <c r="F38083" s="10"/>
      <c r="G38083" s="10"/>
      <c r="H38083" s="11"/>
    </row>
    <row r="38084" spans="1:8" ht="19.5" customHeight="1">
      <c r="A38084" s="12"/>
      <c r="B38084" s="13"/>
      <c r="C38084" s="13"/>
      <c r="D38084" s="13"/>
      <c r="E38084" s="13"/>
      <c r="F38084" s="13"/>
      <c r="G38084" s="13"/>
      <c r="H38084" s="14"/>
    </row>
    <row r="38085" spans="1:8" ht="19.5" customHeight="1">
      <c r="A38085" s="12"/>
      <c r="B38085" s="13" t="s">
        <v>1033</v>
      </c>
      <c r="C38085" s="13"/>
      <c r="D38085" s="13"/>
      <c r="E38085" s="13"/>
      <c r="F38085" s="13"/>
      <c r="G38085" s="13"/>
      <c r="H38085" s="14"/>
    </row>
    <row r="38086" spans="1:8" ht="19.5" customHeight="1">
      <c r="A38086" s="12"/>
      <c r="B38086" s="13"/>
      <c r="C38086" s="13"/>
      <c r="D38086" s="13"/>
      <c r="E38086" s="13"/>
      <c r="F38086" s="13"/>
      <c r="G38086" s="13"/>
      <c r="H38086" s="14"/>
    </row>
    <row r="38087" spans="1:8" ht="19.5" customHeight="1">
      <c r="A38087" s="12"/>
      <c r="B38087" s="13" t="s">
        <v>1903</v>
      </c>
      <c r="C38087" s="13"/>
      <c r="D38087" s="13"/>
      <c r="E38087" s="13"/>
      <c r="F38087" s="13"/>
      <c r="G38087" s="13"/>
      <c r="H38087" s="14"/>
    </row>
    <row r="38088" spans="1:8" ht="19.5" customHeight="1">
      <c r="A38088" s="12"/>
      <c r="B38088" s="13"/>
      <c r="C38088" s="13"/>
      <c r="D38088" s="13"/>
      <c r="E38088" s="13"/>
      <c r="F38088" s="13"/>
      <c r="G38088" s="13"/>
      <c r="H38088" s="14"/>
    </row>
    <row r="38089" spans="1:8" ht="19.5" customHeight="1">
      <c r="A38089" s="12"/>
      <c r="B38089" s="13" t="s">
        <v>1904</v>
      </c>
      <c r="C38089" s="13"/>
      <c r="D38089" s="13"/>
      <c r="E38089" s="13"/>
      <c r="F38089" s="13"/>
      <c r="G38089" s="13"/>
      <c r="H38089" s="14"/>
    </row>
    <row r="38090" spans="1:8" ht="19.5" customHeight="1">
      <c r="A38090" s="12"/>
      <c r="B38090" s="13"/>
      <c r="C38090" s="13" t="s">
        <v>336</v>
      </c>
      <c r="D38090" s="13"/>
      <c r="E38090" s="13"/>
      <c r="F38090" s="13"/>
      <c r="G38090" s="13"/>
      <c r="H38090" s="14"/>
    </row>
    <row r="38091" spans="1:8" ht="19.5" customHeight="1">
      <c r="A38091" s="12"/>
      <c r="B38091" s="13"/>
      <c r="C38091" s="13" t="s">
        <v>1537</v>
      </c>
      <c r="D38091" s="13">
        <v>732</v>
      </c>
      <c r="E38091" s="13"/>
      <c r="F38091" s="13"/>
      <c r="G38091" s="13"/>
      <c r="H38091" s="14"/>
    </row>
    <row r="38092" spans="1:8" ht="19.5" customHeight="1">
      <c r="A38092" s="12"/>
      <c r="B38092" s="13"/>
      <c r="C38092" s="13"/>
      <c r="D38092" s="13"/>
      <c r="E38092" s="13"/>
      <c r="F38092" s="13"/>
      <c r="G38092" s="13"/>
      <c r="H38092" s="14"/>
    </row>
    <row r="38093" spans="1:8" ht="19.5" customHeight="1">
      <c r="A38093" s="12"/>
      <c r="B38093" s="13"/>
      <c r="C38093" s="13" t="s">
        <v>1815</v>
      </c>
      <c r="D38093" s="13">
        <v>614</v>
      </c>
      <c r="E38093" s="13"/>
      <c r="F38093" s="13"/>
      <c r="G38093" s="13"/>
      <c r="H38093" s="14"/>
    </row>
    <row r="38094" spans="1:8" ht="19.5" customHeight="1">
      <c r="A38094" s="12"/>
      <c r="B38094" s="13"/>
      <c r="C38094" s="13"/>
      <c r="D38094" s="13"/>
      <c r="E38094" s="13"/>
      <c r="F38094" s="13"/>
      <c r="G38094" s="13"/>
      <c r="H38094" s="14"/>
    </row>
    <row r="38095" spans="1:8" ht="19.5" customHeight="1">
      <c r="A38095" s="12"/>
      <c r="B38095" s="13"/>
      <c r="C38095" s="13" t="s">
        <v>1816</v>
      </c>
      <c r="D38095" s="13">
        <v>545</v>
      </c>
      <c r="E38095" s="13"/>
      <c r="F38095" s="13"/>
      <c r="G38095" s="13"/>
      <c r="H38095" s="14"/>
    </row>
    <row r="38096" spans="1:8" ht="19.5" customHeight="1">
      <c r="A38096" s="12"/>
      <c r="B38096" s="13"/>
      <c r="C38096" s="13"/>
      <c r="D38096" s="13"/>
      <c r="E38096" s="13"/>
      <c r="F38096" s="13"/>
      <c r="G38096" s="13"/>
      <c r="H38096" s="14"/>
    </row>
    <row r="38097" spans="1:8" ht="19.5" customHeight="1">
      <c r="A38097" s="12"/>
      <c r="B38097" s="13"/>
      <c r="C38097" s="13" t="s">
        <v>1817</v>
      </c>
      <c r="D38097" s="13">
        <v>414</v>
      </c>
      <c r="E38097" s="13"/>
      <c r="F38097" s="13"/>
      <c r="G38097" s="13"/>
      <c r="H38097" s="14"/>
    </row>
    <row r="38098" spans="1:8" ht="19.5" customHeight="1">
      <c r="A38098" s="12"/>
      <c r="B38098" s="13"/>
      <c r="C38098" s="13"/>
      <c r="D38098" s="13"/>
      <c r="E38098" s="13"/>
      <c r="F38098" s="13"/>
      <c r="G38098" s="13"/>
      <c r="H38098" s="14"/>
    </row>
    <row r="38099" spans="1:8" ht="19.5" customHeight="1">
      <c r="A38099" s="12"/>
      <c r="B38099" s="13"/>
      <c r="C38099" s="13"/>
      <c r="D38099" s="13"/>
      <c r="E38099" s="13"/>
      <c r="F38099" s="13"/>
      <c r="G38099" s="13"/>
      <c r="H38099" s="14"/>
    </row>
    <row r="38100" spans="1:8" ht="19.5" customHeight="1">
      <c r="A38100" s="12"/>
      <c r="B38100" s="13"/>
      <c r="C38100" s="13" t="s">
        <v>184</v>
      </c>
      <c r="D38100" s="13"/>
      <c r="E38100" s="13"/>
      <c r="F38100" s="13"/>
      <c r="G38100" s="13"/>
      <c r="H38100" s="14"/>
    </row>
    <row r="38101" spans="1:8" ht="19.5" customHeight="1">
      <c r="A38101" s="12"/>
      <c r="B38101" s="13"/>
      <c r="C38101" s="13" t="s">
        <v>1818</v>
      </c>
      <c r="D38101" s="13">
        <v>585</v>
      </c>
      <c r="E38101" s="13"/>
      <c r="F38101" s="13"/>
      <c r="G38101" s="13"/>
      <c r="H38101" s="14"/>
    </row>
    <row r="38102" spans="1:8" ht="19.5" customHeight="1">
      <c r="A38102" s="12"/>
      <c r="B38102" s="13"/>
      <c r="C38102" s="13"/>
      <c r="D38102" s="13"/>
      <c r="E38102" s="13"/>
      <c r="F38102" s="13"/>
      <c r="G38102" s="13"/>
      <c r="H38102" s="14"/>
    </row>
    <row r="38103" spans="1:8" ht="19.5" customHeight="1">
      <c r="A38103" s="12"/>
      <c r="B38103" s="13"/>
      <c r="C38103" s="13"/>
      <c r="D38103" s="13"/>
      <c r="E38103" s="13"/>
      <c r="F38103" s="13"/>
      <c r="G38103" s="13"/>
      <c r="H38103" s="14"/>
    </row>
    <row r="38104" spans="1:8" ht="19.5" customHeight="1">
      <c r="A38104" s="12"/>
      <c r="B38104" s="13"/>
      <c r="C38104" s="13"/>
      <c r="D38104" s="13"/>
      <c r="E38104" s="13"/>
      <c r="F38104" s="13"/>
      <c r="G38104" s="13"/>
      <c r="H38104" s="14"/>
    </row>
    <row r="38105" spans="1:8" ht="19.5" customHeight="1">
      <c r="A38105" s="12"/>
      <c r="B38105" s="13"/>
      <c r="C38105" s="13" t="s">
        <v>329</v>
      </c>
      <c r="D38105" s="13">
        <v>10001</v>
      </c>
      <c r="E38105" s="13"/>
      <c r="F38105" s="13"/>
      <c r="G38105" s="13"/>
      <c r="H38105" s="14"/>
    </row>
    <row r="38106" spans="1:8" ht="19.5" customHeight="1">
      <c r="A38106" s="12"/>
      <c r="B38106" s="13"/>
      <c r="C38106" s="13"/>
      <c r="D38106" s="13"/>
      <c r="E38106" s="13"/>
      <c r="F38106" s="13"/>
      <c r="G38106" s="13"/>
      <c r="H38106" s="14"/>
    </row>
    <row r="38107" spans="1:8" ht="19.5" customHeight="1">
      <c r="A38107" s="12"/>
      <c r="B38107" s="13"/>
      <c r="C38107" s="13"/>
      <c r="D38107" s="13"/>
      <c r="E38107" s="13"/>
      <c r="F38107" s="13"/>
      <c r="G38107" s="13"/>
      <c r="H38107" s="14"/>
    </row>
    <row r="38108" spans="1:8" ht="19.5" customHeight="1">
      <c r="A38108" s="12"/>
      <c r="B38108" s="13" t="s">
        <v>1830</v>
      </c>
      <c r="C38108" s="13"/>
      <c r="D38108" s="13"/>
      <c r="E38108" s="13"/>
      <c r="F38108" s="13"/>
      <c r="G38108" s="13"/>
      <c r="H38108" s="14"/>
    </row>
    <row r="38109" spans="1:8" ht="19.5" customHeight="1">
      <c r="A38109" s="12"/>
      <c r="B38109" s="13"/>
      <c r="C38109" s="13"/>
      <c r="D38109" s="13"/>
      <c r="E38109" s="13"/>
      <c r="F38109" s="13"/>
      <c r="G38109" s="13"/>
      <c r="H38109" s="14"/>
    </row>
    <row r="38110" spans="1:8" ht="19.5" customHeight="1">
      <c r="A38110" s="12"/>
      <c r="B38110" s="13"/>
      <c r="C38110" s="13"/>
      <c r="D38110" s="13"/>
      <c r="E38110" s="13"/>
      <c r="F38110" s="13"/>
      <c r="G38110" s="13"/>
      <c r="H38110" s="14"/>
    </row>
    <row r="38111" spans="1:8" ht="19.5" customHeight="1">
      <c r="A38111" s="12"/>
      <c r="B38111" s="13"/>
      <c r="C38111" s="13"/>
      <c r="D38111" s="13"/>
      <c r="E38111" s="13"/>
      <c r="F38111" s="13"/>
      <c r="G38111" s="13"/>
      <c r="H38111" s="14"/>
    </row>
    <row r="38112" spans="1:8" ht="19.5" customHeight="1">
      <c r="A38112" s="12"/>
      <c r="B38112" s="13" t="s">
        <v>147</v>
      </c>
      <c r="C38112" s="13"/>
      <c r="D38112" s="13"/>
      <c r="E38112" s="13"/>
      <c r="F38112" s="13"/>
      <c r="G38112" s="13"/>
      <c r="H38112" s="14"/>
    </row>
    <row r="38113" spans="1:8" ht="19.5" customHeight="1">
      <c r="A38113" s="12"/>
      <c r="B38113" s="13"/>
      <c r="C38113" s="13"/>
      <c r="D38113" s="13"/>
      <c r="E38113" s="13"/>
      <c r="F38113" s="13"/>
      <c r="G38113" s="13"/>
      <c r="H38113" s="14"/>
    </row>
    <row r="38114" spans="1:8" ht="19.5" customHeight="1">
      <c r="A38114" s="12"/>
      <c r="B38114" s="13" t="s">
        <v>1903</v>
      </c>
      <c r="C38114" s="13"/>
      <c r="D38114" s="13"/>
      <c r="E38114" s="13"/>
      <c r="F38114" s="13"/>
      <c r="G38114" s="13"/>
      <c r="H38114" s="14"/>
    </row>
    <row r="38115" spans="1:8" ht="19.5" customHeight="1">
      <c r="A38115" s="12"/>
      <c r="B38115" s="13"/>
      <c r="C38115" s="13"/>
      <c r="D38115" s="13"/>
      <c r="E38115" s="13"/>
      <c r="F38115" s="13"/>
      <c r="G38115" s="13"/>
      <c r="H38115" s="14"/>
    </row>
    <row r="38116" spans="1:8" ht="19.5" customHeight="1">
      <c r="A38116" s="12"/>
      <c r="B38116" s="13" t="s">
        <v>1905</v>
      </c>
      <c r="C38116" s="13"/>
      <c r="D38116" s="13"/>
      <c r="E38116" s="13"/>
      <c r="F38116" s="13"/>
      <c r="G38116" s="13"/>
      <c r="H38116" s="14"/>
    </row>
    <row r="38117" spans="1:8" ht="19.5" customHeight="1">
      <c r="A38117" s="12"/>
      <c r="B38117" s="13"/>
      <c r="C38117" s="13"/>
      <c r="D38117" s="13"/>
      <c r="E38117" s="13"/>
      <c r="F38117" s="13"/>
      <c r="G38117" s="13"/>
      <c r="H38117" s="14"/>
    </row>
    <row r="38118" spans="1:8" ht="19.5" customHeight="1">
      <c r="A38118" s="12"/>
      <c r="B38118" s="13"/>
      <c r="C38118" s="13" t="s">
        <v>1819</v>
      </c>
      <c r="D38118" s="13">
        <v>484</v>
      </c>
      <c r="E38118" s="13"/>
      <c r="F38118" s="13"/>
      <c r="G38118" s="13"/>
      <c r="H38118" s="14"/>
    </row>
    <row r="38119" spans="1:8" ht="19.5" customHeight="1">
      <c r="A38119" s="12"/>
      <c r="B38119" s="13"/>
      <c r="C38119" s="13"/>
      <c r="D38119" s="13"/>
      <c r="E38119" s="13"/>
      <c r="F38119" s="13"/>
      <c r="G38119" s="13"/>
      <c r="H38119" s="14"/>
    </row>
    <row r="38120" spans="1:8" ht="19.5" customHeight="1">
      <c r="A38120" s="12"/>
      <c r="B38120" s="13"/>
      <c r="C38120" s="13" t="s">
        <v>1820</v>
      </c>
      <c r="D38120" s="13">
        <v>830</v>
      </c>
      <c r="E38120" s="13"/>
      <c r="F38120" s="13"/>
      <c r="G38120" s="13"/>
      <c r="H38120" s="14"/>
    </row>
    <row r="38121" spans="1:8" ht="19.5" customHeight="1">
      <c r="A38121" s="12"/>
      <c r="B38121" s="13"/>
      <c r="C38121" s="13"/>
      <c r="D38121" s="13"/>
      <c r="E38121" s="13"/>
      <c r="F38121" s="13"/>
      <c r="G38121" s="13"/>
      <c r="H38121" s="14"/>
    </row>
    <row r="38122" spans="1:8" ht="19.5" customHeight="1">
      <c r="A38122" s="12"/>
      <c r="B38122" s="13"/>
      <c r="C38122" s="13" t="s">
        <v>1821</v>
      </c>
      <c r="D38122" s="13">
        <v>2890</v>
      </c>
      <c r="E38122" s="13"/>
      <c r="F38122" s="13"/>
      <c r="G38122" s="13"/>
      <c r="H38122" s="14"/>
    </row>
    <row r="38123" spans="1:8" ht="19.5" customHeight="1">
      <c r="A38123" s="12"/>
      <c r="B38123" s="13"/>
      <c r="C38123" s="13"/>
      <c r="D38123" s="13"/>
      <c r="E38123" s="13"/>
      <c r="F38123" s="13"/>
      <c r="G38123" s="13"/>
      <c r="H38123" s="14"/>
    </row>
    <row r="38124" spans="1:8" ht="19.5" customHeight="1">
      <c r="A38124" s="12"/>
      <c r="B38124" s="13"/>
      <c r="C38124" s="13" t="s">
        <v>1822</v>
      </c>
      <c r="D38124" s="13">
        <v>311</v>
      </c>
      <c r="E38124" s="13"/>
      <c r="F38124" s="13"/>
      <c r="G38124" s="13"/>
      <c r="H38124" s="14"/>
    </row>
    <row r="38125" spans="1:8" ht="19.5" customHeight="1">
      <c r="A38125" s="12"/>
      <c r="B38125" s="13"/>
      <c r="C38125" s="13"/>
      <c r="D38125" s="13"/>
      <c r="E38125" s="13"/>
      <c r="F38125" s="13"/>
      <c r="G38125" s="13"/>
      <c r="H38125" s="14"/>
    </row>
    <row r="38126" spans="1:8" ht="19.5" customHeight="1">
      <c r="A38126" s="12"/>
      <c r="B38126" s="13"/>
      <c r="C38126" s="13" t="s">
        <v>1823</v>
      </c>
      <c r="D38126" s="13">
        <v>211</v>
      </c>
      <c r="E38126" s="13"/>
      <c r="F38126" s="13"/>
      <c r="G38126" s="13"/>
      <c r="H38126" s="14"/>
    </row>
    <row r="38127" spans="1:8" ht="19.5" customHeight="1">
      <c r="A38127" s="12"/>
      <c r="B38127" s="13"/>
      <c r="C38127" s="13"/>
      <c r="D38127" s="13"/>
      <c r="E38127" s="13"/>
      <c r="F38127" s="13"/>
      <c r="G38127" s="13"/>
      <c r="H38127" s="14"/>
    </row>
    <row r="38128" spans="1:8" ht="19.5" customHeight="1">
      <c r="A38128" s="12"/>
      <c r="B38128" s="13"/>
      <c r="C38128" s="13" t="s">
        <v>1824</v>
      </c>
      <c r="D38128" s="13">
        <v>1162</v>
      </c>
      <c r="E38128" s="13"/>
      <c r="F38128" s="13"/>
      <c r="G38128" s="13"/>
      <c r="H38128" s="14"/>
    </row>
    <row r="38129" spans="1:8" ht="19.5" customHeight="1">
      <c r="A38129" s="12"/>
      <c r="B38129" s="13"/>
      <c r="C38129" s="13"/>
      <c r="D38129" s="13"/>
      <c r="E38129" s="13"/>
      <c r="F38129" s="13"/>
      <c r="G38129" s="13"/>
      <c r="H38129" s="14"/>
    </row>
    <row r="38130" spans="1:8" ht="19.5" customHeight="1">
      <c r="A38130" s="12"/>
      <c r="B38130" s="13"/>
      <c r="C38130" s="13" t="s">
        <v>1825</v>
      </c>
      <c r="D38130" s="13">
        <v>1634</v>
      </c>
      <c r="E38130" s="13"/>
      <c r="F38130" s="13"/>
      <c r="G38130" s="13"/>
      <c r="H38130" s="14"/>
    </row>
    <row r="38131" spans="1:8" ht="19.5" customHeight="1">
      <c r="A38131" s="12"/>
      <c r="B38131" s="13"/>
      <c r="C38131" s="13"/>
      <c r="D38131" s="13"/>
      <c r="E38131" s="13"/>
      <c r="F38131" s="13"/>
      <c r="G38131" s="13"/>
      <c r="H38131" s="14"/>
    </row>
    <row r="38132" spans="1:8" ht="19.5" customHeight="1">
      <c r="A38132" s="12"/>
      <c r="B38132" s="13"/>
      <c r="C38132" s="13" t="s">
        <v>1826</v>
      </c>
      <c r="D38132" s="13">
        <v>726</v>
      </c>
      <c r="E38132" s="13"/>
      <c r="F38132" s="13"/>
      <c r="G38132" s="13"/>
      <c r="H38132" s="14"/>
    </row>
    <row r="38133" spans="1:8" ht="19.5" customHeight="1">
      <c r="A38133" s="12"/>
      <c r="B38133" s="13"/>
      <c r="C38133" s="13"/>
      <c r="D38133" s="13"/>
      <c r="E38133" s="13"/>
      <c r="F38133" s="13"/>
      <c r="G38133" s="13"/>
      <c r="H38133" s="14"/>
    </row>
    <row r="38134" spans="1:8" ht="19.5" customHeight="1">
      <c r="A38134" s="12"/>
      <c r="B38134" s="13"/>
      <c r="C38134" s="13" t="s">
        <v>1827</v>
      </c>
      <c r="D38134" s="13">
        <v>384</v>
      </c>
      <c r="E38134" s="13"/>
      <c r="F38134" s="13"/>
      <c r="G38134" s="13"/>
      <c r="H38134" s="14"/>
    </row>
    <row r="38135" spans="1:8" ht="19.5" customHeight="1">
      <c r="A38135" s="12"/>
      <c r="B38135" s="13"/>
      <c r="C38135" s="13"/>
      <c r="D38135" s="13"/>
      <c r="E38135" s="13"/>
      <c r="F38135" s="13"/>
      <c r="G38135" s="13"/>
      <c r="H38135" s="14"/>
    </row>
    <row r="38136" spans="1:8" ht="19.5" customHeight="1">
      <c r="A38136" s="12"/>
      <c r="B38136" s="13"/>
      <c r="C38136" s="13" t="s">
        <v>1828</v>
      </c>
      <c r="D38136" s="13">
        <v>1369</v>
      </c>
      <c r="E38136" s="13"/>
      <c r="F38136" s="13"/>
      <c r="G38136" s="13"/>
      <c r="H38136" s="14"/>
    </row>
    <row r="38137" spans="1:8" ht="19.5" customHeight="1">
      <c r="A38137" s="12"/>
      <c r="B38137" s="13"/>
      <c r="C38137" s="13"/>
      <c r="D38137" s="13"/>
      <c r="E38137" s="13"/>
      <c r="F38137" s="13"/>
      <c r="G38137" s="13"/>
      <c r="H38137" s="14"/>
    </row>
    <row r="38138" spans="1:8" ht="19.5" customHeight="1">
      <c r="A38138" s="12"/>
      <c r="B38138" s="13"/>
      <c r="C38138" s="13"/>
      <c r="D38138" s="13"/>
      <c r="E38138" s="13"/>
      <c r="F38138" s="13"/>
      <c r="G38138" s="13"/>
      <c r="H38138" s="14"/>
    </row>
    <row r="38139" spans="1:8" ht="19.5" customHeight="1">
      <c r="A38139" s="12"/>
      <c r="B38139" s="13"/>
      <c r="C38139" s="13" t="s">
        <v>329</v>
      </c>
      <c r="D38139" s="13">
        <v>10001</v>
      </c>
      <c r="E38139" s="13"/>
      <c r="F38139" s="13"/>
      <c r="G38139" s="13"/>
      <c r="H38139" s="14"/>
    </row>
    <row r="38140" spans="1:8" ht="19.5" customHeight="1">
      <c r="A38140" s="12"/>
      <c r="B38140" s="13"/>
      <c r="C38140" s="13"/>
      <c r="D38140" s="13"/>
      <c r="E38140" s="13"/>
      <c r="F38140" s="13"/>
      <c r="G38140" s="13"/>
      <c r="H38140" s="14"/>
    </row>
    <row r="38141" spans="1:8" ht="19.5" customHeight="1">
      <c r="A38141" s="12"/>
      <c r="B38141" s="13"/>
      <c r="C38141" s="13"/>
      <c r="D38141" s="13"/>
      <c r="E38141" s="13"/>
      <c r="F38141" s="13"/>
      <c r="G38141" s="13"/>
      <c r="H38141" s="14"/>
    </row>
    <row r="38142" spans="1:8" ht="19.5" customHeight="1">
      <c r="A38142" s="12"/>
      <c r="B38142" s="13" t="s">
        <v>1830</v>
      </c>
      <c r="C38142" s="13"/>
      <c r="D38142" s="13"/>
      <c r="E38142" s="13"/>
      <c r="F38142" s="13"/>
      <c r="G38142" s="13"/>
      <c r="H38142" s="14"/>
    </row>
    <row r="38143" spans="1:8" ht="19.5" customHeight="1">
      <c r="A38143" s="15"/>
      <c r="B38143" s="16"/>
      <c r="C38143" s="16"/>
      <c r="D38143" s="16"/>
      <c r="E38143" s="16"/>
      <c r="F38143" s="16"/>
      <c r="G38143" s="16"/>
      <c r="H38143" s="17"/>
    </row>
    <row r="38146" spans="1:8" ht="19.5" customHeight="1">
      <c r="A38146" s="18"/>
      <c r="B38146" s="19"/>
      <c r="C38146" s="19"/>
      <c r="D38146" s="19"/>
      <c r="E38146" s="19"/>
      <c r="F38146" s="19"/>
      <c r="G38146" s="19"/>
      <c r="H38146" s="20"/>
    </row>
    <row r="38147" spans="1:8" ht="19.5" customHeight="1">
      <c r="A38147" s="21"/>
      <c r="B38147" s="22" t="s">
        <v>1033</v>
      </c>
      <c r="C38147" s="22"/>
      <c r="D38147" s="22"/>
      <c r="E38147" s="22"/>
      <c r="F38147" s="22"/>
      <c r="G38147" s="22"/>
      <c r="H38147" s="23"/>
    </row>
    <row r="38148" spans="1:8" ht="19.5" customHeight="1">
      <c r="A38148" s="21"/>
      <c r="B38148" s="22"/>
      <c r="C38148" s="22"/>
      <c r="D38148" s="22"/>
      <c r="E38148" s="22"/>
      <c r="F38148" s="22"/>
      <c r="G38148" s="22"/>
      <c r="H38148" s="23"/>
    </row>
    <row r="38149" spans="1:8" ht="19.5" customHeight="1">
      <c r="A38149" s="21"/>
      <c r="B38149" s="22" t="s">
        <v>1900</v>
      </c>
      <c r="C38149" s="22"/>
      <c r="D38149" s="22"/>
      <c r="E38149" s="22"/>
      <c r="F38149" s="22"/>
      <c r="G38149" s="22"/>
      <c r="H38149" s="23"/>
    </row>
    <row r="38150" spans="1:8" ht="19.5" customHeight="1">
      <c r="A38150" s="21"/>
      <c r="B38150" s="22"/>
      <c r="C38150" s="22"/>
      <c r="D38150" s="22"/>
      <c r="E38150" s="22"/>
      <c r="F38150" s="22"/>
      <c r="G38150" s="22"/>
      <c r="H38150" s="23"/>
    </row>
    <row r="38151" spans="1:8" ht="19.5" customHeight="1">
      <c r="A38151" s="21"/>
      <c r="B38151" s="22" t="s">
        <v>1906</v>
      </c>
      <c r="C38151" s="22"/>
      <c r="D38151" s="22"/>
      <c r="E38151" s="22"/>
      <c r="F38151" s="22"/>
      <c r="G38151" s="22"/>
      <c r="H38151" s="23"/>
    </row>
    <row r="38152" spans="1:8" ht="19.5" customHeight="1">
      <c r="A38152" s="21"/>
      <c r="B38152" s="22"/>
      <c r="C38152" s="22" t="s">
        <v>336</v>
      </c>
      <c r="D38152" s="22"/>
      <c r="E38152" s="22"/>
      <c r="F38152" s="22"/>
      <c r="G38152" s="22"/>
      <c r="H38152" s="23"/>
    </row>
    <row r="38153" spans="1:8" ht="19.5" customHeight="1">
      <c r="A38153" s="21"/>
      <c r="B38153" s="22"/>
      <c r="C38153" s="22" t="s">
        <v>1537</v>
      </c>
      <c r="D38153" s="22">
        <v>2526</v>
      </c>
      <c r="E38153" s="22"/>
      <c r="F38153" s="22"/>
      <c r="G38153" s="22"/>
      <c r="H38153" s="23"/>
    </row>
    <row r="38154" spans="1:8" ht="19.5" customHeight="1">
      <c r="A38154" s="21"/>
      <c r="B38154" s="22"/>
      <c r="C38154" s="22"/>
      <c r="D38154" s="22"/>
      <c r="E38154" s="22"/>
      <c r="F38154" s="22"/>
      <c r="G38154" s="22"/>
      <c r="H38154" s="23"/>
    </row>
    <row r="38155" spans="1:8" ht="19.5" customHeight="1">
      <c r="A38155" s="21"/>
      <c r="B38155" s="22"/>
      <c r="C38155" s="22" t="s">
        <v>1815</v>
      </c>
      <c r="D38155" s="22">
        <v>1559</v>
      </c>
      <c r="E38155" s="22"/>
      <c r="F38155" s="22"/>
      <c r="G38155" s="22"/>
      <c r="H38155" s="23"/>
    </row>
    <row r="38156" spans="1:8" ht="19.5" customHeight="1">
      <c r="A38156" s="21"/>
      <c r="B38156" s="22"/>
      <c r="C38156" s="22"/>
      <c r="D38156" s="22"/>
      <c r="E38156" s="22"/>
      <c r="F38156" s="22"/>
      <c r="G38156" s="22"/>
      <c r="H38156" s="23"/>
    </row>
    <row r="38157" spans="1:8" ht="19.5" customHeight="1">
      <c r="A38157" s="21"/>
      <c r="B38157" s="22"/>
      <c r="C38157" s="22" t="s">
        <v>1816</v>
      </c>
      <c r="D38157" s="22">
        <v>1299</v>
      </c>
      <c r="E38157" s="22"/>
      <c r="F38157" s="22"/>
      <c r="G38157" s="22"/>
      <c r="H38157" s="23"/>
    </row>
    <row r="38158" spans="1:8" ht="19.5" customHeight="1">
      <c r="A38158" s="21"/>
      <c r="B38158" s="22"/>
      <c r="C38158" s="22"/>
      <c r="D38158" s="22"/>
      <c r="E38158" s="22"/>
      <c r="F38158" s="22"/>
      <c r="G38158" s="22"/>
      <c r="H38158" s="23"/>
    </row>
    <row r="38159" spans="1:8" ht="19.5" customHeight="1">
      <c r="A38159" s="21"/>
      <c r="B38159" s="22"/>
      <c r="C38159" s="22" t="s">
        <v>1817</v>
      </c>
      <c r="D38159" s="22">
        <v>885</v>
      </c>
      <c r="E38159" s="22"/>
      <c r="F38159" s="22"/>
      <c r="G38159" s="22"/>
      <c r="H38159" s="23"/>
    </row>
    <row r="38160" spans="1:8" ht="19.5" customHeight="1">
      <c r="A38160" s="21"/>
      <c r="B38160" s="22"/>
      <c r="C38160" s="22"/>
      <c r="D38160" s="22"/>
      <c r="E38160" s="22"/>
      <c r="F38160" s="22"/>
      <c r="G38160" s="22"/>
      <c r="H38160" s="23"/>
    </row>
    <row r="38161" spans="1:8" ht="19.5" customHeight="1">
      <c r="A38161" s="21"/>
      <c r="B38161" s="22"/>
      <c r="C38161" s="22"/>
      <c r="D38161" s="22"/>
      <c r="E38161" s="22"/>
      <c r="F38161" s="22"/>
      <c r="G38161" s="22"/>
      <c r="H38161" s="23"/>
    </row>
    <row r="38162" spans="1:8" ht="19.5" customHeight="1">
      <c r="A38162" s="21"/>
      <c r="B38162" s="22"/>
      <c r="C38162" s="22" t="s">
        <v>184</v>
      </c>
      <c r="D38162" s="22"/>
      <c r="E38162" s="22"/>
      <c r="F38162" s="22"/>
      <c r="G38162" s="22"/>
      <c r="H38162" s="23"/>
    </row>
    <row r="38163" spans="1:8" ht="19.5" customHeight="1">
      <c r="A38163" s="21"/>
      <c r="B38163" s="22"/>
      <c r="C38163" s="22" t="s">
        <v>1818</v>
      </c>
      <c r="D38163" s="22">
        <v>1495</v>
      </c>
      <c r="E38163" s="22"/>
      <c r="F38163" s="22"/>
      <c r="G38163" s="22"/>
      <c r="H38163" s="23"/>
    </row>
    <row r="38164" spans="1:8" ht="19.5" customHeight="1">
      <c r="A38164" s="21"/>
      <c r="B38164" s="22"/>
      <c r="C38164" s="22"/>
      <c r="D38164" s="22"/>
      <c r="E38164" s="22"/>
      <c r="F38164" s="22"/>
      <c r="G38164" s="22"/>
      <c r="H38164" s="23"/>
    </row>
    <row r="38165" spans="1:8" ht="19.5" customHeight="1">
      <c r="A38165" s="21"/>
      <c r="B38165" s="22"/>
      <c r="C38165" s="22"/>
      <c r="D38165" s="22"/>
      <c r="E38165" s="22"/>
      <c r="F38165" s="22"/>
      <c r="G38165" s="22"/>
      <c r="H38165" s="23"/>
    </row>
    <row r="38166" spans="1:8" ht="19.5" customHeight="1">
      <c r="A38166" s="21"/>
      <c r="B38166" s="22"/>
      <c r="C38166" s="22"/>
      <c r="D38166" s="22"/>
      <c r="E38166" s="22"/>
      <c r="F38166" s="22"/>
      <c r="G38166" s="22"/>
      <c r="H38166" s="23"/>
    </row>
    <row r="38167" spans="1:8" ht="19.5" customHeight="1">
      <c r="A38167" s="21"/>
      <c r="B38167" s="22"/>
      <c r="C38167" s="22" t="s">
        <v>329</v>
      </c>
      <c r="D38167" s="22">
        <v>27441</v>
      </c>
      <c r="E38167" s="22"/>
      <c r="F38167" s="22"/>
      <c r="G38167" s="22"/>
      <c r="H38167" s="23"/>
    </row>
    <row r="38168" spans="1:8" ht="19.5" customHeight="1">
      <c r="A38168" s="21"/>
      <c r="B38168" s="22"/>
      <c r="C38168" s="22"/>
      <c r="D38168" s="22"/>
      <c r="E38168" s="22"/>
      <c r="F38168" s="22"/>
      <c r="G38168" s="22"/>
      <c r="H38168" s="23"/>
    </row>
    <row r="38169" spans="1:8" ht="19.5" customHeight="1">
      <c r="A38169" s="21"/>
      <c r="B38169" s="22"/>
      <c r="C38169" s="22"/>
      <c r="D38169" s="22"/>
      <c r="E38169" s="22"/>
      <c r="F38169" s="22"/>
      <c r="G38169" s="22"/>
      <c r="H38169" s="23"/>
    </row>
    <row r="38170" spans="1:8" ht="19.5" customHeight="1">
      <c r="A38170" s="21"/>
      <c r="B38170" s="22" t="s">
        <v>1830</v>
      </c>
      <c r="C38170" s="22"/>
      <c r="D38170" s="22"/>
      <c r="E38170" s="22"/>
      <c r="F38170" s="22"/>
      <c r="G38170" s="22"/>
      <c r="H38170" s="23"/>
    </row>
    <row r="38171" spans="1:8" ht="19.5" customHeight="1">
      <c r="A38171" s="21"/>
      <c r="B38171" s="22"/>
      <c r="C38171" s="22"/>
      <c r="D38171" s="22"/>
      <c r="E38171" s="22"/>
      <c r="F38171" s="22"/>
      <c r="G38171" s="22"/>
      <c r="H38171" s="23"/>
    </row>
    <row r="38172" spans="1:8" ht="19.5" customHeight="1">
      <c r="A38172" s="21"/>
      <c r="B38172" s="22"/>
      <c r="C38172" s="22"/>
      <c r="D38172" s="22"/>
      <c r="E38172" s="22"/>
      <c r="F38172" s="22"/>
      <c r="G38172" s="22"/>
      <c r="H38172" s="23"/>
    </row>
    <row r="38173" spans="1:8" ht="19.5" customHeight="1">
      <c r="A38173" s="21"/>
      <c r="B38173" s="22"/>
      <c r="C38173" s="22"/>
      <c r="D38173" s="22"/>
      <c r="E38173" s="22"/>
      <c r="F38173" s="22"/>
      <c r="G38173" s="22"/>
      <c r="H38173" s="23"/>
    </row>
    <row r="38174" spans="1:8" ht="19.5" customHeight="1">
      <c r="A38174" s="21"/>
      <c r="B38174" s="22" t="s">
        <v>147</v>
      </c>
      <c r="C38174" s="22"/>
      <c r="D38174" s="22"/>
      <c r="E38174" s="22"/>
      <c r="F38174" s="22"/>
      <c r="G38174" s="22"/>
      <c r="H38174" s="23"/>
    </row>
    <row r="38175" spans="1:8" ht="19.5" customHeight="1">
      <c r="A38175" s="21"/>
      <c r="B38175" s="22"/>
      <c r="C38175" s="22"/>
      <c r="D38175" s="22"/>
      <c r="E38175" s="22"/>
      <c r="F38175" s="22"/>
      <c r="G38175" s="22"/>
      <c r="H38175" s="23"/>
    </row>
    <row r="38176" spans="1:8" ht="19.5" customHeight="1">
      <c r="A38176" s="21"/>
      <c r="B38176" s="22" t="s">
        <v>1900</v>
      </c>
      <c r="C38176" s="22"/>
      <c r="D38176" s="22"/>
      <c r="E38176" s="22"/>
      <c r="F38176" s="22"/>
      <c r="G38176" s="22"/>
      <c r="H38176" s="23"/>
    </row>
    <row r="38177" spans="1:8" ht="19.5" customHeight="1">
      <c r="A38177" s="21"/>
      <c r="B38177" s="22"/>
      <c r="C38177" s="22"/>
      <c r="D38177" s="22"/>
      <c r="E38177" s="22"/>
      <c r="F38177" s="22"/>
      <c r="G38177" s="22"/>
      <c r="H38177" s="23"/>
    </row>
    <row r="38178" spans="1:8" ht="19.5" customHeight="1">
      <c r="A38178" s="21"/>
      <c r="B38178" s="22" t="s">
        <v>1907</v>
      </c>
      <c r="C38178" s="22"/>
      <c r="D38178" s="22"/>
      <c r="E38178" s="22"/>
      <c r="F38178" s="22"/>
      <c r="G38178" s="22"/>
      <c r="H38178" s="23"/>
    </row>
    <row r="38179" spans="1:8" ht="19.5" customHeight="1">
      <c r="A38179" s="21"/>
      <c r="B38179" s="22"/>
      <c r="C38179" s="22"/>
      <c r="D38179" s="22"/>
      <c r="E38179" s="22"/>
      <c r="F38179" s="22"/>
      <c r="G38179" s="22"/>
      <c r="H38179" s="23"/>
    </row>
    <row r="38180" spans="1:8" ht="19.5" customHeight="1">
      <c r="A38180" s="21"/>
      <c r="B38180" s="22"/>
      <c r="C38180" s="22" t="s">
        <v>1819</v>
      </c>
      <c r="D38180" s="22">
        <v>1005</v>
      </c>
      <c r="E38180" s="22"/>
      <c r="F38180" s="22"/>
      <c r="G38180" s="22"/>
      <c r="H38180" s="23"/>
    </row>
    <row r="38181" spans="1:8" ht="19.5" customHeight="1">
      <c r="A38181" s="21"/>
      <c r="B38181" s="22"/>
      <c r="C38181" s="22"/>
      <c r="D38181" s="22"/>
      <c r="E38181" s="22"/>
      <c r="F38181" s="22"/>
      <c r="G38181" s="22"/>
      <c r="H38181" s="23"/>
    </row>
    <row r="38182" spans="1:8" ht="19.5" customHeight="1">
      <c r="A38182" s="21"/>
      <c r="B38182" s="22"/>
      <c r="C38182" s="22" t="s">
        <v>1820</v>
      </c>
      <c r="D38182" s="22">
        <v>2223</v>
      </c>
      <c r="E38182" s="22"/>
      <c r="F38182" s="22"/>
      <c r="G38182" s="22"/>
      <c r="H38182" s="23"/>
    </row>
    <row r="38183" spans="1:8" ht="19.5" customHeight="1">
      <c r="A38183" s="21"/>
      <c r="B38183" s="22"/>
      <c r="C38183" s="22"/>
      <c r="D38183" s="22"/>
      <c r="E38183" s="22"/>
      <c r="F38183" s="22"/>
      <c r="G38183" s="22"/>
      <c r="H38183" s="23"/>
    </row>
    <row r="38184" spans="1:8" ht="19.5" customHeight="1">
      <c r="A38184" s="21"/>
      <c r="B38184" s="22"/>
      <c r="C38184" s="22" t="s">
        <v>1821</v>
      </c>
      <c r="D38184" s="22">
        <v>7764</v>
      </c>
      <c r="E38184" s="22"/>
      <c r="F38184" s="22"/>
      <c r="G38184" s="22"/>
      <c r="H38184" s="23"/>
    </row>
    <row r="38185" spans="1:8" ht="19.5" customHeight="1">
      <c r="A38185" s="21"/>
      <c r="B38185" s="22"/>
      <c r="C38185" s="22"/>
      <c r="D38185" s="22"/>
      <c r="E38185" s="22"/>
      <c r="F38185" s="22"/>
      <c r="G38185" s="22"/>
      <c r="H38185" s="23"/>
    </row>
    <row r="38186" spans="1:8" ht="19.5" customHeight="1">
      <c r="A38186" s="21"/>
      <c r="B38186" s="22"/>
      <c r="C38186" s="22" t="s">
        <v>1822</v>
      </c>
      <c r="D38186" s="22">
        <v>1535</v>
      </c>
      <c r="E38186" s="22"/>
      <c r="F38186" s="22"/>
      <c r="G38186" s="22"/>
      <c r="H38186" s="23"/>
    </row>
    <row r="38187" spans="1:8" ht="19.5" customHeight="1">
      <c r="A38187" s="21"/>
      <c r="B38187" s="22"/>
      <c r="C38187" s="22"/>
      <c r="D38187" s="22"/>
      <c r="E38187" s="22"/>
      <c r="F38187" s="22"/>
      <c r="G38187" s="22"/>
      <c r="H38187" s="23"/>
    </row>
    <row r="38188" spans="1:8" ht="19.5" customHeight="1">
      <c r="A38188" s="21"/>
      <c r="B38188" s="22"/>
      <c r="C38188" s="22" t="s">
        <v>1823</v>
      </c>
      <c r="D38188" s="22">
        <v>885</v>
      </c>
      <c r="E38188" s="22"/>
      <c r="F38188" s="22"/>
      <c r="G38188" s="22"/>
      <c r="H38188" s="23"/>
    </row>
    <row r="38189" spans="1:8" ht="19.5" customHeight="1">
      <c r="A38189" s="21"/>
      <c r="B38189" s="22"/>
      <c r="C38189" s="22"/>
      <c r="D38189" s="22"/>
      <c r="E38189" s="22"/>
      <c r="F38189" s="22"/>
      <c r="G38189" s="22"/>
      <c r="H38189" s="23"/>
    </row>
    <row r="38190" spans="1:8" ht="19.5" customHeight="1">
      <c r="A38190" s="21"/>
      <c r="B38190" s="22"/>
      <c r="C38190" s="22" t="s">
        <v>1824</v>
      </c>
      <c r="D38190" s="22">
        <v>2647</v>
      </c>
      <c r="E38190" s="22"/>
      <c r="F38190" s="22"/>
      <c r="G38190" s="22"/>
      <c r="H38190" s="23"/>
    </row>
    <row r="38191" spans="1:8" ht="19.5" customHeight="1">
      <c r="A38191" s="21"/>
      <c r="B38191" s="22"/>
      <c r="C38191" s="22"/>
      <c r="D38191" s="22"/>
      <c r="E38191" s="22"/>
      <c r="F38191" s="22"/>
      <c r="G38191" s="22"/>
      <c r="H38191" s="23"/>
    </row>
    <row r="38192" spans="1:8" ht="19.5" customHeight="1">
      <c r="A38192" s="21"/>
      <c r="B38192" s="22"/>
      <c r="C38192" s="22" t="s">
        <v>1825</v>
      </c>
      <c r="D38192" s="22">
        <v>3680</v>
      </c>
      <c r="E38192" s="22"/>
      <c r="F38192" s="22"/>
      <c r="G38192" s="22"/>
      <c r="H38192" s="23"/>
    </row>
    <row r="38193" spans="1:8" ht="19.5" customHeight="1">
      <c r="A38193" s="21"/>
      <c r="B38193" s="22"/>
      <c r="C38193" s="22"/>
      <c r="D38193" s="22"/>
      <c r="E38193" s="22"/>
      <c r="F38193" s="22"/>
      <c r="G38193" s="22"/>
      <c r="H38193" s="23"/>
    </row>
    <row r="38194" spans="1:8" ht="19.5" customHeight="1">
      <c r="A38194" s="21"/>
      <c r="B38194" s="22"/>
      <c r="C38194" s="22" t="s">
        <v>1826</v>
      </c>
      <c r="D38194" s="22">
        <v>1962</v>
      </c>
      <c r="E38194" s="22"/>
      <c r="F38194" s="22"/>
      <c r="G38194" s="22"/>
      <c r="H38194" s="23"/>
    </row>
    <row r="38195" spans="1:8" ht="19.5" customHeight="1">
      <c r="A38195" s="21"/>
      <c r="B38195" s="22"/>
      <c r="C38195" s="22"/>
      <c r="D38195" s="22"/>
      <c r="E38195" s="22"/>
      <c r="F38195" s="22"/>
      <c r="G38195" s="22"/>
      <c r="H38195" s="23"/>
    </row>
    <row r="38196" spans="1:8" ht="19.5" customHeight="1">
      <c r="A38196" s="21"/>
      <c r="B38196" s="22"/>
      <c r="C38196" s="22" t="s">
        <v>1827</v>
      </c>
      <c r="D38196" s="22">
        <v>960</v>
      </c>
      <c r="E38196" s="22"/>
      <c r="F38196" s="22"/>
      <c r="G38196" s="22"/>
      <c r="H38196" s="23"/>
    </row>
    <row r="38197" spans="1:8" ht="19.5" customHeight="1">
      <c r="A38197" s="21"/>
      <c r="B38197" s="22"/>
      <c r="C38197" s="22"/>
      <c r="D38197" s="22"/>
      <c r="E38197" s="22"/>
      <c r="F38197" s="22"/>
      <c r="G38197" s="22"/>
      <c r="H38197" s="23"/>
    </row>
    <row r="38198" spans="1:8" ht="19.5" customHeight="1">
      <c r="A38198" s="21"/>
      <c r="B38198" s="22"/>
      <c r="C38198" s="22" t="s">
        <v>1828</v>
      </c>
      <c r="D38198" s="22">
        <v>4780</v>
      </c>
      <c r="E38198" s="22"/>
      <c r="F38198" s="22"/>
      <c r="G38198" s="22"/>
      <c r="H38198" s="23"/>
    </row>
    <row r="38199" spans="1:8" ht="19.5" customHeight="1">
      <c r="A38199" s="21"/>
      <c r="B38199" s="22"/>
      <c r="C38199" s="22"/>
      <c r="D38199" s="22"/>
      <c r="E38199" s="22"/>
      <c r="F38199" s="22"/>
      <c r="G38199" s="22"/>
      <c r="H38199" s="23"/>
    </row>
    <row r="38200" spans="1:8" ht="19.5" customHeight="1">
      <c r="A38200" s="21"/>
      <c r="B38200" s="22"/>
      <c r="C38200" s="22"/>
      <c r="D38200" s="22"/>
      <c r="E38200" s="22"/>
      <c r="F38200" s="22"/>
      <c r="G38200" s="22"/>
      <c r="H38200" s="23"/>
    </row>
    <row r="38201" spans="1:8" ht="19.5" customHeight="1">
      <c r="A38201" s="21"/>
      <c r="B38201" s="22"/>
      <c r="C38201" s="22" t="s">
        <v>329</v>
      </c>
      <c r="D38201" s="22">
        <v>27441</v>
      </c>
      <c r="E38201" s="22"/>
      <c r="F38201" s="22"/>
      <c r="G38201" s="22"/>
      <c r="H38201" s="23"/>
    </row>
    <row r="38202" spans="1:8" ht="19.5" customHeight="1">
      <c r="A38202" s="21"/>
      <c r="B38202" s="22"/>
      <c r="C38202" s="22"/>
      <c r="D38202" s="22"/>
      <c r="E38202" s="22"/>
      <c r="F38202" s="22"/>
      <c r="G38202" s="22"/>
      <c r="H38202" s="23"/>
    </row>
    <row r="38203" spans="1:8" ht="19.5" customHeight="1">
      <c r="A38203" s="21"/>
      <c r="B38203" s="22"/>
      <c r="C38203" s="22"/>
      <c r="D38203" s="22"/>
      <c r="E38203" s="22"/>
      <c r="F38203" s="22"/>
      <c r="G38203" s="22"/>
      <c r="H38203" s="23"/>
    </row>
    <row r="38204" spans="1:8" ht="19.5" customHeight="1">
      <c r="A38204" s="21"/>
      <c r="B38204" s="22" t="s">
        <v>1830</v>
      </c>
      <c r="C38204" s="22"/>
      <c r="D38204" s="22"/>
      <c r="E38204" s="22"/>
      <c r="F38204" s="22"/>
      <c r="G38204" s="22"/>
      <c r="H38204" s="23"/>
    </row>
    <row r="38205" spans="1:8" ht="19.5" customHeight="1">
      <c r="A38205" s="24"/>
      <c r="B38205" s="25"/>
      <c r="C38205" s="25"/>
      <c r="D38205" s="25"/>
      <c r="E38205" s="25"/>
      <c r="F38205" s="25"/>
      <c r="G38205" s="25"/>
      <c r="H38205" s="26"/>
    </row>
    <row r="38207" spans="1:8" ht="19.5" customHeight="1">
      <c r="A38207" s="9"/>
      <c r="B38207" s="10"/>
      <c r="C38207" s="10"/>
      <c r="D38207" s="10"/>
      <c r="E38207" s="10"/>
      <c r="F38207" s="10"/>
      <c r="G38207" s="10"/>
      <c r="H38207" s="11"/>
    </row>
    <row r="38208" spans="1:8" ht="19.5" customHeight="1">
      <c r="A38208" s="12"/>
      <c r="B38208" s="13" t="s">
        <v>1033</v>
      </c>
      <c r="C38208" s="13"/>
      <c r="D38208" s="13"/>
      <c r="E38208" s="13"/>
      <c r="F38208" s="13"/>
      <c r="G38208" s="13"/>
      <c r="H38208" s="14"/>
    </row>
    <row r="38209" spans="1:8" ht="19.5" customHeight="1">
      <c r="A38209" s="12"/>
      <c r="B38209" s="13"/>
      <c r="C38209" s="13"/>
      <c r="D38209" s="13"/>
      <c r="E38209" s="13"/>
      <c r="F38209" s="13"/>
      <c r="G38209" s="13"/>
      <c r="H38209" s="14"/>
    </row>
    <row r="38210" spans="1:8" ht="19.5" customHeight="1">
      <c r="A38210" s="12"/>
      <c r="B38210" s="13" t="s">
        <v>1829</v>
      </c>
      <c r="C38210" s="13"/>
      <c r="D38210" s="13"/>
      <c r="E38210" s="13"/>
      <c r="F38210" s="13"/>
      <c r="G38210" s="13"/>
      <c r="H38210" s="14"/>
    </row>
    <row r="38211" spans="1:8" ht="19.5" customHeight="1">
      <c r="A38211" s="12"/>
      <c r="B38211" s="13"/>
      <c r="C38211" s="13"/>
      <c r="D38211" s="13"/>
      <c r="E38211" s="13"/>
      <c r="F38211" s="13"/>
      <c r="G38211" s="13"/>
      <c r="H38211" s="14"/>
    </row>
    <row r="38212" spans="1:8" ht="19.5" customHeight="1">
      <c r="A38212" s="12"/>
      <c r="B38212" s="13" t="s">
        <v>910</v>
      </c>
      <c r="C38212" s="13"/>
      <c r="D38212" s="13"/>
      <c r="E38212" s="13"/>
      <c r="F38212" s="13"/>
      <c r="G38212" s="13"/>
      <c r="H38212" s="14"/>
    </row>
    <row r="38213" spans="1:8" ht="19.5" customHeight="1">
      <c r="A38213" s="12"/>
      <c r="B38213" s="13"/>
      <c r="C38213" s="13" t="s">
        <v>336</v>
      </c>
      <c r="D38213" s="13"/>
      <c r="E38213" s="13"/>
      <c r="F38213" s="13"/>
      <c r="G38213" s="13"/>
      <c r="H38213" s="14"/>
    </row>
    <row r="38214" spans="1:8" ht="19.5" customHeight="1">
      <c r="A38214" s="12"/>
      <c r="B38214" s="13"/>
      <c r="C38214" s="13" t="s">
        <v>1537</v>
      </c>
      <c r="D38214" s="13">
        <v>945</v>
      </c>
      <c r="E38214" s="13"/>
      <c r="F38214" s="13"/>
      <c r="G38214" s="13"/>
      <c r="H38214" s="14"/>
    </row>
    <row r="38215" spans="1:8" ht="19.5" customHeight="1">
      <c r="A38215" s="12"/>
      <c r="B38215" s="13"/>
      <c r="C38215" s="13"/>
      <c r="D38215" s="13"/>
      <c r="E38215" s="13"/>
      <c r="F38215" s="13"/>
      <c r="G38215" s="13"/>
      <c r="H38215" s="14"/>
    </row>
    <row r="38216" spans="1:8" ht="19.5" customHeight="1">
      <c r="A38216" s="12"/>
      <c r="B38216" s="13"/>
      <c r="C38216" s="13" t="s">
        <v>1815</v>
      </c>
      <c r="D38216" s="13">
        <v>362</v>
      </c>
      <c r="E38216" s="13"/>
      <c r="F38216" s="13"/>
      <c r="G38216" s="13"/>
      <c r="H38216" s="14"/>
    </row>
    <row r="38217" spans="1:8" ht="19.5" customHeight="1">
      <c r="A38217" s="12"/>
      <c r="B38217" s="13"/>
      <c r="C38217" s="13"/>
      <c r="D38217" s="13"/>
      <c r="E38217" s="13"/>
      <c r="F38217" s="13"/>
      <c r="G38217" s="13"/>
      <c r="H38217" s="14"/>
    </row>
    <row r="38218" spans="1:8" ht="19.5" customHeight="1">
      <c r="A38218" s="12"/>
      <c r="B38218" s="13"/>
      <c r="C38218" s="13" t="s">
        <v>1816</v>
      </c>
      <c r="D38218" s="13">
        <v>594</v>
      </c>
      <c r="E38218" s="13"/>
      <c r="F38218" s="13"/>
      <c r="G38218" s="13"/>
      <c r="H38218" s="14"/>
    </row>
    <row r="38219" spans="1:8" ht="19.5" customHeight="1">
      <c r="A38219" s="12"/>
      <c r="B38219" s="13"/>
      <c r="C38219" s="13"/>
      <c r="D38219" s="13"/>
      <c r="E38219" s="13"/>
      <c r="F38219" s="13"/>
      <c r="G38219" s="13"/>
      <c r="H38219" s="14"/>
    </row>
    <row r="38220" spans="1:8" ht="19.5" customHeight="1">
      <c r="A38220" s="12"/>
      <c r="B38220" s="13"/>
      <c r="C38220" s="13" t="s">
        <v>1817</v>
      </c>
      <c r="D38220" s="13">
        <v>641</v>
      </c>
      <c r="E38220" s="13"/>
      <c r="F38220" s="13"/>
      <c r="G38220" s="13"/>
      <c r="H38220" s="14"/>
    </row>
    <row r="38221" spans="1:8" ht="19.5" customHeight="1">
      <c r="A38221" s="12"/>
      <c r="B38221" s="13"/>
      <c r="C38221" s="13"/>
      <c r="D38221" s="13"/>
      <c r="E38221" s="13"/>
      <c r="F38221" s="13"/>
      <c r="G38221" s="13"/>
      <c r="H38221" s="14"/>
    </row>
    <row r="38222" spans="1:8" ht="19.5" customHeight="1">
      <c r="A38222" s="12"/>
      <c r="B38222" s="13"/>
      <c r="C38222" s="13"/>
      <c r="D38222" s="13"/>
      <c r="E38222" s="13"/>
      <c r="F38222" s="13"/>
      <c r="G38222" s="13"/>
      <c r="H38222" s="14"/>
    </row>
    <row r="38223" spans="1:8" ht="19.5" customHeight="1">
      <c r="A38223" s="12"/>
      <c r="B38223" s="13"/>
      <c r="C38223" s="13" t="s">
        <v>184</v>
      </c>
      <c r="D38223" s="13"/>
      <c r="E38223" s="13"/>
      <c r="F38223" s="13"/>
      <c r="G38223" s="13"/>
      <c r="H38223" s="14"/>
    </row>
    <row r="38224" spans="1:8" ht="19.5" customHeight="1">
      <c r="A38224" s="12"/>
      <c r="B38224" s="13"/>
      <c r="C38224" s="13" t="s">
        <v>1818</v>
      </c>
      <c r="D38224" s="13">
        <v>927</v>
      </c>
      <c r="E38224" s="13"/>
      <c r="F38224" s="13"/>
      <c r="G38224" s="13"/>
      <c r="H38224" s="14"/>
    </row>
    <row r="38225" spans="1:8" ht="19.5" customHeight="1">
      <c r="A38225" s="12"/>
      <c r="B38225" s="13"/>
      <c r="C38225" s="13"/>
      <c r="D38225" s="13"/>
      <c r="E38225" s="13"/>
      <c r="F38225" s="13"/>
      <c r="G38225" s="13"/>
      <c r="H38225" s="14"/>
    </row>
    <row r="38226" spans="1:8" ht="19.5" customHeight="1">
      <c r="A38226" s="12"/>
      <c r="B38226" s="13"/>
      <c r="C38226" s="13"/>
      <c r="D38226" s="13"/>
      <c r="E38226" s="13"/>
      <c r="F38226" s="13"/>
      <c r="G38226" s="13"/>
      <c r="H38226" s="14"/>
    </row>
    <row r="38227" spans="1:8" ht="19.5" customHeight="1">
      <c r="A38227" s="12"/>
      <c r="B38227" s="13"/>
      <c r="C38227" s="13"/>
      <c r="D38227" s="13"/>
      <c r="E38227" s="13"/>
      <c r="F38227" s="13"/>
      <c r="G38227" s="13"/>
      <c r="H38227" s="14"/>
    </row>
    <row r="38228" spans="1:8" ht="19.5" customHeight="1">
      <c r="A38228" s="12"/>
      <c r="B38228" s="13"/>
      <c r="C38228" s="13" t="s">
        <v>329</v>
      </c>
      <c r="D38228" s="13">
        <v>15907</v>
      </c>
      <c r="E38228" s="13"/>
      <c r="F38228" s="13"/>
      <c r="G38228" s="13"/>
      <c r="H38228" s="14"/>
    </row>
    <row r="38229" spans="1:8" ht="19.5" customHeight="1">
      <c r="A38229" s="12"/>
      <c r="B38229" s="13"/>
      <c r="C38229" s="13"/>
      <c r="D38229" s="13"/>
      <c r="E38229" s="13"/>
      <c r="F38229" s="13"/>
      <c r="G38229" s="13"/>
      <c r="H38229" s="14"/>
    </row>
    <row r="38230" spans="1:8" ht="19.5" customHeight="1">
      <c r="A38230" s="12"/>
      <c r="B38230" s="13"/>
      <c r="C38230" s="13"/>
      <c r="D38230" s="13"/>
      <c r="E38230" s="13"/>
      <c r="F38230" s="13"/>
      <c r="G38230" s="13"/>
      <c r="H38230" s="14"/>
    </row>
    <row r="38231" spans="1:8" ht="19.5" customHeight="1">
      <c r="A38231" s="12"/>
      <c r="B38231" s="13" t="s">
        <v>1830</v>
      </c>
      <c r="C38231" s="13"/>
      <c r="D38231" s="13"/>
      <c r="E38231" s="13"/>
      <c r="F38231" s="13"/>
      <c r="G38231" s="13"/>
      <c r="H38231" s="14"/>
    </row>
    <row r="38232" spans="1:8" ht="19.5" customHeight="1">
      <c r="A38232" s="12"/>
      <c r="B38232" s="13"/>
      <c r="C38232" s="13"/>
      <c r="D38232" s="13"/>
      <c r="E38232" s="13"/>
      <c r="F38232" s="13"/>
      <c r="G38232" s="13"/>
      <c r="H38232" s="14"/>
    </row>
    <row r="38233" spans="1:8" ht="19.5" customHeight="1">
      <c r="A38233" s="12"/>
      <c r="B38233" s="13"/>
      <c r="C38233" s="13"/>
      <c r="D38233" s="13"/>
      <c r="E38233" s="13"/>
      <c r="F38233" s="13"/>
      <c r="G38233" s="13"/>
      <c r="H38233" s="14"/>
    </row>
    <row r="38234" spans="1:8" ht="19.5" customHeight="1">
      <c r="A38234" s="12"/>
      <c r="B38234" s="13"/>
      <c r="C38234" s="13"/>
      <c r="D38234" s="13"/>
      <c r="E38234" s="13"/>
      <c r="F38234" s="13"/>
      <c r="G38234" s="13"/>
      <c r="H38234" s="14"/>
    </row>
    <row r="38235" spans="1:8" ht="19.5" customHeight="1">
      <c r="A38235" s="12"/>
      <c r="B38235" s="13" t="s">
        <v>147</v>
      </c>
      <c r="C38235" s="13"/>
      <c r="D38235" s="13"/>
      <c r="E38235" s="13"/>
      <c r="F38235" s="13"/>
      <c r="G38235" s="13"/>
      <c r="H38235" s="14"/>
    </row>
    <row r="38236" spans="1:8" ht="19.5" customHeight="1">
      <c r="A38236" s="12"/>
      <c r="B38236" s="13"/>
      <c r="C38236" s="13"/>
      <c r="D38236" s="13"/>
      <c r="E38236" s="13"/>
      <c r="F38236" s="13"/>
      <c r="G38236" s="13"/>
      <c r="H38236" s="14"/>
    </row>
    <row r="38237" spans="1:8" ht="19.5" customHeight="1">
      <c r="A38237" s="12"/>
      <c r="B38237" s="13" t="s">
        <v>1829</v>
      </c>
      <c r="C38237" s="13"/>
      <c r="D38237" s="13"/>
      <c r="E38237" s="13"/>
      <c r="F38237" s="13"/>
      <c r="G38237" s="13"/>
      <c r="H38237" s="14"/>
    </row>
    <row r="38238" spans="1:8" ht="19.5" customHeight="1">
      <c r="A38238" s="12"/>
      <c r="B38238" s="13"/>
      <c r="C38238" s="13"/>
      <c r="D38238" s="13"/>
      <c r="E38238" s="13"/>
      <c r="F38238" s="13"/>
      <c r="G38238" s="13"/>
      <c r="H38238" s="14"/>
    </row>
    <row r="38239" spans="1:8" ht="19.5" customHeight="1">
      <c r="A38239" s="12"/>
      <c r="B38239" s="13" t="s">
        <v>1908</v>
      </c>
      <c r="C38239" s="13"/>
      <c r="D38239" s="13"/>
      <c r="E38239" s="13"/>
      <c r="F38239" s="13"/>
      <c r="G38239" s="13"/>
      <c r="H38239" s="14"/>
    </row>
    <row r="38240" spans="1:8" ht="19.5" customHeight="1">
      <c r="A38240" s="12"/>
      <c r="B38240" s="13"/>
      <c r="C38240" s="13"/>
      <c r="D38240" s="13"/>
      <c r="E38240" s="13"/>
      <c r="F38240" s="13"/>
      <c r="G38240" s="13"/>
      <c r="H38240" s="14"/>
    </row>
    <row r="38241" spans="1:8" ht="19.5" customHeight="1">
      <c r="A38241" s="12"/>
      <c r="B38241" s="13"/>
      <c r="C38241" s="13" t="s">
        <v>1819</v>
      </c>
      <c r="D38241" s="13">
        <v>834</v>
      </c>
      <c r="E38241" s="13"/>
      <c r="F38241" s="13"/>
      <c r="G38241" s="13"/>
      <c r="H38241" s="14"/>
    </row>
    <row r="38242" spans="1:8" ht="19.5" customHeight="1">
      <c r="A38242" s="12"/>
      <c r="B38242" s="13"/>
      <c r="C38242" s="13"/>
      <c r="D38242" s="13"/>
      <c r="E38242" s="13"/>
      <c r="F38242" s="13"/>
      <c r="G38242" s="13"/>
      <c r="H38242" s="14"/>
    </row>
    <row r="38243" spans="1:8" ht="19.5" customHeight="1">
      <c r="A38243" s="12"/>
      <c r="B38243" s="13"/>
      <c r="C38243" s="13" t="s">
        <v>1820</v>
      </c>
      <c r="D38243" s="13">
        <v>1456</v>
      </c>
      <c r="E38243" s="13"/>
      <c r="F38243" s="13"/>
      <c r="G38243" s="13"/>
      <c r="H38243" s="14"/>
    </row>
    <row r="38244" spans="1:8" ht="19.5" customHeight="1">
      <c r="A38244" s="12"/>
      <c r="B38244" s="13"/>
      <c r="C38244" s="13"/>
      <c r="D38244" s="13"/>
      <c r="E38244" s="13"/>
      <c r="F38244" s="13"/>
      <c r="G38244" s="13"/>
      <c r="H38244" s="14"/>
    </row>
    <row r="38245" spans="1:8" ht="19.5" customHeight="1">
      <c r="A38245" s="12"/>
      <c r="B38245" s="13"/>
      <c r="C38245" s="13" t="s">
        <v>1821</v>
      </c>
      <c r="D38245" s="13">
        <v>3469</v>
      </c>
      <c r="E38245" s="13"/>
      <c r="F38245" s="13"/>
      <c r="G38245" s="13"/>
      <c r="H38245" s="14"/>
    </row>
    <row r="38246" spans="1:8" ht="19.5" customHeight="1">
      <c r="A38246" s="12"/>
      <c r="B38246" s="13"/>
      <c r="C38246" s="13"/>
      <c r="D38246" s="13"/>
      <c r="E38246" s="13"/>
      <c r="F38246" s="13"/>
      <c r="G38246" s="13"/>
      <c r="H38246" s="14"/>
    </row>
    <row r="38247" spans="1:8" ht="19.5" customHeight="1">
      <c r="A38247" s="12"/>
      <c r="B38247" s="13"/>
      <c r="C38247" s="13" t="s">
        <v>1822</v>
      </c>
      <c r="D38247" s="13">
        <v>972</v>
      </c>
      <c r="E38247" s="13"/>
      <c r="F38247" s="13"/>
      <c r="G38247" s="13"/>
      <c r="H38247" s="14"/>
    </row>
    <row r="38248" spans="1:8" ht="19.5" customHeight="1">
      <c r="A38248" s="12"/>
      <c r="B38248" s="13"/>
      <c r="C38248" s="13"/>
      <c r="D38248" s="13"/>
      <c r="E38248" s="13"/>
      <c r="F38248" s="13"/>
      <c r="G38248" s="13"/>
      <c r="H38248" s="14"/>
    </row>
    <row r="38249" spans="1:8" ht="19.5" customHeight="1">
      <c r="A38249" s="12"/>
      <c r="B38249" s="13"/>
      <c r="C38249" s="13" t="s">
        <v>1823</v>
      </c>
      <c r="D38249" s="13">
        <v>521</v>
      </c>
      <c r="E38249" s="13"/>
      <c r="F38249" s="13"/>
      <c r="G38249" s="13"/>
      <c r="H38249" s="14"/>
    </row>
    <row r="38250" spans="1:8" ht="19.5" customHeight="1">
      <c r="A38250" s="12"/>
      <c r="B38250" s="13"/>
      <c r="C38250" s="13"/>
      <c r="D38250" s="13"/>
      <c r="E38250" s="13"/>
      <c r="F38250" s="13"/>
      <c r="G38250" s="13"/>
      <c r="H38250" s="14"/>
    </row>
    <row r="38251" spans="1:8" ht="19.5" customHeight="1">
      <c r="A38251" s="12"/>
      <c r="B38251" s="13"/>
      <c r="C38251" s="13" t="s">
        <v>1824</v>
      </c>
      <c r="D38251" s="13">
        <v>1822</v>
      </c>
      <c r="E38251" s="13"/>
      <c r="F38251" s="13"/>
      <c r="G38251" s="13"/>
      <c r="H38251" s="14"/>
    </row>
    <row r="38252" spans="1:8" ht="19.5" customHeight="1">
      <c r="A38252" s="12"/>
      <c r="B38252" s="13"/>
      <c r="C38252" s="13"/>
      <c r="D38252" s="13"/>
      <c r="E38252" s="13"/>
      <c r="F38252" s="13"/>
      <c r="G38252" s="13"/>
      <c r="H38252" s="14"/>
    </row>
    <row r="38253" spans="1:8" ht="19.5" customHeight="1">
      <c r="A38253" s="12"/>
      <c r="B38253" s="13"/>
      <c r="C38253" s="13" t="s">
        <v>1825</v>
      </c>
      <c r="D38253" s="13">
        <v>2234</v>
      </c>
      <c r="E38253" s="13"/>
      <c r="F38253" s="13"/>
      <c r="G38253" s="13"/>
      <c r="H38253" s="14"/>
    </row>
    <row r="38254" spans="1:8" ht="19.5" customHeight="1">
      <c r="A38254" s="12"/>
      <c r="B38254" s="13"/>
      <c r="C38254" s="13"/>
      <c r="D38254" s="13"/>
      <c r="E38254" s="13"/>
      <c r="F38254" s="13"/>
      <c r="G38254" s="13"/>
      <c r="H38254" s="14"/>
    </row>
    <row r="38255" spans="1:8" ht="19.5" customHeight="1">
      <c r="A38255" s="12"/>
      <c r="B38255" s="13"/>
      <c r="C38255" s="13" t="s">
        <v>1826</v>
      </c>
      <c r="D38255" s="13">
        <v>1360</v>
      </c>
      <c r="E38255" s="13"/>
      <c r="F38255" s="13"/>
      <c r="G38255" s="13"/>
      <c r="H38255" s="14"/>
    </row>
    <row r="38256" spans="1:8" ht="19.5" customHeight="1">
      <c r="A38256" s="12"/>
      <c r="B38256" s="13"/>
      <c r="C38256" s="13"/>
      <c r="D38256" s="13"/>
      <c r="E38256" s="13"/>
      <c r="F38256" s="13"/>
      <c r="G38256" s="13"/>
      <c r="H38256" s="14"/>
    </row>
    <row r="38257" spans="1:8" ht="19.5" customHeight="1">
      <c r="A38257" s="12"/>
      <c r="B38257" s="13"/>
      <c r="C38257" s="13" t="s">
        <v>1827</v>
      </c>
      <c r="D38257" s="13">
        <v>691</v>
      </c>
      <c r="E38257" s="13"/>
      <c r="F38257" s="13"/>
      <c r="G38257" s="13"/>
      <c r="H38257" s="14"/>
    </row>
    <row r="38258" spans="1:8" ht="19.5" customHeight="1">
      <c r="A38258" s="12"/>
      <c r="B38258" s="13"/>
      <c r="C38258" s="13"/>
      <c r="D38258" s="13"/>
      <c r="E38258" s="13"/>
      <c r="F38258" s="13"/>
      <c r="G38258" s="13"/>
      <c r="H38258" s="14"/>
    </row>
    <row r="38259" spans="1:8" ht="19.5" customHeight="1">
      <c r="A38259" s="12"/>
      <c r="B38259" s="13"/>
      <c r="C38259" s="13" t="s">
        <v>1828</v>
      </c>
      <c r="D38259" s="13">
        <v>2548</v>
      </c>
      <c r="E38259" s="13"/>
      <c r="F38259" s="13"/>
      <c r="G38259" s="13"/>
      <c r="H38259" s="14"/>
    </row>
    <row r="38260" spans="1:8" ht="19.5" customHeight="1">
      <c r="A38260" s="12"/>
      <c r="B38260" s="13"/>
      <c r="C38260" s="13"/>
      <c r="D38260" s="13"/>
      <c r="E38260" s="13"/>
      <c r="F38260" s="13"/>
      <c r="G38260" s="13"/>
      <c r="H38260" s="14"/>
    </row>
    <row r="38261" spans="1:8" ht="19.5" customHeight="1">
      <c r="A38261" s="12"/>
      <c r="B38261" s="13"/>
      <c r="C38261" s="13"/>
      <c r="D38261" s="13"/>
      <c r="E38261" s="13"/>
      <c r="F38261" s="13"/>
      <c r="G38261" s="13"/>
      <c r="H38261" s="14"/>
    </row>
    <row r="38262" spans="1:8" ht="19.5" customHeight="1">
      <c r="A38262" s="12"/>
      <c r="B38262" s="13"/>
      <c r="C38262" s="13" t="s">
        <v>329</v>
      </c>
      <c r="D38262" s="13">
        <v>15907</v>
      </c>
      <c r="E38262" s="13"/>
      <c r="F38262" s="13"/>
      <c r="G38262" s="13"/>
      <c r="H38262" s="14"/>
    </row>
    <row r="38263" spans="1:8" ht="19.5" customHeight="1">
      <c r="A38263" s="12"/>
      <c r="B38263" s="13"/>
      <c r="C38263" s="13"/>
      <c r="D38263" s="13"/>
      <c r="E38263" s="13"/>
      <c r="F38263" s="13"/>
      <c r="G38263" s="13"/>
      <c r="H38263" s="14"/>
    </row>
    <row r="38264" spans="1:8" ht="19.5" customHeight="1">
      <c r="A38264" s="12"/>
      <c r="B38264" s="13"/>
      <c r="C38264" s="13"/>
      <c r="D38264" s="13"/>
      <c r="E38264" s="13"/>
      <c r="F38264" s="13"/>
      <c r="G38264" s="13"/>
      <c r="H38264" s="14"/>
    </row>
    <row r="38265" spans="1:8" ht="19.5" customHeight="1">
      <c r="A38265" s="12"/>
      <c r="B38265" s="13" t="s">
        <v>1830</v>
      </c>
      <c r="C38265" s="13"/>
      <c r="D38265" s="13"/>
      <c r="E38265" s="13"/>
      <c r="F38265" s="13"/>
      <c r="G38265" s="13"/>
      <c r="H38265" s="14"/>
    </row>
    <row r="38266" spans="1:8" ht="19.5" customHeight="1">
      <c r="A38266" s="15"/>
      <c r="B38266" s="16"/>
      <c r="C38266" s="16"/>
      <c r="D38266" s="16"/>
      <c r="E38266" s="16"/>
      <c r="F38266" s="16"/>
      <c r="G38266" s="16"/>
      <c r="H38266" s="17"/>
    </row>
    <row r="38268" spans="1:8" ht="19.5" customHeight="1">
      <c r="A38268" s="18"/>
      <c r="B38268" s="19"/>
      <c r="C38268" s="19"/>
      <c r="D38268" s="19"/>
      <c r="E38268" s="19"/>
      <c r="F38268" s="19"/>
      <c r="G38268" s="19"/>
      <c r="H38268" s="20"/>
    </row>
    <row r="38269" spans="1:8" ht="19.5" customHeight="1">
      <c r="A38269" s="21"/>
      <c r="B38269" s="22" t="s">
        <v>1033</v>
      </c>
      <c r="C38269" s="22"/>
      <c r="D38269" s="22"/>
      <c r="E38269" s="22"/>
      <c r="F38269" s="22"/>
      <c r="G38269" s="22"/>
      <c r="H38269" s="23"/>
    </row>
    <row r="38270" spans="1:8" ht="19.5" customHeight="1">
      <c r="A38270" s="21"/>
      <c r="B38270" s="22"/>
      <c r="C38270" s="22"/>
      <c r="D38270" s="22"/>
      <c r="E38270" s="22"/>
      <c r="F38270" s="22"/>
      <c r="G38270" s="22"/>
      <c r="H38270" s="23"/>
    </row>
    <row r="38271" spans="1:8" ht="19.5" customHeight="1">
      <c r="A38271" s="21"/>
      <c r="B38271" s="22" t="s">
        <v>1829</v>
      </c>
      <c r="C38271" s="22"/>
      <c r="D38271" s="22"/>
      <c r="E38271" s="22"/>
      <c r="F38271" s="22"/>
      <c r="G38271" s="22"/>
      <c r="H38271" s="23"/>
    </row>
    <row r="38272" spans="1:8" ht="19.5" customHeight="1">
      <c r="A38272" s="21"/>
      <c r="B38272" s="22"/>
      <c r="C38272" s="22"/>
      <c r="D38272" s="22"/>
      <c r="E38272" s="22"/>
      <c r="F38272" s="22"/>
      <c r="G38272" s="22"/>
      <c r="H38272" s="23"/>
    </row>
    <row r="38273" spans="1:8" ht="19.5" customHeight="1">
      <c r="A38273" s="21"/>
      <c r="B38273" s="22" t="s">
        <v>911</v>
      </c>
      <c r="C38273" s="22"/>
      <c r="D38273" s="22"/>
      <c r="E38273" s="22"/>
      <c r="F38273" s="22"/>
      <c r="G38273" s="22"/>
      <c r="H38273" s="23"/>
    </row>
    <row r="38274" spans="1:8" ht="19.5" customHeight="1">
      <c r="A38274" s="21"/>
      <c r="B38274" s="22"/>
      <c r="C38274" s="22" t="s">
        <v>336</v>
      </c>
      <c r="D38274" s="22"/>
      <c r="E38274" s="22"/>
      <c r="F38274" s="22"/>
      <c r="G38274" s="22"/>
      <c r="H38274" s="23"/>
    </row>
    <row r="38275" spans="1:8" ht="19.5" customHeight="1">
      <c r="A38275" s="21"/>
      <c r="B38275" s="22"/>
      <c r="C38275" s="22" t="s">
        <v>1537</v>
      </c>
      <c r="D38275" s="22">
        <v>572</v>
      </c>
      <c r="E38275" s="22"/>
      <c r="F38275" s="22"/>
      <c r="G38275" s="22"/>
      <c r="H38275" s="23"/>
    </row>
    <row r="38276" spans="1:8" ht="19.5" customHeight="1">
      <c r="A38276" s="21"/>
      <c r="B38276" s="22"/>
      <c r="C38276" s="22"/>
      <c r="D38276" s="22"/>
      <c r="E38276" s="22"/>
      <c r="F38276" s="22"/>
      <c r="G38276" s="22"/>
      <c r="H38276" s="23"/>
    </row>
    <row r="38277" spans="1:8" ht="19.5" customHeight="1">
      <c r="A38277" s="21"/>
      <c r="B38277" s="22"/>
      <c r="C38277" s="22" t="s">
        <v>1815</v>
      </c>
      <c r="D38277" s="22">
        <v>209</v>
      </c>
      <c r="E38277" s="22"/>
      <c r="F38277" s="22"/>
      <c r="G38277" s="22"/>
      <c r="H38277" s="23"/>
    </row>
    <row r="38278" spans="1:8" ht="19.5" customHeight="1">
      <c r="A38278" s="21"/>
      <c r="B38278" s="22"/>
      <c r="C38278" s="22"/>
      <c r="D38278" s="22"/>
      <c r="E38278" s="22"/>
      <c r="F38278" s="22"/>
      <c r="G38278" s="22"/>
      <c r="H38278" s="23"/>
    </row>
    <row r="38279" spans="1:8" ht="19.5" customHeight="1">
      <c r="A38279" s="21"/>
      <c r="B38279" s="22"/>
      <c r="C38279" s="22" t="s">
        <v>1816</v>
      </c>
      <c r="D38279" s="22">
        <v>327</v>
      </c>
      <c r="E38279" s="22"/>
      <c r="F38279" s="22"/>
      <c r="G38279" s="22"/>
      <c r="H38279" s="23"/>
    </row>
    <row r="38280" spans="1:8" ht="19.5" customHeight="1">
      <c r="A38280" s="21"/>
      <c r="B38280" s="22"/>
      <c r="C38280" s="22"/>
      <c r="D38280" s="22"/>
      <c r="E38280" s="22"/>
      <c r="F38280" s="22"/>
      <c r="G38280" s="22"/>
      <c r="H38280" s="23"/>
    </row>
    <row r="38281" spans="1:8" ht="19.5" customHeight="1">
      <c r="A38281" s="21"/>
      <c r="B38281" s="22"/>
      <c r="C38281" s="22" t="s">
        <v>1817</v>
      </c>
      <c r="D38281" s="22">
        <v>302</v>
      </c>
      <c r="E38281" s="22"/>
      <c r="F38281" s="22"/>
      <c r="G38281" s="22"/>
      <c r="H38281" s="23"/>
    </row>
    <row r="38282" spans="1:8" ht="19.5" customHeight="1">
      <c r="A38282" s="21"/>
      <c r="B38282" s="22"/>
      <c r="C38282" s="22"/>
      <c r="D38282" s="22"/>
      <c r="E38282" s="22"/>
      <c r="F38282" s="22"/>
      <c r="G38282" s="22"/>
      <c r="H38282" s="23"/>
    </row>
    <row r="38283" spans="1:8" ht="19.5" customHeight="1">
      <c r="A38283" s="21"/>
      <c r="B38283" s="22"/>
      <c r="C38283" s="22"/>
      <c r="D38283" s="22"/>
      <c r="E38283" s="22"/>
      <c r="F38283" s="22"/>
      <c r="G38283" s="22"/>
      <c r="H38283" s="23"/>
    </row>
    <row r="38284" spans="1:8" ht="19.5" customHeight="1">
      <c r="A38284" s="21"/>
      <c r="B38284" s="22"/>
      <c r="C38284" s="22" t="s">
        <v>184</v>
      </c>
      <c r="D38284" s="22"/>
      <c r="E38284" s="22"/>
      <c r="F38284" s="22"/>
      <c r="G38284" s="22"/>
      <c r="H38284" s="23"/>
    </row>
    <row r="38285" spans="1:8" ht="19.5" customHeight="1">
      <c r="A38285" s="21"/>
      <c r="B38285" s="22"/>
      <c r="C38285" s="22" t="s">
        <v>1818</v>
      </c>
      <c r="D38285" s="22">
        <v>468</v>
      </c>
      <c r="E38285" s="22"/>
      <c r="F38285" s="22"/>
      <c r="G38285" s="22"/>
      <c r="H38285" s="23"/>
    </row>
    <row r="38286" spans="1:8" ht="19.5" customHeight="1">
      <c r="A38286" s="21"/>
      <c r="B38286" s="22"/>
      <c r="C38286" s="22"/>
      <c r="D38286" s="22"/>
      <c r="E38286" s="22"/>
      <c r="F38286" s="22"/>
      <c r="G38286" s="22"/>
      <c r="H38286" s="23"/>
    </row>
    <row r="38287" spans="1:8" ht="19.5" customHeight="1">
      <c r="A38287" s="21"/>
      <c r="B38287" s="22"/>
      <c r="C38287" s="22"/>
      <c r="D38287" s="22"/>
      <c r="E38287" s="22"/>
      <c r="F38287" s="22"/>
      <c r="G38287" s="22"/>
      <c r="H38287" s="23"/>
    </row>
    <row r="38288" spans="1:8" ht="19.5" customHeight="1">
      <c r="A38288" s="21"/>
      <c r="B38288" s="22"/>
      <c r="C38288" s="22"/>
      <c r="D38288" s="22"/>
      <c r="E38288" s="22"/>
      <c r="F38288" s="22"/>
      <c r="G38288" s="22"/>
      <c r="H38288" s="23"/>
    </row>
    <row r="38289" spans="1:8" ht="19.5" customHeight="1">
      <c r="A38289" s="21"/>
      <c r="B38289" s="22"/>
      <c r="C38289" s="22" t="s">
        <v>329</v>
      </c>
      <c r="D38289" s="22">
        <v>8314</v>
      </c>
      <c r="E38289" s="22"/>
      <c r="F38289" s="22"/>
      <c r="G38289" s="22"/>
      <c r="H38289" s="23"/>
    </row>
    <row r="38290" spans="1:8" ht="19.5" customHeight="1">
      <c r="A38290" s="21"/>
      <c r="B38290" s="22"/>
      <c r="C38290" s="22"/>
      <c r="D38290" s="22"/>
      <c r="E38290" s="22"/>
      <c r="F38290" s="22"/>
      <c r="G38290" s="22"/>
      <c r="H38290" s="23"/>
    </row>
    <row r="38291" spans="1:8" ht="19.5" customHeight="1">
      <c r="A38291" s="21"/>
      <c r="B38291" s="22"/>
      <c r="C38291" s="22"/>
      <c r="D38291" s="22"/>
      <c r="E38291" s="22"/>
      <c r="F38291" s="22"/>
      <c r="G38291" s="22"/>
      <c r="H38291" s="23"/>
    </row>
    <row r="38292" spans="1:8" ht="19.5" customHeight="1">
      <c r="A38292" s="21"/>
      <c r="B38292" s="22" t="s">
        <v>1830</v>
      </c>
      <c r="C38292" s="22"/>
      <c r="D38292" s="22"/>
      <c r="E38292" s="22"/>
      <c r="F38292" s="22"/>
      <c r="G38292" s="22"/>
      <c r="H38292" s="23"/>
    </row>
    <row r="38293" spans="1:8" ht="19.5" customHeight="1">
      <c r="A38293" s="21"/>
      <c r="B38293" s="22"/>
      <c r="C38293" s="22"/>
      <c r="D38293" s="22"/>
      <c r="E38293" s="22"/>
      <c r="F38293" s="22"/>
      <c r="G38293" s="22"/>
      <c r="H38293" s="23"/>
    </row>
    <row r="38294" spans="1:8" ht="19.5" customHeight="1">
      <c r="A38294" s="21"/>
      <c r="B38294" s="22"/>
      <c r="C38294" s="22"/>
      <c r="D38294" s="22"/>
      <c r="E38294" s="22"/>
      <c r="F38294" s="22"/>
      <c r="G38294" s="22"/>
      <c r="H38294" s="23"/>
    </row>
    <row r="38295" spans="1:8" ht="19.5" customHeight="1">
      <c r="A38295" s="21"/>
      <c r="B38295" s="22"/>
      <c r="C38295" s="22"/>
      <c r="D38295" s="22"/>
      <c r="E38295" s="22"/>
      <c r="F38295" s="22"/>
      <c r="G38295" s="22"/>
      <c r="H38295" s="23"/>
    </row>
    <row r="38296" spans="1:8" ht="19.5" customHeight="1">
      <c r="A38296" s="21"/>
      <c r="B38296" s="22" t="s">
        <v>147</v>
      </c>
      <c r="C38296" s="22"/>
      <c r="D38296" s="22"/>
      <c r="E38296" s="22"/>
      <c r="F38296" s="22"/>
      <c r="G38296" s="22"/>
      <c r="H38296" s="23"/>
    </row>
    <row r="38297" spans="1:8" ht="19.5" customHeight="1">
      <c r="A38297" s="21"/>
      <c r="B38297" s="22"/>
      <c r="C38297" s="22"/>
      <c r="D38297" s="22"/>
      <c r="E38297" s="22"/>
      <c r="F38297" s="22"/>
      <c r="G38297" s="22"/>
      <c r="H38297" s="23"/>
    </row>
    <row r="38298" spans="1:8" ht="19.5" customHeight="1">
      <c r="A38298" s="21"/>
      <c r="B38298" s="22" t="s">
        <v>1829</v>
      </c>
      <c r="C38298" s="22"/>
      <c r="D38298" s="22"/>
      <c r="E38298" s="22"/>
      <c r="F38298" s="22"/>
      <c r="G38298" s="22"/>
      <c r="H38298" s="23"/>
    </row>
    <row r="38299" spans="1:8" ht="19.5" customHeight="1">
      <c r="A38299" s="21"/>
      <c r="B38299" s="22"/>
      <c r="C38299" s="22"/>
      <c r="D38299" s="22"/>
      <c r="E38299" s="22"/>
      <c r="F38299" s="22"/>
      <c r="G38299" s="22"/>
      <c r="H38299" s="23"/>
    </row>
    <row r="38300" spans="1:8" ht="19.5" customHeight="1">
      <c r="A38300" s="21"/>
      <c r="B38300" s="22" t="s">
        <v>1909</v>
      </c>
      <c r="C38300" s="22"/>
      <c r="D38300" s="22"/>
      <c r="E38300" s="22"/>
      <c r="F38300" s="22"/>
      <c r="G38300" s="22"/>
      <c r="H38300" s="23"/>
    </row>
    <row r="38301" spans="1:8" ht="19.5" customHeight="1">
      <c r="A38301" s="21"/>
      <c r="B38301" s="22"/>
      <c r="C38301" s="22"/>
      <c r="D38301" s="22"/>
      <c r="E38301" s="22"/>
      <c r="F38301" s="22"/>
      <c r="G38301" s="22"/>
      <c r="H38301" s="23"/>
    </row>
    <row r="38302" spans="1:8" ht="19.5" customHeight="1">
      <c r="A38302" s="21"/>
      <c r="B38302" s="22"/>
      <c r="C38302" s="22" t="s">
        <v>1819</v>
      </c>
      <c r="D38302" s="22">
        <v>493</v>
      </c>
      <c r="E38302" s="22"/>
      <c r="F38302" s="22"/>
      <c r="G38302" s="22"/>
      <c r="H38302" s="23"/>
    </row>
    <row r="38303" spans="1:8" ht="19.5" customHeight="1">
      <c r="A38303" s="21"/>
      <c r="B38303" s="22"/>
      <c r="C38303" s="22"/>
      <c r="D38303" s="22"/>
      <c r="E38303" s="22"/>
      <c r="F38303" s="22"/>
      <c r="G38303" s="22"/>
      <c r="H38303" s="23"/>
    </row>
    <row r="38304" spans="1:8" ht="19.5" customHeight="1">
      <c r="A38304" s="21"/>
      <c r="B38304" s="22"/>
      <c r="C38304" s="22" t="s">
        <v>1820</v>
      </c>
      <c r="D38304" s="22">
        <v>798</v>
      </c>
      <c r="E38304" s="22"/>
      <c r="F38304" s="22"/>
      <c r="G38304" s="22"/>
      <c r="H38304" s="23"/>
    </row>
    <row r="38305" spans="1:8" ht="19.5" customHeight="1">
      <c r="A38305" s="21"/>
      <c r="B38305" s="22"/>
      <c r="C38305" s="22"/>
      <c r="D38305" s="22"/>
      <c r="E38305" s="22"/>
      <c r="F38305" s="22"/>
      <c r="G38305" s="22"/>
      <c r="H38305" s="23"/>
    </row>
    <row r="38306" spans="1:8" ht="19.5" customHeight="1">
      <c r="A38306" s="21"/>
      <c r="B38306" s="22"/>
      <c r="C38306" s="22" t="s">
        <v>1821</v>
      </c>
      <c r="D38306" s="22">
        <v>1878</v>
      </c>
      <c r="E38306" s="22"/>
      <c r="F38306" s="22"/>
      <c r="G38306" s="22"/>
      <c r="H38306" s="23"/>
    </row>
    <row r="38307" spans="1:8" ht="19.5" customHeight="1">
      <c r="A38307" s="21"/>
      <c r="B38307" s="22"/>
      <c r="C38307" s="22"/>
      <c r="D38307" s="22"/>
      <c r="E38307" s="22"/>
      <c r="F38307" s="22"/>
      <c r="G38307" s="22"/>
      <c r="H38307" s="23"/>
    </row>
    <row r="38308" spans="1:8" ht="19.5" customHeight="1">
      <c r="A38308" s="21"/>
      <c r="B38308" s="22"/>
      <c r="C38308" s="22" t="s">
        <v>1822</v>
      </c>
      <c r="D38308" s="22">
        <v>493</v>
      </c>
      <c r="E38308" s="22"/>
      <c r="F38308" s="22"/>
      <c r="G38308" s="22"/>
      <c r="H38308" s="23"/>
    </row>
    <row r="38309" spans="1:8" ht="19.5" customHeight="1">
      <c r="A38309" s="21"/>
      <c r="B38309" s="22"/>
      <c r="C38309" s="22"/>
      <c r="D38309" s="22"/>
      <c r="E38309" s="22"/>
      <c r="F38309" s="22"/>
      <c r="G38309" s="22"/>
      <c r="H38309" s="23"/>
    </row>
    <row r="38310" spans="1:8" ht="19.5" customHeight="1">
      <c r="A38310" s="21"/>
      <c r="B38310" s="22"/>
      <c r="C38310" s="22" t="s">
        <v>1823</v>
      </c>
      <c r="D38310" s="22">
        <v>233</v>
      </c>
      <c r="E38310" s="22"/>
      <c r="F38310" s="22"/>
      <c r="G38310" s="22"/>
      <c r="H38310" s="23"/>
    </row>
    <row r="38311" spans="1:8" ht="19.5" customHeight="1">
      <c r="A38311" s="21"/>
      <c r="B38311" s="22"/>
      <c r="C38311" s="22"/>
      <c r="D38311" s="22"/>
      <c r="E38311" s="22"/>
      <c r="F38311" s="22"/>
      <c r="G38311" s="22"/>
      <c r="H38311" s="23"/>
    </row>
    <row r="38312" spans="1:8" ht="19.5" customHeight="1">
      <c r="A38312" s="21"/>
      <c r="B38312" s="22"/>
      <c r="C38312" s="22" t="s">
        <v>1824</v>
      </c>
      <c r="D38312" s="22">
        <v>984</v>
      </c>
      <c r="E38312" s="22"/>
      <c r="F38312" s="22"/>
      <c r="G38312" s="22"/>
      <c r="H38312" s="23"/>
    </row>
    <row r="38313" spans="1:8" ht="19.5" customHeight="1">
      <c r="A38313" s="21"/>
      <c r="B38313" s="22"/>
      <c r="C38313" s="22"/>
      <c r="D38313" s="22"/>
      <c r="E38313" s="22"/>
      <c r="F38313" s="22"/>
      <c r="G38313" s="22"/>
      <c r="H38313" s="23"/>
    </row>
    <row r="38314" spans="1:8" ht="19.5" customHeight="1">
      <c r="A38314" s="21"/>
      <c r="B38314" s="22"/>
      <c r="C38314" s="22" t="s">
        <v>1825</v>
      </c>
      <c r="D38314" s="22">
        <v>1188</v>
      </c>
      <c r="E38314" s="22"/>
      <c r="F38314" s="22"/>
      <c r="G38314" s="22"/>
      <c r="H38314" s="23"/>
    </row>
    <row r="38315" spans="1:8" ht="19.5" customHeight="1">
      <c r="A38315" s="21"/>
      <c r="B38315" s="22"/>
      <c r="C38315" s="22"/>
      <c r="D38315" s="22"/>
      <c r="E38315" s="22"/>
      <c r="F38315" s="22"/>
      <c r="G38315" s="22"/>
      <c r="H38315" s="23"/>
    </row>
    <row r="38316" spans="1:8" ht="19.5" customHeight="1">
      <c r="A38316" s="21"/>
      <c r="B38316" s="22"/>
      <c r="C38316" s="22" t="s">
        <v>1826</v>
      </c>
      <c r="D38316" s="22">
        <v>671</v>
      </c>
      <c r="E38316" s="22"/>
      <c r="F38316" s="22"/>
      <c r="G38316" s="22"/>
      <c r="H38316" s="23"/>
    </row>
    <row r="38317" spans="1:8" ht="19.5" customHeight="1">
      <c r="A38317" s="21"/>
      <c r="B38317" s="22"/>
      <c r="C38317" s="22"/>
      <c r="D38317" s="22"/>
      <c r="E38317" s="22"/>
      <c r="F38317" s="22"/>
      <c r="G38317" s="22"/>
      <c r="H38317" s="23"/>
    </row>
    <row r="38318" spans="1:8" ht="19.5" customHeight="1">
      <c r="A38318" s="21"/>
      <c r="B38318" s="22"/>
      <c r="C38318" s="22" t="s">
        <v>1827</v>
      </c>
      <c r="D38318" s="22">
        <v>343</v>
      </c>
      <c r="E38318" s="22"/>
      <c r="F38318" s="22"/>
      <c r="G38318" s="22"/>
      <c r="H38318" s="23"/>
    </row>
    <row r="38319" spans="1:8" ht="19.5" customHeight="1">
      <c r="A38319" s="21"/>
      <c r="B38319" s="22"/>
      <c r="C38319" s="22"/>
      <c r="D38319" s="22"/>
      <c r="E38319" s="22"/>
      <c r="F38319" s="22"/>
      <c r="G38319" s="22"/>
      <c r="H38319" s="23"/>
    </row>
    <row r="38320" spans="1:8" ht="19.5" customHeight="1">
      <c r="A38320" s="21"/>
      <c r="B38320" s="22"/>
      <c r="C38320" s="22" t="s">
        <v>1828</v>
      </c>
      <c r="D38320" s="22">
        <v>1233</v>
      </c>
      <c r="E38320" s="22"/>
      <c r="F38320" s="22"/>
      <c r="G38320" s="22"/>
      <c r="H38320" s="23"/>
    </row>
    <row r="38321" spans="1:8" ht="19.5" customHeight="1">
      <c r="A38321" s="21"/>
      <c r="B38321" s="22"/>
      <c r="C38321" s="22"/>
      <c r="D38321" s="22"/>
      <c r="E38321" s="22"/>
      <c r="F38321" s="22"/>
      <c r="G38321" s="22"/>
      <c r="H38321" s="23"/>
    </row>
    <row r="38322" spans="1:8" ht="19.5" customHeight="1">
      <c r="A38322" s="21"/>
      <c r="B38322" s="22"/>
      <c r="C38322" s="22"/>
      <c r="D38322" s="22"/>
      <c r="E38322" s="22"/>
      <c r="F38322" s="22"/>
      <c r="G38322" s="22"/>
      <c r="H38322" s="23"/>
    </row>
    <row r="38323" spans="1:8" ht="19.5" customHeight="1">
      <c r="A38323" s="21"/>
      <c r="B38323" s="22"/>
      <c r="C38323" s="22" t="s">
        <v>329</v>
      </c>
      <c r="D38323" s="22">
        <v>8314</v>
      </c>
      <c r="E38323" s="22"/>
      <c r="F38323" s="22"/>
      <c r="G38323" s="22"/>
      <c r="H38323" s="23"/>
    </row>
    <row r="38324" spans="1:8" ht="19.5" customHeight="1">
      <c r="A38324" s="21"/>
      <c r="B38324" s="22"/>
      <c r="C38324" s="22"/>
      <c r="D38324" s="22"/>
      <c r="E38324" s="22"/>
      <c r="F38324" s="22"/>
      <c r="G38324" s="22"/>
      <c r="H38324" s="23"/>
    </row>
    <row r="38325" spans="1:8" ht="19.5" customHeight="1">
      <c r="A38325" s="21"/>
      <c r="B38325" s="22"/>
      <c r="C38325" s="22"/>
      <c r="D38325" s="22"/>
      <c r="E38325" s="22"/>
      <c r="F38325" s="22"/>
      <c r="G38325" s="22"/>
      <c r="H38325" s="23"/>
    </row>
    <row r="38326" spans="1:8" ht="19.5" customHeight="1">
      <c r="A38326" s="21"/>
      <c r="B38326" s="22" t="s">
        <v>1830</v>
      </c>
      <c r="C38326" s="22"/>
      <c r="D38326" s="22"/>
      <c r="E38326" s="22"/>
      <c r="F38326" s="22"/>
      <c r="G38326" s="22"/>
      <c r="H38326" s="23"/>
    </row>
    <row r="38327" spans="1:8" ht="19.5" customHeight="1">
      <c r="A38327" s="24"/>
      <c r="B38327" s="25"/>
      <c r="C38327" s="25"/>
      <c r="D38327" s="25"/>
      <c r="E38327" s="25"/>
      <c r="F38327" s="25"/>
      <c r="G38327" s="25"/>
      <c r="H38327" s="26"/>
    </row>
    <row r="38330" spans="1:8" ht="19.5" customHeight="1">
      <c r="A38330" s="9"/>
      <c r="B38330" s="10"/>
      <c r="C38330" s="10"/>
      <c r="D38330" s="10"/>
      <c r="E38330" s="10"/>
      <c r="F38330" s="10"/>
      <c r="G38330" s="10"/>
      <c r="H38330" s="11"/>
    </row>
    <row r="38331" spans="1:8" ht="19.5" customHeight="1">
      <c r="A38331" s="12"/>
      <c r="B38331" s="13" t="s">
        <v>1033</v>
      </c>
      <c r="C38331" s="13"/>
      <c r="D38331" s="13"/>
      <c r="E38331" s="13"/>
      <c r="F38331" s="13"/>
      <c r="G38331" s="13"/>
      <c r="H38331" s="14"/>
    </row>
    <row r="38332" spans="1:8" ht="19.5" customHeight="1">
      <c r="A38332" s="12"/>
      <c r="B38332" s="13"/>
      <c r="C38332" s="13"/>
      <c r="D38332" s="13"/>
      <c r="E38332" s="13"/>
      <c r="F38332" s="13"/>
      <c r="G38332" s="13"/>
      <c r="H38332" s="14"/>
    </row>
    <row r="38333" spans="1:8" ht="19.5" customHeight="1">
      <c r="A38333" s="12"/>
      <c r="B38333" s="13" t="s">
        <v>1920</v>
      </c>
      <c r="C38333" s="13"/>
      <c r="D38333" s="13"/>
      <c r="E38333" s="13"/>
      <c r="F38333" s="13"/>
      <c r="G38333" s="13"/>
      <c r="H38333" s="14"/>
    </row>
    <row r="38334" spans="1:8" ht="19.5" customHeight="1">
      <c r="A38334" s="12"/>
      <c r="B38334" s="13"/>
      <c r="C38334" s="13"/>
      <c r="D38334" s="13"/>
      <c r="E38334" s="13"/>
      <c r="F38334" s="13"/>
      <c r="G38334" s="13"/>
      <c r="H38334" s="14"/>
    </row>
    <row r="38335" spans="1:8" ht="19.5" customHeight="1">
      <c r="A38335" s="12"/>
      <c r="B38335" s="13" t="s">
        <v>1948</v>
      </c>
      <c r="C38335" s="13"/>
      <c r="D38335" s="13"/>
      <c r="E38335" s="13"/>
      <c r="F38335" s="13"/>
      <c r="G38335" s="13"/>
      <c r="H38335" s="14"/>
    </row>
    <row r="38336" spans="1:8" ht="19.5" customHeight="1">
      <c r="A38336" s="12"/>
      <c r="B38336" s="13"/>
      <c r="C38336" s="13" t="s">
        <v>336</v>
      </c>
      <c r="D38336" s="13"/>
      <c r="E38336" s="13"/>
      <c r="F38336" s="13"/>
      <c r="G38336" s="13"/>
      <c r="H38336" s="14"/>
    </row>
    <row r="38337" spans="1:8" ht="19.5" customHeight="1">
      <c r="A38337" s="12"/>
      <c r="B38337" s="13"/>
      <c r="C38337" s="13" t="s">
        <v>1537</v>
      </c>
      <c r="D38337" s="13">
        <v>422</v>
      </c>
      <c r="E38337" s="13"/>
      <c r="F38337" s="13"/>
      <c r="G38337" s="13"/>
      <c r="H38337" s="14"/>
    </row>
    <row r="38338" spans="1:8" ht="19.5" customHeight="1">
      <c r="A38338" s="12"/>
      <c r="B38338" s="13"/>
      <c r="C38338" s="13"/>
      <c r="D38338" s="13"/>
      <c r="E38338" s="13"/>
      <c r="F38338" s="13"/>
      <c r="G38338" s="13"/>
      <c r="H38338" s="14"/>
    </row>
    <row r="38339" spans="1:8" ht="19.5" customHeight="1">
      <c r="A38339" s="12"/>
      <c r="B38339" s="13"/>
      <c r="C38339" s="13" t="s">
        <v>1815</v>
      </c>
      <c r="D38339" s="13">
        <v>290</v>
      </c>
      <c r="E38339" s="13"/>
      <c r="F38339" s="13"/>
      <c r="G38339" s="13"/>
      <c r="H38339" s="14"/>
    </row>
    <row r="38340" spans="1:8" ht="19.5" customHeight="1">
      <c r="A38340" s="12"/>
      <c r="B38340" s="13"/>
      <c r="C38340" s="13"/>
      <c r="D38340" s="13"/>
      <c r="E38340" s="13"/>
      <c r="F38340" s="13"/>
      <c r="G38340" s="13"/>
      <c r="H38340" s="14"/>
    </row>
    <row r="38341" spans="1:8" ht="19.5" customHeight="1">
      <c r="A38341" s="12"/>
      <c r="B38341" s="13"/>
      <c r="C38341" s="13" t="s">
        <v>1816</v>
      </c>
      <c r="D38341" s="13">
        <v>401</v>
      </c>
      <c r="E38341" s="13"/>
      <c r="F38341" s="13"/>
      <c r="G38341" s="13"/>
      <c r="H38341" s="14"/>
    </row>
    <row r="38342" spans="1:8" ht="19.5" customHeight="1">
      <c r="A38342" s="12"/>
      <c r="B38342" s="13"/>
      <c r="C38342" s="13"/>
      <c r="D38342" s="13"/>
      <c r="E38342" s="13"/>
      <c r="F38342" s="13"/>
      <c r="G38342" s="13"/>
      <c r="H38342" s="14"/>
    </row>
    <row r="38343" spans="1:8" ht="19.5" customHeight="1">
      <c r="A38343" s="12"/>
      <c r="B38343" s="13"/>
      <c r="C38343" s="13" t="s">
        <v>1817</v>
      </c>
      <c r="D38343" s="13">
        <v>463</v>
      </c>
      <c r="E38343" s="13"/>
      <c r="F38343" s="13"/>
      <c r="G38343" s="13"/>
      <c r="H38343" s="14"/>
    </row>
    <row r="38344" spans="1:8" ht="19.5" customHeight="1">
      <c r="A38344" s="12"/>
      <c r="B38344" s="13"/>
      <c r="C38344" s="13"/>
      <c r="D38344" s="13"/>
      <c r="E38344" s="13"/>
      <c r="F38344" s="13"/>
      <c r="G38344" s="13"/>
      <c r="H38344" s="14"/>
    </row>
    <row r="38345" spans="1:8" ht="19.5" customHeight="1">
      <c r="A38345" s="12"/>
      <c r="B38345" s="13"/>
      <c r="C38345" s="13"/>
      <c r="D38345" s="13"/>
      <c r="E38345" s="13"/>
      <c r="F38345" s="13"/>
      <c r="G38345" s="13"/>
      <c r="H38345" s="14"/>
    </row>
    <row r="38346" spans="1:8" ht="19.5" customHeight="1">
      <c r="A38346" s="12"/>
      <c r="B38346" s="13"/>
      <c r="C38346" s="13" t="s">
        <v>184</v>
      </c>
      <c r="D38346" s="13"/>
      <c r="E38346" s="13"/>
      <c r="F38346" s="13"/>
      <c r="G38346" s="13"/>
      <c r="H38346" s="14"/>
    </row>
    <row r="38347" spans="1:8" ht="19.5" customHeight="1">
      <c r="A38347" s="12"/>
      <c r="B38347" s="13"/>
      <c r="C38347" s="13" t="s">
        <v>1818</v>
      </c>
      <c r="D38347" s="13">
        <v>989</v>
      </c>
      <c r="E38347" s="13"/>
      <c r="F38347" s="13"/>
      <c r="G38347" s="13"/>
      <c r="H38347" s="14"/>
    </row>
    <row r="38348" spans="1:8" ht="19.5" customHeight="1">
      <c r="A38348" s="12"/>
      <c r="B38348" s="13"/>
      <c r="C38348" s="13"/>
      <c r="D38348" s="13"/>
      <c r="E38348" s="13"/>
      <c r="F38348" s="13"/>
      <c r="G38348" s="13"/>
      <c r="H38348" s="14"/>
    </row>
    <row r="38349" spans="1:8" ht="19.5" customHeight="1">
      <c r="A38349" s="12"/>
      <c r="B38349" s="13"/>
      <c r="C38349" s="13"/>
      <c r="D38349" s="13"/>
      <c r="E38349" s="13"/>
      <c r="F38349" s="13"/>
      <c r="G38349" s="13"/>
      <c r="H38349" s="14"/>
    </row>
    <row r="38350" spans="1:8" ht="19.5" customHeight="1">
      <c r="A38350" s="12"/>
      <c r="B38350" s="13"/>
      <c r="C38350" s="13"/>
      <c r="D38350" s="13"/>
      <c r="E38350" s="13"/>
      <c r="F38350" s="13"/>
      <c r="G38350" s="13"/>
      <c r="H38350" s="14"/>
    </row>
    <row r="38351" spans="1:8" ht="19.5" customHeight="1">
      <c r="A38351" s="12"/>
      <c r="B38351" s="13"/>
      <c r="C38351" s="13" t="s">
        <v>329</v>
      </c>
      <c r="D38351" s="13">
        <v>14952</v>
      </c>
      <c r="E38351" s="13"/>
      <c r="F38351" s="13"/>
      <c r="G38351" s="13"/>
      <c r="H38351" s="14"/>
    </row>
    <row r="38352" spans="1:8" ht="19.5" customHeight="1">
      <c r="A38352" s="12"/>
      <c r="B38352" s="13"/>
      <c r="C38352" s="13"/>
      <c r="D38352" s="13"/>
      <c r="E38352" s="13"/>
      <c r="F38352" s="13"/>
      <c r="G38352" s="13"/>
      <c r="H38352" s="14"/>
    </row>
    <row r="38353" spans="1:8" ht="19.5" customHeight="1">
      <c r="A38353" s="12"/>
      <c r="B38353" s="13"/>
      <c r="C38353" s="13"/>
      <c r="D38353" s="13"/>
      <c r="E38353" s="13"/>
      <c r="F38353" s="13"/>
      <c r="G38353" s="13"/>
      <c r="H38353" s="14"/>
    </row>
    <row r="38354" spans="1:8" ht="19.5" customHeight="1">
      <c r="A38354" s="12"/>
      <c r="B38354" s="13" t="s">
        <v>1830</v>
      </c>
      <c r="C38354" s="13"/>
      <c r="D38354" s="13"/>
      <c r="E38354" s="13"/>
      <c r="F38354" s="13"/>
      <c r="G38354" s="13"/>
      <c r="H38354" s="14"/>
    </row>
    <row r="38355" spans="1:8" ht="19.5" customHeight="1">
      <c r="A38355" s="12"/>
      <c r="B38355" s="13"/>
      <c r="C38355" s="13"/>
      <c r="D38355" s="13"/>
      <c r="E38355" s="13"/>
      <c r="F38355" s="13"/>
      <c r="G38355" s="13"/>
      <c r="H38355" s="14"/>
    </row>
    <row r="38356" spans="1:8" ht="19.5" customHeight="1">
      <c r="A38356" s="12"/>
      <c r="B38356" s="13"/>
      <c r="C38356" s="13"/>
      <c r="D38356" s="13"/>
      <c r="E38356" s="13"/>
      <c r="F38356" s="13"/>
      <c r="G38356" s="13"/>
      <c r="H38356" s="14"/>
    </row>
    <row r="38357" spans="1:8" ht="19.5" customHeight="1">
      <c r="A38357" s="12"/>
      <c r="B38357" s="13"/>
      <c r="C38357" s="13"/>
      <c r="D38357" s="13"/>
      <c r="E38357" s="13"/>
      <c r="F38357" s="13"/>
      <c r="G38357" s="13"/>
      <c r="H38357" s="14"/>
    </row>
    <row r="38358" spans="1:8" ht="19.5" customHeight="1">
      <c r="A38358" s="12"/>
      <c r="B38358" s="13" t="s">
        <v>147</v>
      </c>
      <c r="C38358" s="13"/>
      <c r="D38358" s="13"/>
      <c r="E38358" s="13"/>
      <c r="F38358" s="13"/>
      <c r="G38358" s="13"/>
      <c r="H38358" s="14"/>
    </row>
    <row r="38359" spans="1:8" ht="19.5" customHeight="1">
      <c r="A38359" s="12"/>
      <c r="B38359" s="13"/>
      <c r="C38359" s="13"/>
      <c r="D38359" s="13"/>
      <c r="E38359" s="13"/>
      <c r="F38359" s="13"/>
      <c r="G38359" s="13"/>
      <c r="H38359" s="14"/>
    </row>
    <row r="38360" spans="1:8" ht="19.5" customHeight="1">
      <c r="A38360" s="12"/>
      <c r="B38360" s="13" t="s">
        <v>1920</v>
      </c>
      <c r="C38360" s="13"/>
      <c r="D38360" s="13"/>
      <c r="E38360" s="13"/>
      <c r="F38360" s="13"/>
      <c r="G38360" s="13"/>
      <c r="H38360" s="14"/>
    </row>
    <row r="38361" spans="1:8" ht="19.5" customHeight="1">
      <c r="A38361" s="12"/>
      <c r="B38361" s="13"/>
      <c r="C38361" s="13"/>
      <c r="D38361" s="13"/>
      <c r="E38361" s="13"/>
      <c r="F38361" s="13"/>
      <c r="G38361" s="13"/>
      <c r="H38361" s="14"/>
    </row>
    <row r="38362" spans="1:8" ht="19.5" customHeight="1">
      <c r="A38362" s="12"/>
      <c r="B38362" s="13" t="s">
        <v>1949</v>
      </c>
      <c r="C38362" s="13"/>
      <c r="D38362" s="13"/>
      <c r="E38362" s="13"/>
      <c r="F38362" s="13"/>
      <c r="G38362" s="13"/>
      <c r="H38362" s="14"/>
    </row>
    <row r="38363" spans="1:8" ht="19.5" customHeight="1">
      <c r="A38363" s="12"/>
      <c r="B38363" s="13"/>
      <c r="C38363" s="13"/>
      <c r="D38363" s="13"/>
      <c r="E38363" s="13"/>
      <c r="F38363" s="13"/>
      <c r="G38363" s="13"/>
      <c r="H38363" s="14"/>
    </row>
    <row r="38364" spans="1:8" ht="19.5" customHeight="1">
      <c r="A38364" s="12"/>
      <c r="B38364" s="13"/>
      <c r="C38364" s="13" t="s">
        <v>1819</v>
      </c>
      <c r="D38364" s="13">
        <v>917</v>
      </c>
      <c r="E38364" s="13"/>
      <c r="F38364" s="13"/>
      <c r="G38364" s="13"/>
      <c r="H38364" s="14"/>
    </row>
    <row r="38365" spans="1:8" ht="19.5" customHeight="1">
      <c r="A38365" s="12"/>
      <c r="B38365" s="13"/>
      <c r="C38365" s="13"/>
      <c r="D38365" s="13"/>
      <c r="E38365" s="13"/>
      <c r="F38365" s="13"/>
      <c r="G38365" s="13"/>
      <c r="H38365" s="14"/>
    </row>
    <row r="38366" spans="1:8" ht="19.5" customHeight="1">
      <c r="A38366" s="12"/>
      <c r="B38366" s="13"/>
      <c r="C38366" s="13" t="s">
        <v>1820</v>
      </c>
      <c r="D38366" s="13">
        <v>1796</v>
      </c>
      <c r="E38366" s="13"/>
      <c r="F38366" s="13"/>
      <c r="G38366" s="13"/>
      <c r="H38366" s="14"/>
    </row>
    <row r="38367" spans="1:8" ht="19.5" customHeight="1">
      <c r="A38367" s="12"/>
      <c r="B38367" s="13"/>
      <c r="C38367" s="13"/>
      <c r="D38367" s="13"/>
      <c r="E38367" s="13"/>
      <c r="F38367" s="13"/>
      <c r="G38367" s="13"/>
      <c r="H38367" s="14"/>
    </row>
    <row r="38368" spans="1:8" ht="19.5" customHeight="1">
      <c r="A38368" s="12"/>
      <c r="B38368" s="13"/>
      <c r="C38368" s="13" t="s">
        <v>1821</v>
      </c>
      <c r="D38368" s="13">
        <v>2565</v>
      </c>
      <c r="E38368" s="13"/>
      <c r="F38368" s="13"/>
      <c r="G38368" s="13"/>
      <c r="H38368" s="14"/>
    </row>
    <row r="38369" spans="1:8" ht="19.5" customHeight="1">
      <c r="A38369" s="12"/>
      <c r="B38369" s="13"/>
      <c r="C38369" s="13"/>
      <c r="D38369" s="13"/>
      <c r="E38369" s="13"/>
      <c r="F38369" s="13"/>
      <c r="G38369" s="13"/>
      <c r="H38369" s="14"/>
    </row>
    <row r="38370" spans="1:8" ht="19.5" customHeight="1">
      <c r="A38370" s="12"/>
      <c r="B38370" s="13"/>
      <c r="C38370" s="13" t="s">
        <v>1822</v>
      </c>
      <c r="D38370" s="13">
        <v>1051</v>
      </c>
      <c r="E38370" s="13"/>
      <c r="F38370" s="13"/>
      <c r="G38370" s="13"/>
      <c r="H38370" s="14"/>
    </row>
    <row r="38371" spans="1:8" ht="19.5" customHeight="1">
      <c r="A38371" s="12"/>
      <c r="B38371" s="13"/>
      <c r="C38371" s="13"/>
      <c r="D38371" s="13"/>
      <c r="E38371" s="13"/>
      <c r="F38371" s="13"/>
      <c r="G38371" s="13"/>
      <c r="H38371" s="14"/>
    </row>
    <row r="38372" spans="1:8" ht="19.5" customHeight="1">
      <c r="A38372" s="12"/>
      <c r="B38372" s="13"/>
      <c r="C38372" s="13" t="s">
        <v>1823</v>
      </c>
      <c r="D38372" s="13">
        <v>667</v>
      </c>
      <c r="E38372" s="13"/>
      <c r="F38372" s="13"/>
      <c r="G38372" s="13"/>
      <c r="H38372" s="14"/>
    </row>
    <row r="38373" spans="1:8" ht="19.5" customHeight="1">
      <c r="A38373" s="12"/>
      <c r="B38373" s="13"/>
      <c r="C38373" s="13"/>
      <c r="D38373" s="13"/>
      <c r="E38373" s="13"/>
      <c r="F38373" s="13"/>
      <c r="G38373" s="13"/>
      <c r="H38373" s="14"/>
    </row>
    <row r="38374" spans="1:8" ht="19.5" customHeight="1">
      <c r="A38374" s="12"/>
      <c r="B38374" s="13"/>
      <c r="C38374" s="13" t="s">
        <v>1824</v>
      </c>
      <c r="D38374" s="13">
        <v>1584</v>
      </c>
      <c r="E38374" s="13"/>
      <c r="F38374" s="13"/>
      <c r="G38374" s="13"/>
      <c r="H38374" s="14"/>
    </row>
    <row r="38375" spans="1:8" ht="19.5" customHeight="1">
      <c r="A38375" s="12"/>
      <c r="B38375" s="13"/>
      <c r="C38375" s="13"/>
      <c r="D38375" s="13"/>
      <c r="E38375" s="13"/>
      <c r="F38375" s="13"/>
      <c r="G38375" s="13"/>
      <c r="H38375" s="14"/>
    </row>
    <row r="38376" spans="1:8" ht="19.5" customHeight="1">
      <c r="A38376" s="12"/>
      <c r="B38376" s="13"/>
      <c r="C38376" s="13" t="s">
        <v>1825</v>
      </c>
      <c r="D38376" s="13">
        <v>1716</v>
      </c>
      <c r="E38376" s="13"/>
      <c r="F38376" s="13"/>
      <c r="G38376" s="13"/>
      <c r="H38376" s="14"/>
    </row>
    <row r="38377" spans="1:8" ht="19.5" customHeight="1">
      <c r="A38377" s="12"/>
      <c r="B38377" s="13"/>
      <c r="C38377" s="13"/>
      <c r="D38377" s="13"/>
      <c r="E38377" s="13"/>
      <c r="F38377" s="13"/>
      <c r="G38377" s="13"/>
      <c r="H38377" s="14"/>
    </row>
    <row r="38378" spans="1:8" ht="19.5" customHeight="1">
      <c r="A38378" s="12"/>
      <c r="B38378" s="13"/>
      <c r="C38378" s="13" t="s">
        <v>1826</v>
      </c>
      <c r="D38378" s="13">
        <v>1287</v>
      </c>
      <c r="E38378" s="13"/>
      <c r="F38378" s="13"/>
      <c r="G38378" s="13"/>
      <c r="H38378" s="14"/>
    </row>
    <row r="38379" spans="1:8" ht="19.5" customHeight="1">
      <c r="A38379" s="12"/>
      <c r="B38379" s="13"/>
      <c r="C38379" s="13"/>
      <c r="D38379" s="13"/>
      <c r="E38379" s="13"/>
      <c r="F38379" s="13"/>
      <c r="G38379" s="13"/>
      <c r="H38379" s="14"/>
    </row>
    <row r="38380" spans="1:8" ht="19.5" customHeight="1">
      <c r="A38380" s="12"/>
      <c r="B38380" s="13"/>
      <c r="C38380" s="13" t="s">
        <v>1827</v>
      </c>
      <c r="D38380" s="13">
        <v>857</v>
      </c>
      <c r="E38380" s="13"/>
      <c r="F38380" s="13"/>
      <c r="G38380" s="13"/>
      <c r="H38380" s="14"/>
    </row>
    <row r="38381" spans="1:8" ht="19.5" customHeight="1">
      <c r="A38381" s="12"/>
      <c r="B38381" s="13"/>
      <c r="C38381" s="13"/>
      <c r="D38381" s="13"/>
      <c r="E38381" s="13"/>
      <c r="F38381" s="13"/>
      <c r="G38381" s="13"/>
      <c r="H38381" s="14"/>
    </row>
    <row r="38382" spans="1:8" ht="19.5" customHeight="1">
      <c r="A38382" s="12"/>
      <c r="B38382" s="13"/>
      <c r="C38382" s="13" t="s">
        <v>1828</v>
      </c>
      <c r="D38382" s="13">
        <v>2512</v>
      </c>
      <c r="E38382" s="13"/>
      <c r="F38382" s="13"/>
      <c r="G38382" s="13"/>
      <c r="H38382" s="14"/>
    </row>
    <row r="38383" spans="1:8" ht="19.5" customHeight="1">
      <c r="A38383" s="12"/>
      <c r="B38383" s="13"/>
      <c r="C38383" s="13"/>
      <c r="D38383" s="13"/>
      <c r="E38383" s="13"/>
      <c r="F38383" s="13"/>
      <c r="G38383" s="13"/>
      <c r="H38383" s="14"/>
    </row>
    <row r="38384" spans="1:8" ht="19.5" customHeight="1">
      <c r="A38384" s="12"/>
      <c r="B38384" s="13"/>
      <c r="C38384" s="13"/>
      <c r="D38384" s="13"/>
      <c r="E38384" s="13"/>
      <c r="F38384" s="13"/>
      <c r="G38384" s="13"/>
      <c r="H38384" s="14"/>
    </row>
    <row r="38385" spans="1:8" ht="19.5" customHeight="1">
      <c r="A38385" s="12"/>
      <c r="B38385" s="13"/>
      <c r="C38385" s="13" t="s">
        <v>329</v>
      </c>
      <c r="D38385" s="13">
        <v>14952</v>
      </c>
      <c r="E38385" s="13"/>
      <c r="F38385" s="13"/>
      <c r="G38385" s="13"/>
      <c r="H38385" s="14"/>
    </row>
    <row r="38386" spans="1:8" ht="19.5" customHeight="1">
      <c r="A38386" s="12"/>
      <c r="B38386" s="13"/>
      <c r="C38386" s="13"/>
      <c r="D38386" s="13"/>
      <c r="E38386" s="13"/>
      <c r="F38386" s="13"/>
      <c r="G38386" s="13"/>
      <c r="H38386" s="14"/>
    </row>
    <row r="38387" spans="1:8" ht="19.5" customHeight="1">
      <c r="A38387" s="12"/>
      <c r="B38387" s="13"/>
      <c r="C38387" s="13"/>
      <c r="D38387" s="13"/>
      <c r="E38387" s="13"/>
      <c r="F38387" s="13"/>
      <c r="G38387" s="13"/>
      <c r="H38387" s="14"/>
    </row>
    <row r="38388" spans="1:8" ht="19.5" customHeight="1">
      <c r="A38388" s="12"/>
      <c r="B38388" s="13" t="s">
        <v>1830</v>
      </c>
      <c r="C38388" s="13"/>
      <c r="D38388" s="13"/>
      <c r="E38388" s="13"/>
      <c r="F38388" s="13"/>
      <c r="G38388" s="13"/>
      <c r="H38388" s="14"/>
    </row>
    <row r="38389" spans="1:8" ht="19.5" customHeight="1">
      <c r="A38389" s="15"/>
      <c r="B38389" s="16"/>
      <c r="C38389" s="16"/>
      <c r="D38389" s="16"/>
      <c r="E38389" s="16"/>
      <c r="F38389" s="16"/>
      <c r="G38389" s="16"/>
      <c r="H38389" s="17"/>
    </row>
    <row r="38390" spans="1:8" ht="19.5" customHeight="1">
      <c r="A38390" s="27"/>
      <c r="B38390" s="27"/>
      <c r="C38390" s="27"/>
      <c r="D38390" s="27"/>
      <c r="E38390" s="27"/>
      <c r="F38390" s="27"/>
      <c r="G38390" s="27"/>
      <c r="H38390" s="27"/>
    </row>
    <row r="38391" spans="1:8" ht="19.5" customHeight="1">
      <c r="A38391" s="27"/>
      <c r="B38391" s="27"/>
      <c r="C38391" s="27"/>
      <c r="D38391" s="27"/>
      <c r="E38391" s="27"/>
      <c r="F38391" s="27"/>
      <c r="G38391" s="27"/>
      <c r="H38391" s="27"/>
    </row>
    <row r="38392" spans="1:8" ht="19.5" customHeight="1">
      <c r="A38392" s="18"/>
      <c r="B38392" s="19"/>
      <c r="C38392" s="19"/>
      <c r="D38392" s="19"/>
      <c r="E38392" s="19"/>
      <c r="F38392" s="19"/>
      <c r="G38392" s="19"/>
      <c r="H38392" s="20"/>
    </row>
    <row r="38393" spans="1:8" ht="19.5" customHeight="1">
      <c r="A38393" s="21"/>
      <c r="B38393" s="22" t="s">
        <v>1033</v>
      </c>
      <c r="C38393" s="22"/>
      <c r="D38393" s="22"/>
      <c r="E38393" s="22"/>
      <c r="F38393" s="22"/>
      <c r="G38393" s="22"/>
      <c r="H38393" s="23"/>
    </row>
    <row r="38394" spans="1:8" ht="19.5" customHeight="1">
      <c r="A38394" s="21"/>
      <c r="B38394" s="22"/>
      <c r="C38394" s="22"/>
      <c r="D38394" s="22"/>
      <c r="E38394" s="22"/>
      <c r="F38394" s="22"/>
      <c r="G38394" s="22"/>
      <c r="H38394" s="23"/>
    </row>
    <row r="38395" spans="1:8" ht="19.5" customHeight="1">
      <c r="A38395" s="21"/>
      <c r="B38395" s="22" t="s">
        <v>1920</v>
      </c>
      <c r="C38395" s="22"/>
      <c r="D38395" s="22"/>
      <c r="E38395" s="22"/>
      <c r="F38395" s="22"/>
      <c r="G38395" s="22"/>
      <c r="H38395" s="23"/>
    </row>
    <row r="38396" spans="1:8" ht="19.5" customHeight="1">
      <c r="A38396" s="21"/>
      <c r="B38396" s="22"/>
      <c r="C38396" s="22"/>
      <c r="D38396" s="22"/>
      <c r="E38396" s="22"/>
      <c r="F38396" s="22"/>
      <c r="G38396" s="22"/>
      <c r="H38396" s="23"/>
    </row>
    <row r="38397" spans="1:8" ht="19.5" customHeight="1">
      <c r="A38397" s="21"/>
      <c r="B38397" s="22" t="s">
        <v>1950</v>
      </c>
      <c r="C38397" s="22"/>
      <c r="D38397" s="22"/>
      <c r="E38397" s="22"/>
      <c r="F38397" s="22"/>
      <c r="G38397" s="22"/>
      <c r="H38397" s="23"/>
    </row>
    <row r="38398" spans="1:8" ht="19.5" customHeight="1">
      <c r="A38398" s="21"/>
      <c r="B38398" s="22"/>
      <c r="C38398" s="22" t="s">
        <v>336</v>
      </c>
      <c r="D38398" s="22"/>
      <c r="E38398" s="22"/>
      <c r="F38398" s="22"/>
      <c r="G38398" s="22"/>
      <c r="H38398" s="23"/>
    </row>
    <row r="38399" spans="1:8" ht="19.5" customHeight="1">
      <c r="A38399" s="21"/>
      <c r="B38399" s="22"/>
      <c r="C38399" s="22" t="s">
        <v>1537</v>
      </c>
      <c r="D38399" s="22">
        <v>822</v>
      </c>
      <c r="E38399" s="22"/>
      <c r="F38399" s="22"/>
      <c r="G38399" s="22"/>
      <c r="H38399" s="23"/>
    </row>
    <row r="38400" spans="1:8" ht="19.5" customHeight="1">
      <c r="A38400" s="21"/>
      <c r="B38400" s="22"/>
      <c r="C38400" s="22"/>
      <c r="D38400" s="22"/>
      <c r="E38400" s="22"/>
      <c r="F38400" s="22"/>
      <c r="G38400" s="22"/>
      <c r="H38400" s="23"/>
    </row>
    <row r="38401" spans="1:8" ht="19.5" customHeight="1">
      <c r="A38401" s="21"/>
      <c r="B38401" s="22"/>
      <c r="C38401" s="22" t="s">
        <v>1815</v>
      </c>
      <c r="D38401" s="22">
        <v>614</v>
      </c>
      <c r="E38401" s="22"/>
      <c r="F38401" s="22"/>
      <c r="G38401" s="22"/>
      <c r="H38401" s="23"/>
    </row>
    <row r="38402" spans="1:8" ht="19.5" customHeight="1">
      <c r="A38402" s="21"/>
      <c r="B38402" s="22"/>
      <c r="C38402" s="22"/>
      <c r="D38402" s="22"/>
      <c r="E38402" s="22"/>
      <c r="F38402" s="22"/>
      <c r="G38402" s="22"/>
      <c r="H38402" s="23"/>
    </row>
    <row r="38403" spans="1:8" ht="19.5" customHeight="1">
      <c r="A38403" s="21"/>
      <c r="B38403" s="22"/>
      <c r="C38403" s="22" t="s">
        <v>1816</v>
      </c>
      <c r="D38403" s="22">
        <v>629</v>
      </c>
      <c r="E38403" s="22"/>
      <c r="F38403" s="22"/>
      <c r="G38403" s="22"/>
      <c r="H38403" s="23"/>
    </row>
    <row r="38404" spans="1:8" ht="19.5" customHeight="1">
      <c r="A38404" s="21"/>
      <c r="B38404" s="22"/>
      <c r="C38404" s="22"/>
      <c r="D38404" s="22"/>
      <c r="E38404" s="22"/>
      <c r="F38404" s="22"/>
      <c r="G38404" s="22"/>
      <c r="H38404" s="23"/>
    </row>
    <row r="38405" spans="1:8" ht="19.5" customHeight="1">
      <c r="A38405" s="21"/>
      <c r="B38405" s="22"/>
      <c r="C38405" s="22" t="s">
        <v>1817</v>
      </c>
      <c r="D38405" s="22">
        <v>688</v>
      </c>
      <c r="E38405" s="22"/>
      <c r="F38405" s="22"/>
      <c r="G38405" s="22"/>
      <c r="H38405" s="23"/>
    </row>
    <row r="38406" spans="1:8" ht="19.5" customHeight="1">
      <c r="A38406" s="21"/>
      <c r="B38406" s="22"/>
      <c r="C38406" s="22"/>
      <c r="D38406" s="22"/>
      <c r="E38406" s="22"/>
      <c r="F38406" s="22"/>
      <c r="G38406" s="22"/>
      <c r="H38406" s="23"/>
    </row>
    <row r="38407" spans="1:8" ht="19.5" customHeight="1">
      <c r="A38407" s="21"/>
      <c r="B38407" s="22"/>
      <c r="C38407" s="22"/>
      <c r="D38407" s="22"/>
      <c r="E38407" s="22"/>
      <c r="F38407" s="22"/>
      <c r="G38407" s="22"/>
      <c r="H38407" s="23"/>
    </row>
    <row r="38408" spans="1:8" ht="19.5" customHeight="1">
      <c r="A38408" s="21"/>
      <c r="B38408" s="22"/>
      <c r="C38408" s="22" t="s">
        <v>184</v>
      </c>
      <c r="D38408" s="22"/>
      <c r="E38408" s="22"/>
      <c r="F38408" s="22"/>
      <c r="G38408" s="22"/>
      <c r="H38408" s="23"/>
    </row>
    <row r="38409" spans="1:8" ht="19.5" customHeight="1">
      <c r="A38409" s="21"/>
      <c r="B38409" s="22"/>
      <c r="C38409" s="22" t="s">
        <v>1818</v>
      </c>
      <c r="D38409" s="22">
        <v>1388</v>
      </c>
      <c r="E38409" s="22"/>
      <c r="F38409" s="22"/>
      <c r="G38409" s="22"/>
      <c r="H38409" s="23"/>
    </row>
    <row r="38410" spans="1:8" ht="19.5" customHeight="1">
      <c r="A38410" s="21"/>
      <c r="B38410" s="22"/>
      <c r="C38410" s="22"/>
      <c r="D38410" s="22"/>
      <c r="E38410" s="22"/>
      <c r="F38410" s="22"/>
      <c r="G38410" s="22"/>
      <c r="H38410" s="23"/>
    </row>
    <row r="38411" spans="1:8" ht="19.5" customHeight="1">
      <c r="A38411" s="21"/>
      <c r="B38411" s="22"/>
      <c r="C38411" s="22"/>
      <c r="D38411" s="22"/>
      <c r="E38411" s="22"/>
      <c r="F38411" s="22"/>
      <c r="G38411" s="22"/>
      <c r="H38411" s="23"/>
    </row>
    <row r="38412" spans="1:8" ht="19.5" customHeight="1">
      <c r="A38412" s="21"/>
      <c r="B38412" s="22"/>
      <c r="C38412" s="22"/>
      <c r="D38412" s="22"/>
      <c r="E38412" s="22"/>
      <c r="F38412" s="22"/>
      <c r="G38412" s="22"/>
      <c r="H38412" s="23"/>
    </row>
    <row r="38413" spans="1:8" ht="19.5" customHeight="1">
      <c r="A38413" s="21"/>
      <c r="B38413" s="22"/>
      <c r="C38413" s="22" t="s">
        <v>329</v>
      </c>
      <c r="D38413" s="22">
        <v>20835</v>
      </c>
      <c r="E38413" s="22"/>
      <c r="F38413" s="22"/>
      <c r="G38413" s="22"/>
      <c r="H38413" s="23"/>
    </row>
    <row r="38414" spans="1:8" ht="19.5" customHeight="1">
      <c r="A38414" s="21"/>
      <c r="B38414" s="22"/>
      <c r="C38414" s="22"/>
      <c r="D38414" s="22"/>
      <c r="E38414" s="22"/>
      <c r="F38414" s="22"/>
      <c r="G38414" s="22"/>
      <c r="H38414" s="23"/>
    </row>
    <row r="38415" spans="1:8" ht="19.5" customHeight="1">
      <c r="A38415" s="21"/>
      <c r="B38415" s="22"/>
      <c r="C38415" s="22"/>
      <c r="D38415" s="22"/>
      <c r="E38415" s="22"/>
      <c r="F38415" s="22"/>
      <c r="G38415" s="22"/>
      <c r="H38415" s="23"/>
    </row>
    <row r="38416" spans="1:8" ht="19.5" customHeight="1">
      <c r="A38416" s="21"/>
      <c r="B38416" s="22" t="s">
        <v>1830</v>
      </c>
      <c r="C38416" s="22"/>
      <c r="D38416" s="22"/>
      <c r="E38416" s="22"/>
      <c r="F38416" s="22"/>
      <c r="G38416" s="22"/>
      <c r="H38416" s="23"/>
    </row>
    <row r="38417" spans="1:8" ht="19.5" customHeight="1">
      <c r="A38417" s="21"/>
      <c r="B38417" s="22"/>
      <c r="C38417" s="22"/>
      <c r="D38417" s="22"/>
      <c r="E38417" s="22"/>
      <c r="F38417" s="22"/>
      <c r="G38417" s="22"/>
      <c r="H38417" s="23"/>
    </row>
    <row r="38418" spans="1:8" ht="19.5" customHeight="1">
      <c r="A38418" s="21"/>
      <c r="B38418" s="22"/>
      <c r="C38418" s="22"/>
      <c r="D38418" s="22"/>
      <c r="E38418" s="22"/>
      <c r="F38418" s="22"/>
      <c r="G38418" s="22"/>
      <c r="H38418" s="23"/>
    </row>
    <row r="38419" spans="1:8" ht="19.5" customHeight="1">
      <c r="A38419" s="21"/>
      <c r="B38419" s="22"/>
      <c r="C38419" s="22"/>
      <c r="D38419" s="22"/>
      <c r="E38419" s="22"/>
      <c r="F38419" s="22"/>
      <c r="G38419" s="22"/>
      <c r="H38419" s="23"/>
    </row>
    <row r="38420" spans="1:8" ht="19.5" customHeight="1">
      <c r="A38420" s="21"/>
      <c r="B38420" s="22" t="s">
        <v>147</v>
      </c>
      <c r="C38420" s="22"/>
      <c r="D38420" s="22"/>
      <c r="E38420" s="22"/>
      <c r="F38420" s="22"/>
      <c r="G38420" s="22"/>
      <c r="H38420" s="23"/>
    </row>
    <row r="38421" spans="1:8" ht="19.5" customHeight="1">
      <c r="A38421" s="21"/>
      <c r="B38421" s="22"/>
      <c r="C38421" s="22"/>
      <c r="D38421" s="22"/>
      <c r="E38421" s="22"/>
      <c r="F38421" s="22"/>
      <c r="G38421" s="22"/>
      <c r="H38421" s="23"/>
    </row>
    <row r="38422" spans="1:8" ht="19.5" customHeight="1">
      <c r="A38422" s="21"/>
      <c r="B38422" s="22" t="s">
        <v>1920</v>
      </c>
      <c r="C38422" s="22"/>
      <c r="D38422" s="22"/>
      <c r="E38422" s="22"/>
      <c r="F38422" s="22"/>
      <c r="G38422" s="22"/>
      <c r="H38422" s="23"/>
    </row>
    <row r="38423" spans="1:8" ht="19.5" customHeight="1">
      <c r="A38423" s="21"/>
      <c r="B38423" s="22"/>
      <c r="C38423" s="22"/>
      <c r="D38423" s="22"/>
      <c r="E38423" s="22"/>
      <c r="F38423" s="22"/>
      <c r="G38423" s="22"/>
      <c r="H38423" s="23"/>
    </row>
    <row r="38424" spans="1:8" ht="19.5" customHeight="1">
      <c r="A38424" s="21"/>
      <c r="B38424" s="22" t="s">
        <v>1951</v>
      </c>
      <c r="C38424" s="22"/>
      <c r="D38424" s="22"/>
      <c r="E38424" s="22"/>
      <c r="F38424" s="22"/>
      <c r="G38424" s="22"/>
      <c r="H38424" s="23"/>
    </row>
    <row r="38425" spans="1:8" ht="19.5" customHeight="1">
      <c r="A38425" s="21"/>
      <c r="B38425" s="22"/>
      <c r="C38425" s="22"/>
      <c r="D38425" s="22"/>
      <c r="E38425" s="22"/>
      <c r="F38425" s="22"/>
      <c r="G38425" s="22"/>
      <c r="H38425" s="23"/>
    </row>
    <row r="38426" spans="1:8" ht="19.5" customHeight="1">
      <c r="A38426" s="21"/>
      <c r="B38426" s="22"/>
      <c r="C38426" s="22" t="s">
        <v>1819</v>
      </c>
      <c r="D38426" s="22">
        <v>1125</v>
      </c>
      <c r="E38426" s="22"/>
      <c r="F38426" s="22"/>
      <c r="G38426" s="22"/>
      <c r="H38426" s="23"/>
    </row>
    <row r="38427" spans="1:8" ht="19.5" customHeight="1">
      <c r="A38427" s="21"/>
      <c r="B38427" s="22"/>
      <c r="C38427" s="22"/>
      <c r="D38427" s="22"/>
      <c r="E38427" s="22"/>
      <c r="F38427" s="22"/>
      <c r="G38427" s="22"/>
      <c r="H38427" s="23"/>
    </row>
    <row r="38428" spans="1:8" ht="19.5" customHeight="1">
      <c r="A38428" s="21"/>
      <c r="B38428" s="22"/>
      <c r="C38428" s="22" t="s">
        <v>1820</v>
      </c>
      <c r="D38428" s="22">
        <v>2410</v>
      </c>
      <c r="E38428" s="22"/>
      <c r="F38428" s="22"/>
      <c r="G38428" s="22"/>
      <c r="H38428" s="23"/>
    </row>
    <row r="38429" spans="1:8" ht="19.5" customHeight="1">
      <c r="A38429" s="21"/>
      <c r="B38429" s="22"/>
      <c r="C38429" s="22"/>
      <c r="D38429" s="22"/>
      <c r="E38429" s="22"/>
      <c r="F38429" s="22"/>
      <c r="G38429" s="22"/>
      <c r="H38429" s="23"/>
    </row>
    <row r="38430" spans="1:8" ht="19.5" customHeight="1">
      <c r="A38430" s="21"/>
      <c r="B38430" s="22"/>
      <c r="C38430" s="22" t="s">
        <v>1821</v>
      </c>
      <c r="D38430" s="22">
        <v>4141</v>
      </c>
      <c r="E38430" s="22"/>
      <c r="F38430" s="22"/>
      <c r="G38430" s="22"/>
      <c r="H38430" s="23"/>
    </row>
    <row r="38431" spans="1:8" ht="19.5" customHeight="1">
      <c r="A38431" s="21"/>
      <c r="B38431" s="22"/>
      <c r="C38431" s="22"/>
      <c r="D38431" s="22"/>
      <c r="E38431" s="22"/>
      <c r="F38431" s="22"/>
      <c r="G38431" s="22"/>
      <c r="H38431" s="23"/>
    </row>
    <row r="38432" spans="1:8" ht="19.5" customHeight="1">
      <c r="A38432" s="21"/>
      <c r="B38432" s="22"/>
      <c r="C38432" s="22" t="s">
        <v>1822</v>
      </c>
      <c r="D38432" s="22">
        <v>1474</v>
      </c>
      <c r="E38432" s="22"/>
      <c r="F38432" s="22"/>
      <c r="G38432" s="22"/>
      <c r="H38432" s="23"/>
    </row>
    <row r="38433" spans="1:8" ht="19.5" customHeight="1">
      <c r="A38433" s="21"/>
      <c r="B38433" s="22"/>
      <c r="C38433" s="22"/>
      <c r="D38433" s="22"/>
      <c r="E38433" s="22"/>
      <c r="F38433" s="22"/>
      <c r="G38433" s="22"/>
      <c r="H38433" s="23"/>
    </row>
    <row r="38434" spans="1:8" ht="19.5" customHeight="1">
      <c r="A38434" s="21"/>
      <c r="B38434" s="22"/>
      <c r="C38434" s="22" t="s">
        <v>1823</v>
      </c>
      <c r="D38434" s="22">
        <v>878</v>
      </c>
      <c r="E38434" s="22"/>
      <c r="F38434" s="22"/>
      <c r="G38434" s="22"/>
      <c r="H38434" s="23"/>
    </row>
    <row r="38435" spans="1:8" ht="19.5" customHeight="1">
      <c r="A38435" s="21"/>
      <c r="B38435" s="22"/>
      <c r="C38435" s="22"/>
      <c r="D38435" s="22"/>
      <c r="E38435" s="22"/>
      <c r="F38435" s="22"/>
      <c r="G38435" s="22"/>
      <c r="H38435" s="23"/>
    </row>
    <row r="38436" spans="1:8" ht="19.5" customHeight="1">
      <c r="A38436" s="21"/>
      <c r="B38436" s="22"/>
      <c r="C38436" s="22" t="s">
        <v>1824</v>
      </c>
      <c r="D38436" s="22">
        <v>2196</v>
      </c>
      <c r="E38436" s="22"/>
      <c r="F38436" s="22"/>
      <c r="G38436" s="22"/>
      <c r="H38436" s="23"/>
    </row>
    <row r="38437" spans="1:8" ht="19.5" customHeight="1">
      <c r="A38437" s="21"/>
      <c r="B38437" s="22"/>
      <c r="C38437" s="22"/>
      <c r="D38437" s="22"/>
      <c r="E38437" s="22"/>
      <c r="F38437" s="22"/>
      <c r="G38437" s="22"/>
      <c r="H38437" s="23"/>
    </row>
    <row r="38438" spans="1:8" ht="19.5" customHeight="1">
      <c r="A38438" s="21"/>
      <c r="B38438" s="22"/>
      <c r="C38438" s="22" t="s">
        <v>1825</v>
      </c>
      <c r="D38438" s="22">
        <v>2566</v>
      </c>
      <c r="E38438" s="22"/>
      <c r="F38438" s="22"/>
      <c r="G38438" s="22"/>
      <c r="H38438" s="23"/>
    </row>
    <row r="38439" spans="1:8" ht="19.5" customHeight="1">
      <c r="A38439" s="21"/>
      <c r="B38439" s="22"/>
      <c r="C38439" s="22"/>
      <c r="D38439" s="22"/>
      <c r="E38439" s="22"/>
      <c r="F38439" s="22"/>
      <c r="G38439" s="22"/>
      <c r="H38439" s="23"/>
    </row>
    <row r="38440" spans="1:8" ht="19.5" customHeight="1">
      <c r="A38440" s="21"/>
      <c r="B38440" s="22"/>
      <c r="C38440" s="22" t="s">
        <v>1826</v>
      </c>
      <c r="D38440" s="22">
        <v>1807</v>
      </c>
      <c r="E38440" s="22"/>
      <c r="F38440" s="22"/>
      <c r="G38440" s="22"/>
      <c r="H38440" s="23"/>
    </row>
    <row r="38441" spans="1:8" ht="19.5" customHeight="1">
      <c r="A38441" s="21"/>
      <c r="B38441" s="22"/>
      <c r="C38441" s="22"/>
      <c r="D38441" s="22"/>
      <c r="E38441" s="22"/>
      <c r="F38441" s="22"/>
      <c r="G38441" s="22"/>
      <c r="H38441" s="23"/>
    </row>
    <row r="38442" spans="1:8" ht="19.5" customHeight="1">
      <c r="A38442" s="21"/>
      <c r="B38442" s="22"/>
      <c r="C38442" s="22" t="s">
        <v>1827</v>
      </c>
      <c r="D38442" s="22">
        <v>1052</v>
      </c>
      <c r="E38442" s="22"/>
      <c r="F38442" s="22"/>
      <c r="G38442" s="22"/>
      <c r="H38442" s="23"/>
    </row>
    <row r="38443" spans="1:8" ht="19.5" customHeight="1">
      <c r="A38443" s="21"/>
      <c r="B38443" s="22"/>
      <c r="C38443" s="22"/>
      <c r="D38443" s="22"/>
      <c r="E38443" s="22"/>
      <c r="F38443" s="22"/>
      <c r="G38443" s="22"/>
      <c r="H38443" s="23"/>
    </row>
    <row r="38444" spans="1:8" ht="19.5" customHeight="1">
      <c r="A38444" s="21"/>
      <c r="B38444" s="22"/>
      <c r="C38444" s="22" t="s">
        <v>1828</v>
      </c>
      <c r="D38444" s="22">
        <v>3186</v>
      </c>
      <c r="E38444" s="22"/>
      <c r="F38444" s="22"/>
      <c r="G38444" s="22"/>
      <c r="H38444" s="23"/>
    </row>
    <row r="38445" spans="1:8" ht="19.5" customHeight="1">
      <c r="A38445" s="21"/>
      <c r="B38445" s="22"/>
      <c r="C38445" s="22"/>
      <c r="D38445" s="22"/>
      <c r="E38445" s="22"/>
      <c r="F38445" s="22"/>
      <c r="G38445" s="22"/>
      <c r="H38445" s="23"/>
    </row>
    <row r="38446" spans="1:8" ht="19.5" customHeight="1">
      <c r="A38446" s="21"/>
      <c r="B38446" s="22"/>
      <c r="C38446" s="22"/>
      <c r="D38446" s="22"/>
      <c r="E38446" s="22"/>
      <c r="F38446" s="22"/>
      <c r="G38446" s="22"/>
      <c r="H38446" s="23"/>
    </row>
    <row r="38447" spans="1:8" ht="19.5" customHeight="1">
      <c r="A38447" s="21"/>
      <c r="B38447" s="22"/>
      <c r="C38447" s="22" t="s">
        <v>329</v>
      </c>
      <c r="D38447" s="22">
        <v>20835</v>
      </c>
      <c r="E38447" s="22"/>
      <c r="F38447" s="22"/>
      <c r="G38447" s="22"/>
      <c r="H38447" s="23"/>
    </row>
    <row r="38448" spans="1:8" ht="19.5" customHeight="1">
      <c r="A38448" s="21"/>
      <c r="B38448" s="22"/>
      <c r="C38448" s="22"/>
      <c r="D38448" s="22"/>
      <c r="E38448" s="22"/>
      <c r="F38448" s="22"/>
      <c r="G38448" s="22"/>
      <c r="H38448" s="23"/>
    </row>
    <row r="38449" spans="1:8" ht="19.5" customHeight="1">
      <c r="A38449" s="21"/>
      <c r="B38449" s="22"/>
      <c r="C38449" s="22"/>
      <c r="D38449" s="22"/>
      <c r="E38449" s="22"/>
      <c r="F38449" s="22"/>
      <c r="G38449" s="22"/>
      <c r="H38449" s="23"/>
    </row>
    <row r="38450" spans="1:8" ht="19.5" customHeight="1">
      <c r="A38450" s="21"/>
      <c r="B38450" s="22" t="s">
        <v>1830</v>
      </c>
      <c r="C38450" s="22"/>
      <c r="D38450" s="22"/>
      <c r="E38450" s="22"/>
      <c r="F38450" s="22"/>
      <c r="G38450" s="22"/>
      <c r="H38450" s="23"/>
    </row>
    <row r="38451" spans="1:8" ht="19.5" customHeight="1">
      <c r="A38451" s="24"/>
      <c r="B38451" s="25"/>
      <c r="C38451" s="25"/>
      <c r="D38451" s="25"/>
      <c r="E38451" s="25"/>
      <c r="F38451" s="25"/>
      <c r="G38451" s="25"/>
      <c r="H38451" s="26"/>
    </row>
    <row r="38455" spans="1:8" ht="19.5" customHeight="1">
      <c r="A38455" s="9"/>
      <c r="B38455" s="10"/>
      <c r="C38455" s="10"/>
      <c r="D38455" s="10"/>
      <c r="E38455" s="10"/>
      <c r="F38455" s="10"/>
      <c r="G38455" s="10"/>
      <c r="H38455" s="11"/>
    </row>
    <row r="38456" spans="1:8" ht="19.5" customHeight="1">
      <c r="A38456" s="12"/>
      <c r="B38456" s="13" t="s">
        <v>1033</v>
      </c>
      <c r="C38456" s="13"/>
      <c r="D38456" s="13"/>
      <c r="E38456" s="13"/>
      <c r="F38456" s="13"/>
      <c r="G38456" s="13"/>
      <c r="H38456" s="14"/>
    </row>
    <row r="38457" spans="1:8" ht="19.5" customHeight="1">
      <c r="A38457" s="12"/>
      <c r="B38457" s="13"/>
      <c r="C38457" s="13"/>
      <c r="D38457" s="13"/>
      <c r="E38457" s="13"/>
      <c r="F38457" s="13"/>
      <c r="G38457" s="13"/>
      <c r="H38457" s="14"/>
    </row>
    <row r="38458" spans="1:8" ht="19.5" customHeight="1">
      <c r="A38458" s="12"/>
      <c r="B38458" s="13" t="s">
        <v>1945</v>
      </c>
      <c r="C38458" s="13"/>
      <c r="D38458" s="13"/>
      <c r="E38458" s="13"/>
      <c r="F38458" s="13"/>
      <c r="G38458" s="13"/>
      <c r="H38458" s="14"/>
    </row>
    <row r="38459" spans="1:8" ht="19.5" customHeight="1">
      <c r="A38459" s="12"/>
      <c r="B38459" s="13"/>
      <c r="C38459" s="13"/>
      <c r="D38459" s="13"/>
      <c r="E38459" s="13"/>
      <c r="F38459" s="13"/>
      <c r="G38459" s="13"/>
      <c r="H38459" s="14"/>
    </row>
    <row r="38460" spans="1:8" ht="19.5" customHeight="1">
      <c r="A38460" s="12"/>
      <c r="B38460" s="13" t="s">
        <v>1952</v>
      </c>
      <c r="C38460" s="13"/>
      <c r="D38460" s="13"/>
      <c r="E38460" s="13"/>
      <c r="F38460" s="13"/>
      <c r="G38460" s="13"/>
      <c r="H38460" s="14"/>
    </row>
    <row r="38461" spans="1:8" ht="19.5" customHeight="1">
      <c r="A38461" s="12"/>
      <c r="B38461" s="13"/>
      <c r="C38461" s="13" t="s">
        <v>336</v>
      </c>
      <c r="D38461" s="13"/>
      <c r="E38461" s="13"/>
      <c r="F38461" s="13"/>
      <c r="G38461" s="13"/>
      <c r="H38461" s="14"/>
    </row>
    <row r="38462" spans="1:8" ht="19.5" customHeight="1">
      <c r="A38462" s="12"/>
      <c r="B38462" s="13"/>
      <c r="C38462" s="13" t="s">
        <v>1537</v>
      </c>
      <c r="D38462" s="13">
        <v>1688</v>
      </c>
      <c r="E38462" s="13"/>
      <c r="F38462" s="13"/>
      <c r="G38462" s="13"/>
      <c r="H38462" s="14"/>
    </row>
    <row r="38463" spans="1:8" ht="19.5" customHeight="1">
      <c r="A38463" s="12"/>
      <c r="B38463" s="13"/>
      <c r="C38463" s="13"/>
      <c r="D38463" s="13"/>
      <c r="E38463" s="13"/>
      <c r="F38463" s="13"/>
      <c r="G38463" s="13"/>
      <c r="H38463" s="14"/>
    </row>
    <row r="38464" spans="1:8" ht="19.5" customHeight="1">
      <c r="A38464" s="12"/>
      <c r="B38464" s="13"/>
      <c r="C38464" s="13" t="s">
        <v>1815</v>
      </c>
      <c r="D38464" s="13">
        <v>1266</v>
      </c>
      <c r="E38464" s="13"/>
      <c r="F38464" s="13"/>
      <c r="G38464" s="13"/>
      <c r="H38464" s="14"/>
    </row>
    <row r="38465" spans="1:8" ht="19.5" customHeight="1">
      <c r="A38465" s="12"/>
      <c r="B38465" s="13"/>
      <c r="C38465" s="13"/>
      <c r="D38465" s="13"/>
      <c r="E38465" s="13"/>
      <c r="F38465" s="13"/>
      <c r="G38465" s="13"/>
      <c r="H38465" s="14"/>
    </row>
    <row r="38466" spans="1:8" ht="19.5" customHeight="1">
      <c r="A38466" s="12"/>
      <c r="B38466" s="13"/>
      <c r="C38466" s="13" t="s">
        <v>1816</v>
      </c>
      <c r="D38466" s="13">
        <v>1166</v>
      </c>
      <c r="E38466" s="13"/>
      <c r="F38466" s="13"/>
      <c r="G38466" s="13"/>
      <c r="H38466" s="14"/>
    </row>
    <row r="38467" spans="1:8" ht="19.5" customHeight="1">
      <c r="A38467" s="12"/>
      <c r="B38467" s="13"/>
      <c r="C38467" s="13"/>
      <c r="D38467" s="13"/>
      <c r="E38467" s="13"/>
      <c r="F38467" s="13"/>
      <c r="G38467" s="13"/>
      <c r="H38467" s="14"/>
    </row>
    <row r="38468" spans="1:8" ht="19.5" customHeight="1">
      <c r="A38468" s="12"/>
      <c r="B38468" s="13"/>
      <c r="C38468" s="13" t="s">
        <v>1817</v>
      </c>
      <c r="D38468" s="13">
        <v>1203</v>
      </c>
      <c r="E38468" s="13"/>
      <c r="F38468" s="13"/>
      <c r="G38468" s="13"/>
      <c r="H38468" s="14"/>
    </row>
    <row r="38469" spans="1:8" ht="19.5" customHeight="1">
      <c r="A38469" s="12"/>
      <c r="B38469" s="13"/>
      <c r="C38469" s="13"/>
      <c r="D38469" s="13"/>
      <c r="E38469" s="13"/>
      <c r="F38469" s="13"/>
      <c r="G38469" s="13"/>
      <c r="H38469" s="14"/>
    </row>
    <row r="38470" spans="1:8" ht="19.5" customHeight="1">
      <c r="A38470" s="12"/>
      <c r="B38470" s="13"/>
      <c r="C38470" s="13"/>
      <c r="D38470" s="13"/>
      <c r="E38470" s="13"/>
      <c r="F38470" s="13"/>
      <c r="G38470" s="13"/>
      <c r="H38470" s="14"/>
    </row>
    <row r="38471" spans="1:8" ht="19.5" customHeight="1">
      <c r="A38471" s="12"/>
      <c r="B38471" s="13"/>
      <c r="C38471" s="13" t="s">
        <v>184</v>
      </c>
      <c r="D38471" s="13"/>
      <c r="E38471" s="13"/>
      <c r="F38471" s="13"/>
      <c r="G38471" s="13"/>
      <c r="H38471" s="14"/>
    </row>
    <row r="38472" spans="1:8" ht="19.5" customHeight="1">
      <c r="A38472" s="12"/>
      <c r="B38472" s="13"/>
      <c r="C38472" s="13" t="s">
        <v>1818</v>
      </c>
      <c r="D38472" s="13">
        <v>2237</v>
      </c>
      <c r="E38472" s="13"/>
      <c r="F38472" s="13"/>
      <c r="G38472" s="13"/>
      <c r="H38472" s="14"/>
    </row>
    <row r="38473" spans="1:8" ht="19.5" customHeight="1">
      <c r="A38473" s="12"/>
      <c r="B38473" s="13"/>
      <c r="C38473" s="13"/>
      <c r="D38473" s="13"/>
      <c r="E38473" s="13"/>
      <c r="F38473" s="13"/>
      <c r="G38473" s="13"/>
      <c r="H38473" s="14"/>
    </row>
    <row r="38474" spans="1:8" ht="19.5" customHeight="1">
      <c r="A38474" s="12"/>
      <c r="B38474" s="13"/>
      <c r="C38474" s="13"/>
      <c r="D38474" s="13"/>
      <c r="E38474" s="13"/>
      <c r="F38474" s="13"/>
      <c r="G38474" s="13"/>
      <c r="H38474" s="14"/>
    </row>
    <row r="38475" spans="1:8" ht="19.5" customHeight="1">
      <c r="A38475" s="12"/>
      <c r="B38475" s="13"/>
      <c r="C38475" s="13"/>
      <c r="D38475" s="13"/>
      <c r="E38475" s="13"/>
      <c r="F38475" s="13"/>
      <c r="G38475" s="13"/>
      <c r="H38475" s="14"/>
    </row>
    <row r="38476" spans="1:8" ht="19.5" customHeight="1">
      <c r="A38476" s="12"/>
      <c r="B38476" s="13"/>
      <c r="C38476" s="13" t="s">
        <v>329</v>
      </c>
      <c r="D38476" s="13">
        <v>35852</v>
      </c>
      <c r="E38476" s="13"/>
      <c r="F38476" s="13"/>
      <c r="G38476" s="13"/>
      <c r="H38476" s="14"/>
    </row>
    <row r="38477" spans="1:8" ht="19.5" customHeight="1">
      <c r="A38477" s="12"/>
      <c r="B38477" s="13"/>
      <c r="C38477" s="13"/>
      <c r="D38477" s="13"/>
      <c r="E38477" s="13"/>
      <c r="F38477" s="13"/>
      <c r="G38477" s="13"/>
      <c r="H38477" s="14"/>
    </row>
    <row r="38478" spans="1:8" ht="19.5" customHeight="1">
      <c r="A38478" s="12"/>
      <c r="B38478" s="13"/>
      <c r="C38478" s="13"/>
      <c r="D38478" s="13"/>
      <c r="E38478" s="13"/>
      <c r="F38478" s="13"/>
      <c r="G38478" s="13"/>
      <c r="H38478" s="14"/>
    </row>
    <row r="38479" spans="1:8" ht="19.5" customHeight="1">
      <c r="A38479" s="12"/>
      <c r="B38479" s="13" t="s">
        <v>1830</v>
      </c>
      <c r="C38479" s="13"/>
      <c r="D38479" s="13"/>
      <c r="E38479" s="13"/>
      <c r="F38479" s="13"/>
      <c r="G38479" s="13"/>
      <c r="H38479" s="14"/>
    </row>
    <row r="38480" spans="1:8" ht="19.5" customHeight="1">
      <c r="A38480" s="12"/>
      <c r="B38480" s="13"/>
      <c r="C38480" s="13"/>
      <c r="D38480" s="13"/>
      <c r="E38480" s="13"/>
      <c r="F38480" s="13"/>
      <c r="G38480" s="13"/>
      <c r="H38480" s="14"/>
    </row>
    <row r="38481" spans="1:8" ht="19.5" customHeight="1">
      <c r="A38481" s="12"/>
      <c r="B38481" s="13"/>
      <c r="C38481" s="13"/>
      <c r="D38481" s="13"/>
      <c r="E38481" s="13"/>
      <c r="F38481" s="13"/>
      <c r="G38481" s="13"/>
      <c r="H38481" s="14"/>
    </row>
    <row r="38482" spans="1:8" ht="19.5" customHeight="1">
      <c r="A38482" s="12"/>
      <c r="B38482" s="13" t="s">
        <v>147</v>
      </c>
      <c r="C38482" s="13"/>
      <c r="D38482" s="13"/>
      <c r="E38482" s="13"/>
      <c r="F38482" s="13"/>
      <c r="G38482" s="13"/>
      <c r="H38482" s="14"/>
    </row>
    <row r="38483" spans="1:8" ht="19.5" customHeight="1">
      <c r="A38483" s="12"/>
      <c r="B38483" s="13"/>
      <c r="C38483" s="13"/>
      <c r="D38483" s="13"/>
      <c r="E38483" s="13"/>
      <c r="F38483" s="13"/>
      <c r="G38483" s="13"/>
      <c r="H38483" s="14"/>
    </row>
    <row r="38484" spans="1:8" ht="19.5" customHeight="1">
      <c r="A38484" s="12"/>
      <c r="B38484" s="13" t="s">
        <v>1945</v>
      </c>
      <c r="C38484" s="13"/>
      <c r="D38484" s="13"/>
      <c r="E38484" s="13"/>
      <c r="F38484" s="13"/>
      <c r="G38484" s="13"/>
      <c r="H38484" s="14"/>
    </row>
    <row r="38485" spans="1:8" ht="19.5" customHeight="1">
      <c r="A38485" s="12"/>
      <c r="B38485" s="13"/>
      <c r="C38485" s="13"/>
      <c r="D38485" s="13"/>
      <c r="E38485" s="13"/>
      <c r="F38485" s="13"/>
      <c r="G38485" s="13"/>
      <c r="H38485" s="14"/>
    </row>
    <row r="38486" spans="1:8" ht="19.5" customHeight="1">
      <c r="A38486" s="12"/>
      <c r="B38486" s="13" t="s">
        <v>1953</v>
      </c>
      <c r="C38486" s="13"/>
      <c r="D38486" s="13"/>
      <c r="E38486" s="13"/>
      <c r="F38486" s="13"/>
      <c r="G38486" s="13"/>
      <c r="H38486" s="14"/>
    </row>
    <row r="38487" spans="1:8" ht="19.5" customHeight="1">
      <c r="A38487" s="12"/>
      <c r="B38487" s="13"/>
      <c r="C38487" s="13"/>
      <c r="D38487" s="13"/>
      <c r="E38487" s="13"/>
      <c r="F38487" s="13"/>
      <c r="G38487" s="13"/>
      <c r="H38487" s="14"/>
    </row>
    <row r="38488" spans="1:8" ht="19.5" customHeight="1">
      <c r="A38488" s="12"/>
      <c r="B38488" s="13"/>
      <c r="C38488" s="13" t="s">
        <v>1819</v>
      </c>
      <c r="D38488" s="13">
        <v>2196</v>
      </c>
      <c r="E38488" s="13"/>
      <c r="F38488" s="13"/>
      <c r="G38488" s="13"/>
      <c r="H38488" s="14"/>
    </row>
    <row r="38489" spans="1:8" ht="19.5" customHeight="1">
      <c r="A38489" s="12"/>
      <c r="B38489" s="13"/>
      <c r="C38489" s="13"/>
      <c r="D38489" s="13"/>
      <c r="E38489" s="13"/>
      <c r="F38489" s="13"/>
      <c r="G38489" s="13"/>
      <c r="H38489" s="14"/>
    </row>
    <row r="38490" spans="1:8" ht="19.5" customHeight="1">
      <c r="A38490" s="12"/>
      <c r="B38490" s="13"/>
      <c r="C38490" s="13" t="s">
        <v>1820</v>
      </c>
      <c r="D38490" s="13">
        <v>4056</v>
      </c>
      <c r="E38490" s="13"/>
      <c r="F38490" s="13"/>
      <c r="G38490" s="13"/>
      <c r="H38490" s="14"/>
    </row>
    <row r="38491" spans="1:8" ht="19.5" customHeight="1">
      <c r="A38491" s="12"/>
      <c r="B38491" s="13"/>
      <c r="C38491" s="13"/>
      <c r="D38491" s="13"/>
      <c r="E38491" s="13"/>
      <c r="F38491" s="13"/>
      <c r="G38491" s="13"/>
      <c r="H38491" s="14"/>
    </row>
    <row r="38492" spans="1:8" ht="19.5" customHeight="1">
      <c r="A38492" s="12"/>
      <c r="B38492" s="13"/>
      <c r="C38492" s="13" t="s">
        <v>1821</v>
      </c>
      <c r="D38492" s="13">
        <v>7560</v>
      </c>
      <c r="E38492" s="13"/>
      <c r="F38492" s="13"/>
      <c r="G38492" s="13"/>
      <c r="H38492" s="14"/>
    </row>
    <row r="38493" spans="1:8" ht="19.5" customHeight="1">
      <c r="A38493" s="12"/>
      <c r="B38493" s="13"/>
      <c r="C38493" s="13"/>
      <c r="D38493" s="13"/>
      <c r="E38493" s="13"/>
      <c r="F38493" s="13"/>
      <c r="G38493" s="13"/>
      <c r="H38493" s="14"/>
    </row>
    <row r="38494" spans="1:8" ht="19.5" customHeight="1">
      <c r="A38494" s="12"/>
      <c r="B38494" s="13"/>
      <c r="C38494" s="13" t="s">
        <v>1822</v>
      </c>
      <c r="D38494" s="13">
        <v>2421</v>
      </c>
      <c r="E38494" s="13"/>
      <c r="F38494" s="13"/>
      <c r="G38494" s="13"/>
      <c r="H38494" s="14"/>
    </row>
    <row r="38495" spans="1:8" ht="19.5" customHeight="1">
      <c r="A38495" s="12"/>
      <c r="B38495" s="13"/>
      <c r="C38495" s="13"/>
      <c r="D38495" s="13"/>
      <c r="E38495" s="13"/>
      <c r="F38495" s="13"/>
      <c r="G38495" s="13"/>
      <c r="H38495" s="14"/>
    </row>
    <row r="38496" spans="1:8" ht="19.5" customHeight="1">
      <c r="A38496" s="12"/>
      <c r="B38496" s="13"/>
      <c r="C38496" s="13" t="s">
        <v>1823</v>
      </c>
      <c r="D38496" s="13">
        <v>1387</v>
      </c>
      <c r="E38496" s="13"/>
      <c r="F38496" s="13"/>
      <c r="G38496" s="13"/>
      <c r="H38496" s="14"/>
    </row>
    <row r="38497" spans="1:8" ht="19.5" customHeight="1">
      <c r="A38497" s="12"/>
      <c r="B38497" s="13"/>
      <c r="C38497" s="13"/>
      <c r="D38497" s="13"/>
      <c r="E38497" s="13"/>
      <c r="F38497" s="13"/>
      <c r="G38497" s="13"/>
      <c r="H38497" s="14"/>
    </row>
    <row r="38498" spans="1:8" ht="19.5" customHeight="1">
      <c r="A38498" s="12"/>
      <c r="B38498" s="13"/>
      <c r="C38498" s="13" t="s">
        <v>1824</v>
      </c>
      <c r="D38498" s="13">
        <v>3862</v>
      </c>
      <c r="E38498" s="13"/>
      <c r="F38498" s="13"/>
      <c r="G38498" s="13"/>
      <c r="H38498" s="14"/>
    </row>
    <row r="38499" spans="1:8" ht="19.5" customHeight="1">
      <c r="A38499" s="12"/>
      <c r="B38499" s="13"/>
      <c r="C38499" s="13"/>
      <c r="D38499" s="13"/>
      <c r="E38499" s="13"/>
      <c r="F38499" s="13"/>
      <c r="G38499" s="13"/>
      <c r="H38499" s="14"/>
    </row>
    <row r="38500" spans="1:8" ht="19.5" customHeight="1">
      <c r="A38500" s="12"/>
      <c r="B38500" s="13"/>
      <c r="C38500" s="13" t="s">
        <v>1825</v>
      </c>
      <c r="D38500" s="13">
        <v>4315</v>
      </c>
      <c r="E38500" s="13"/>
      <c r="F38500" s="13"/>
      <c r="G38500" s="13"/>
      <c r="H38500" s="14"/>
    </row>
    <row r="38501" spans="1:8" ht="19.5" customHeight="1">
      <c r="A38501" s="12"/>
      <c r="B38501" s="13"/>
      <c r="C38501" s="13"/>
      <c r="D38501" s="13"/>
      <c r="E38501" s="13"/>
      <c r="F38501" s="13"/>
      <c r="G38501" s="13"/>
      <c r="H38501" s="14"/>
    </row>
    <row r="38502" spans="1:8" ht="19.5" customHeight="1">
      <c r="A38502" s="12"/>
      <c r="B38502" s="13"/>
      <c r="C38502" s="13" t="s">
        <v>1826</v>
      </c>
      <c r="D38502" s="13">
        <v>2766</v>
      </c>
      <c r="E38502" s="13"/>
      <c r="F38502" s="13"/>
      <c r="G38502" s="13"/>
      <c r="H38502" s="14"/>
    </row>
    <row r="38503" spans="1:8" ht="19.5" customHeight="1">
      <c r="A38503" s="12"/>
      <c r="B38503" s="13"/>
      <c r="C38503" s="13"/>
      <c r="D38503" s="13"/>
      <c r="E38503" s="13"/>
      <c r="F38503" s="13"/>
      <c r="G38503" s="13"/>
      <c r="H38503" s="14"/>
    </row>
    <row r="38504" spans="1:8" ht="19.5" customHeight="1">
      <c r="A38504" s="12"/>
      <c r="B38504" s="13"/>
      <c r="C38504" s="13" t="s">
        <v>1827</v>
      </c>
      <c r="D38504" s="13">
        <v>1599</v>
      </c>
      <c r="E38504" s="13"/>
      <c r="F38504" s="13"/>
      <c r="G38504" s="13"/>
      <c r="H38504" s="14"/>
    </row>
    <row r="38505" spans="1:8" ht="19.5" customHeight="1">
      <c r="A38505" s="12"/>
      <c r="B38505" s="13"/>
      <c r="C38505" s="13"/>
      <c r="D38505" s="13"/>
      <c r="E38505" s="13"/>
      <c r="F38505" s="13"/>
      <c r="G38505" s="13"/>
      <c r="H38505" s="14"/>
    </row>
    <row r="38506" spans="1:8" ht="19.5" customHeight="1">
      <c r="A38506" s="12"/>
      <c r="B38506" s="13"/>
      <c r="C38506" s="13" t="s">
        <v>1828</v>
      </c>
      <c r="D38506" s="13">
        <v>5690</v>
      </c>
      <c r="E38506" s="13"/>
      <c r="F38506" s="13"/>
      <c r="G38506" s="13"/>
      <c r="H38506" s="14"/>
    </row>
    <row r="38507" spans="1:8" ht="19.5" customHeight="1">
      <c r="A38507" s="12"/>
      <c r="B38507" s="13"/>
      <c r="C38507" s="13"/>
      <c r="D38507" s="13"/>
      <c r="E38507" s="13"/>
      <c r="F38507" s="13"/>
      <c r="G38507" s="13"/>
      <c r="H38507" s="14"/>
    </row>
    <row r="38508" spans="1:8" ht="19.5" customHeight="1">
      <c r="A38508" s="12"/>
      <c r="B38508" s="13"/>
      <c r="C38508" s="13"/>
      <c r="D38508" s="13"/>
      <c r="E38508" s="13"/>
      <c r="F38508" s="13"/>
      <c r="G38508" s="13"/>
      <c r="H38508" s="14"/>
    </row>
    <row r="38509" spans="1:8" ht="19.5" customHeight="1">
      <c r="A38509" s="12"/>
      <c r="B38509" s="13"/>
      <c r="C38509" s="13" t="s">
        <v>329</v>
      </c>
      <c r="D38509" s="13">
        <v>35852</v>
      </c>
      <c r="E38509" s="13"/>
      <c r="F38509" s="13"/>
      <c r="G38509" s="13"/>
      <c r="H38509" s="14"/>
    </row>
    <row r="38510" spans="1:8" ht="19.5" customHeight="1">
      <c r="A38510" s="12"/>
      <c r="B38510" s="13"/>
      <c r="C38510" s="13"/>
      <c r="D38510" s="13"/>
      <c r="E38510" s="13"/>
      <c r="F38510" s="13"/>
      <c r="G38510" s="13"/>
      <c r="H38510" s="14"/>
    </row>
    <row r="38511" spans="1:8" ht="19.5" customHeight="1">
      <c r="A38511" s="12"/>
      <c r="B38511" s="13"/>
      <c r="C38511" s="13"/>
      <c r="D38511" s="13"/>
      <c r="E38511" s="13"/>
      <c r="F38511" s="13"/>
      <c r="G38511" s="13"/>
      <c r="H38511" s="14"/>
    </row>
    <row r="38512" spans="1:8" ht="19.5" customHeight="1">
      <c r="A38512" s="12"/>
      <c r="B38512" s="13" t="s">
        <v>1830</v>
      </c>
      <c r="C38512" s="13"/>
      <c r="D38512" s="13"/>
      <c r="E38512" s="13"/>
      <c r="F38512" s="13"/>
      <c r="G38512" s="13"/>
      <c r="H38512" s="14"/>
    </row>
    <row r="38513" spans="1:8" ht="19.5" customHeight="1">
      <c r="A38513" s="15"/>
      <c r="B38513" s="16"/>
      <c r="C38513" s="16"/>
      <c r="D38513" s="16"/>
      <c r="E38513" s="16"/>
      <c r="F38513" s="16"/>
      <c r="G38513" s="16"/>
      <c r="H38513" s="17"/>
    </row>
    <row r="38515" spans="1:8" ht="19.5" customHeight="1">
      <c r="A38515" s="18"/>
      <c r="B38515" s="19"/>
      <c r="C38515" s="19"/>
      <c r="D38515" s="19"/>
      <c r="E38515" s="19"/>
      <c r="F38515" s="19"/>
      <c r="G38515" s="19"/>
      <c r="H38515" s="20"/>
    </row>
    <row r="38516" spans="1:8" ht="19.5" customHeight="1">
      <c r="A38516" s="21"/>
      <c r="B38516" s="22" t="s">
        <v>1033</v>
      </c>
      <c r="C38516" s="22"/>
      <c r="D38516" s="22"/>
      <c r="E38516" s="22"/>
      <c r="F38516" s="22"/>
      <c r="G38516" s="22"/>
      <c r="H38516" s="23"/>
    </row>
    <row r="38517" spans="1:8" ht="19.5" customHeight="1">
      <c r="A38517" s="21"/>
      <c r="B38517" s="22"/>
      <c r="C38517" s="22"/>
      <c r="D38517" s="22"/>
      <c r="E38517" s="22"/>
      <c r="F38517" s="22"/>
      <c r="G38517" s="22"/>
      <c r="H38517" s="23"/>
    </row>
    <row r="38518" spans="1:8" ht="19.5" customHeight="1">
      <c r="A38518" s="21"/>
      <c r="B38518" s="22" t="s">
        <v>1829</v>
      </c>
      <c r="C38518" s="22"/>
      <c r="D38518" s="22"/>
      <c r="E38518" s="22"/>
      <c r="F38518" s="22"/>
      <c r="G38518" s="22"/>
      <c r="H38518" s="23"/>
    </row>
    <row r="38519" spans="1:8" ht="19.5" customHeight="1">
      <c r="A38519" s="21"/>
      <c r="B38519" s="22"/>
      <c r="C38519" s="22"/>
      <c r="D38519" s="22"/>
      <c r="E38519" s="22"/>
      <c r="F38519" s="22"/>
      <c r="G38519" s="22"/>
      <c r="H38519" s="23"/>
    </row>
    <row r="38520" spans="1:8" ht="19.5" customHeight="1">
      <c r="A38520" s="21"/>
      <c r="B38520" s="22" t="s">
        <v>1917</v>
      </c>
      <c r="C38520" s="22"/>
      <c r="D38520" s="22"/>
      <c r="E38520" s="22"/>
      <c r="F38520" s="22"/>
      <c r="G38520" s="22"/>
      <c r="H38520" s="23"/>
    </row>
    <row r="38521" spans="1:8" ht="19.5" customHeight="1">
      <c r="A38521" s="21"/>
      <c r="B38521" s="22"/>
      <c r="C38521" s="22" t="s">
        <v>336</v>
      </c>
      <c r="D38521" s="22"/>
      <c r="E38521" s="22"/>
      <c r="F38521" s="22"/>
      <c r="G38521" s="22"/>
      <c r="H38521" s="23"/>
    </row>
    <row r="38522" spans="1:8" ht="19.5" customHeight="1">
      <c r="A38522" s="21"/>
      <c r="B38522" s="22"/>
      <c r="C38522" s="22" t="s">
        <v>1537</v>
      </c>
      <c r="D38522" s="22">
        <v>229</v>
      </c>
      <c r="E38522" s="22"/>
      <c r="F38522" s="22"/>
      <c r="G38522" s="22"/>
      <c r="H38522" s="23"/>
    </row>
    <row r="38523" spans="1:8" ht="19.5" customHeight="1">
      <c r="A38523" s="21"/>
      <c r="B38523" s="22"/>
      <c r="C38523" s="22"/>
      <c r="D38523" s="22"/>
      <c r="E38523" s="22"/>
      <c r="F38523" s="22"/>
      <c r="G38523" s="22"/>
      <c r="H38523" s="23"/>
    </row>
    <row r="38524" spans="1:8" ht="19.5" customHeight="1">
      <c r="A38524" s="21"/>
      <c r="B38524" s="22"/>
      <c r="C38524" s="22" t="s">
        <v>1815</v>
      </c>
      <c r="D38524" s="22">
        <v>13</v>
      </c>
      <c r="E38524" s="22"/>
      <c r="F38524" s="22"/>
      <c r="G38524" s="22"/>
      <c r="H38524" s="23"/>
    </row>
    <row r="38525" spans="1:8" ht="19.5" customHeight="1">
      <c r="A38525" s="21"/>
      <c r="B38525" s="22"/>
      <c r="C38525" s="22"/>
      <c r="D38525" s="22"/>
      <c r="E38525" s="22"/>
      <c r="F38525" s="22"/>
      <c r="G38525" s="22"/>
      <c r="H38525" s="23"/>
    </row>
    <row r="38526" spans="1:8" ht="19.5" customHeight="1">
      <c r="A38526" s="21"/>
      <c r="B38526" s="22"/>
      <c r="C38526" s="22" t="s">
        <v>1816</v>
      </c>
      <c r="D38526" s="22">
        <v>7</v>
      </c>
      <c r="E38526" s="22"/>
      <c r="F38526" s="22"/>
      <c r="G38526" s="22"/>
      <c r="H38526" s="23"/>
    </row>
    <row r="38527" spans="1:8" ht="19.5" customHeight="1">
      <c r="A38527" s="21"/>
      <c r="B38527" s="22"/>
      <c r="C38527" s="22"/>
      <c r="D38527" s="22"/>
      <c r="E38527" s="22"/>
      <c r="F38527" s="22"/>
      <c r="G38527" s="22"/>
      <c r="H38527" s="23"/>
    </row>
    <row r="38528" spans="1:8" ht="19.5" customHeight="1">
      <c r="A38528" s="21"/>
      <c r="B38528" s="22"/>
      <c r="C38528" s="22" t="s">
        <v>1817</v>
      </c>
      <c r="D38528" s="22">
        <v>14</v>
      </c>
      <c r="E38528" s="22"/>
      <c r="F38528" s="22"/>
      <c r="G38528" s="22"/>
      <c r="H38528" s="23"/>
    </row>
    <row r="38529" spans="1:8" ht="19.5" customHeight="1">
      <c r="A38529" s="21"/>
      <c r="B38529" s="22"/>
      <c r="C38529" s="22"/>
      <c r="D38529" s="22"/>
      <c r="E38529" s="22"/>
      <c r="F38529" s="22"/>
      <c r="G38529" s="22"/>
      <c r="H38529" s="23"/>
    </row>
    <row r="38530" spans="1:8" ht="19.5" customHeight="1">
      <c r="A38530" s="21"/>
      <c r="B38530" s="22"/>
      <c r="C38530" s="22"/>
      <c r="D38530" s="22"/>
      <c r="E38530" s="22"/>
      <c r="F38530" s="22"/>
      <c r="G38530" s="22"/>
      <c r="H38530" s="23"/>
    </row>
    <row r="38531" spans="1:8" ht="19.5" customHeight="1">
      <c r="A38531" s="21"/>
      <c r="B38531" s="22"/>
      <c r="C38531" s="22" t="s">
        <v>184</v>
      </c>
      <c r="D38531" s="22"/>
      <c r="E38531" s="22"/>
      <c r="F38531" s="22"/>
      <c r="G38531" s="22"/>
      <c r="H38531" s="23"/>
    </row>
    <row r="38532" spans="1:8" ht="19.5" customHeight="1">
      <c r="A38532" s="21"/>
      <c r="B38532" s="22"/>
      <c r="C38532" s="22" t="s">
        <v>1818</v>
      </c>
      <c r="D38532" s="22">
        <v>25</v>
      </c>
      <c r="E38532" s="22"/>
      <c r="F38532" s="22"/>
      <c r="G38532" s="22"/>
      <c r="H38532" s="23"/>
    </row>
    <row r="38533" spans="1:8" ht="19.5" customHeight="1">
      <c r="A38533" s="21"/>
      <c r="B38533" s="22"/>
      <c r="C38533" s="22"/>
      <c r="D38533" s="22"/>
      <c r="E38533" s="22"/>
      <c r="F38533" s="22"/>
      <c r="G38533" s="22"/>
      <c r="H38533" s="23"/>
    </row>
    <row r="38534" spans="1:8" ht="19.5" customHeight="1">
      <c r="A38534" s="21"/>
      <c r="B38534" s="22"/>
      <c r="C38534" s="22"/>
      <c r="D38534" s="22"/>
      <c r="E38534" s="22"/>
      <c r="F38534" s="22"/>
      <c r="G38534" s="22"/>
      <c r="H38534" s="23"/>
    </row>
    <row r="38535" spans="1:8" ht="19.5" customHeight="1">
      <c r="A38535" s="21"/>
      <c r="B38535" s="22"/>
      <c r="C38535" s="22"/>
      <c r="D38535" s="22"/>
      <c r="E38535" s="22"/>
      <c r="F38535" s="22"/>
      <c r="G38535" s="22"/>
      <c r="H38535" s="23"/>
    </row>
    <row r="38536" spans="1:8" ht="19.5" customHeight="1">
      <c r="A38536" s="21"/>
      <c r="B38536" s="22"/>
      <c r="C38536" s="22" t="s">
        <v>329</v>
      </c>
      <c r="D38536" s="22">
        <v>1213</v>
      </c>
      <c r="E38536" s="22"/>
      <c r="F38536" s="22"/>
      <c r="G38536" s="22"/>
      <c r="H38536" s="23"/>
    </row>
    <row r="38537" spans="1:8" ht="19.5" customHeight="1">
      <c r="A38537" s="21"/>
      <c r="B38537" s="22"/>
      <c r="C38537" s="22"/>
      <c r="D38537" s="22"/>
      <c r="E38537" s="22"/>
      <c r="F38537" s="22"/>
      <c r="G38537" s="22"/>
      <c r="H38537" s="23"/>
    </row>
    <row r="38538" spans="1:8" ht="19.5" customHeight="1">
      <c r="A38538" s="21"/>
      <c r="B38538" s="22"/>
      <c r="C38538" s="22"/>
      <c r="D38538" s="22"/>
      <c r="E38538" s="22"/>
      <c r="F38538" s="22"/>
      <c r="G38538" s="22"/>
      <c r="H38538" s="23"/>
    </row>
    <row r="38539" spans="1:8" ht="19.5" customHeight="1">
      <c r="A38539" s="21"/>
      <c r="B38539" s="22" t="s">
        <v>1830</v>
      </c>
      <c r="C38539" s="22"/>
      <c r="D38539" s="22"/>
      <c r="E38539" s="22"/>
      <c r="F38539" s="22"/>
      <c r="G38539" s="22"/>
      <c r="H38539" s="23"/>
    </row>
    <row r="38540" spans="1:8" ht="19.5" customHeight="1">
      <c r="A38540" s="21"/>
      <c r="B38540" s="22"/>
      <c r="C38540" s="22"/>
      <c r="D38540" s="22"/>
      <c r="E38540" s="22"/>
      <c r="F38540" s="22"/>
      <c r="G38540" s="22"/>
      <c r="H38540" s="23"/>
    </row>
    <row r="38541" spans="1:8" ht="19.5" customHeight="1">
      <c r="A38541" s="21"/>
      <c r="B38541" s="22"/>
      <c r="C38541" s="22"/>
      <c r="D38541" s="22"/>
      <c r="E38541" s="22"/>
      <c r="F38541" s="22"/>
      <c r="G38541" s="22"/>
      <c r="H38541" s="23"/>
    </row>
    <row r="38542" spans="1:8" ht="19.5" customHeight="1">
      <c r="A38542" s="21"/>
      <c r="B38542" s="22"/>
      <c r="C38542" s="22"/>
      <c r="D38542" s="22"/>
      <c r="E38542" s="22"/>
      <c r="F38542" s="22"/>
      <c r="G38542" s="22"/>
      <c r="H38542" s="23"/>
    </row>
    <row r="38543" spans="1:8" ht="19.5" customHeight="1">
      <c r="A38543" s="21"/>
      <c r="B38543" s="22" t="s">
        <v>1956</v>
      </c>
      <c r="C38543" s="22"/>
      <c r="D38543" s="22"/>
      <c r="E38543" s="22"/>
      <c r="F38543" s="22"/>
      <c r="G38543" s="22"/>
      <c r="H38543" s="23"/>
    </row>
    <row r="38544" spans="1:8" ht="19.5" customHeight="1">
      <c r="A38544" s="21"/>
      <c r="B38544" s="22"/>
      <c r="C38544" s="22"/>
      <c r="D38544" s="22"/>
      <c r="E38544" s="22"/>
      <c r="F38544" s="22"/>
      <c r="G38544" s="22"/>
      <c r="H38544" s="23"/>
    </row>
    <row r="38545" spans="1:8" ht="19.5" customHeight="1">
      <c r="A38545" s="21"/>
      <c r="B38545" s="22" t="s">
        <v>1829</v>
      </c>
      <c r="C38545" s="22"/>
      <c r="D38545" s="22"/>
      <c r="E38545" s="22"/>
      <c r="F38545" s="22"/>
      <c r="G38545" s="22"/>
      <c r="H38545" s="23"/>
    </row>
    <row r="38546" spans="1:8" ht="19.5" customHeight="1">
      <c r="A38546" s="21"/>
      <c r="B38546" s="22"/>
      <c r="C38546" s="22"/>
      <c r="D38546" s="22"/>
      <c r="E38546" s="22"/>
      <c r="F38546" s="22"/>
      <c r="G38546" s="22"/>
      <c r="H38546" s="23"/>
    </row>
    <row r="38547" spans="1:8" ht="19.5" customHeight="1">
      <c r="A38547" s="21"/>
      <c r="B38547" s="22" t="s">
        <v>1954</v>
      </c>
      <c r="C38547" s="22"/>
      <c r="D38547" s="22"/>
      <c r="E38547" s="22"/>
      <c r="F38547" s="22"/>
      <c r="G38547" s="22"/>
      <c r="H38547" s="23"/>
    </row>
    <row r="38548" spans="1:8" ht="19.5" customHeight="1">
      <c r="A38548" s="21"/>
      <c r="B38548" s="22"/>
      <c r="C38548" s="22"/>
      <c r="D38548" s="22"/>
      <c r="E38548" s="22"/>
      <c r="F38548" s="22"/>
      <c r="G38548" s="22"/>
      <c r="H38548" s="23"/>
    </row>
    <row r="38549" spans="1:8" ht="19.5" customHeight="1">
      <c r="A38549" s="21"/>
      <c r="B38549" s="22"/>
      <c r="C38549" s="22" t="s">
        <v>1819</v>
      </c>
      <c r="D38549" s="22">
        <v>64</v>
      </c>
      <c r="E38549" s="22"/>
      <c r="F38549" s="22"/>
      <c r="G38549" s="22"/>
      <c r="H38549" s="23"/>
    </row>
    <row r="38550" spans="1:8" ht="19.5" customHeight="1">
      <c r="A38550" s="21"/>
      <c r="B38550" s="22"/>
      <c r="C38550" s="22"/>
      <c r="D38550" s="22"/>
      <c r="E38550" s="22"/>
      <c r="F38550" s="22"/>
      <c r="G38550" s="22"/>
      <c r="H38550" s="23"/>
    </row>
    <row r="38551" spans="1:8" ht="19.5" customHeight="1">
      <c r="A38551" s="21"/>
      <c r="B38551" s="22"/>
      <c r="C38551" s="22" t="s">
        <v>1820</v>
      </c>
      <c r="D38551" s="22">
        <v>141</v>
      </c>
      <c r="E38551" s="22"/>
      <c r="F38551" s="22"/>
      <c r="G38551" s="22"/>
      <c r="H38551" s="23"/>
    </row>
    <row r="38552" spans="1:8" ht="19.5" customHeight="1">
      <c r="A38552" s="21"/>
      <c r="B38552" s="22"/>
      <c r="C38552" s="22"/>
      <c r="D38552" s="22"/>
      <c r="E38552" s="22"/>
      <c r="F38552" s="22"/>
      <c r="G38552" s="22"/>
      <c r="H38552" s="23"/>
    </row>
    <row r="38553" spans="1:8" ht="19.5" customHeight="1">
      <c r="A38553" s="21"/>
      <c r="B38553" s="22"/>
      <c r="C38553" s="22" t="s">
        <v>1821</v>
      </c>
      <c r="D38553" s="22">
        <v>288</v>
      </c>
      <c r="E38553" s="22"/>
      <c r="F38553" s="22"/>
      <c r="G38553" s="22"/>
      <c r="H38553" s="23"/>
    </row>
    <row r="38554" spans="1:8" ht="19.5" customHeight="1">
      <c r="A38554" s="21"/>
      <c r="B38554" s="22"/>
      <c r="C38554" s="22"/>
      <c r="D38554" s="22"/>
      <c r="E38554" s="22"/>
      <c r="F38554" s="22"/>
      <c r="G38554" s="22"/>
      <c r="H38554" s="23"/>
    </row>
    <row r="38555" spans="1:8" ht="19.5" customHeight="1">
      <c r="A38555" s="21"/>
      <c r="B38555" s="22"/>
      <c r="C38555" s="22" t="s">
        <v>1822</v>
      </c>
      <c r="D38555" s="22">
        <v>79</v>
      </c>
      <c r="E38555" s="22"/>
      <c r="F38555" s="22"/>
      <c r="G38555" s="22"/>
      <c r="H38555" s="23"/>
    </row>
    <row r="38556" spans="1:8" ht="19.5" customHeight="1">
      <c r="A38556" s="21"/>
      <c r="B38556" s="22"/>
      <c r="C38556" s="22"/>
      <c r="D38556" s="22"/>
      <c r="E38556" s="22"/>
      <c r="F38556" s="22"/>
      <c r="G38556" s="22"/>
      <c r="H38556" s="23"/>
    </row>
    <row r="38557" spans="1:8" ht="19.5" customHeight="1">
      <c r="A38557" s="21"/>
      <c r="B38557" s="22"/>
      <c r="C38557" s="22" t="s">
        <v>1823</v>
      </c>
      <c r="D38557" s="22">
        <v>56</v>
      </c>
      <c r="E38557" s="22"/>
      <c r="F38557" s="22"/>
      <c r="G38557" s="22"/>
      <c r="H38557" s="23"/>
    </row>
    <row r="38558" spans="1:8" ht="19.5" customHeight="1">
      <c r="A38558" s="21"/>
      <c r="B38558" s="22"/>
      <c r="C38558" s="22"/>
      <c r="D38558" s="22"/>
      <c r="E38558" s="22"/>
      <c r="F38558" s="22"/>
      <c r="G38558" s="22"/>
      <c r="H38558" s="23"/>
    </row>
    <row r="38559" spans="1:8" ht="19.5" customHeight="1">
      <c r="A38559" s="21"/>
      <c r="B38559" s="22"/>
      <c r="C38559" s="22" t="s">
        <v>1824</v>
      </c>
      <c r="D38559" s="22">
        <v>113</v>
      </c>
      <c r="E38559" s="22"/>
      <c r="F38559" s="22"/>
      <c r="G38559" s="22"/>
      <c r="H38559" s="23"/>
    </row>
    <row r="38560" spans="1:8" ht="19.5" customHeight="1">
      <c r="A38560" s="21"/>
      <c r="B38560" s="22"/>
      <c r="C38560" s="22"/>
      <c r="D38560" s="22"/>
      <c r="E38560" s="22"/>
      <c r="F38560" s="22"/>
      <c r="G38560" s="22"/>
      <c r="H38560" s="23"/>
    </row>
    <row r="38561" spans="1:8" ht="19.5" customHeight="1">
      <c r="A38561" s="21"/>
      <c r="B38561" s="22"/>
      <c r="C38561" s="22" t="s">
        <v>1825</v>
      </c>
      <c r="D38561" s="22">
        <v>121</v>
      </c>
      <c r="E38561" s="22"/>
      <c r="F38561" s="22"/>
      <c r="G38561" s="22"/>
      <c r="H38561" s="23"/>
    </row>
    <row r="38562" spans="1:8" ht="19.5" customHeight="1">
      <c r="A38562" s="21"/>
      <c r="B38562" s="22"/>
      <c r="C38562" s="22"/>
      <c r="D38562" s="22"/>
      <c r="E38562" s="22"/>
      <c r="F38562" s="22"/>
      <c r="G38562" s="22"/>
      <c r="H38562" s="23"/>
    </row>
    <row r="38563" spans="1:8" ht="19.5" customHeight="1">
      <c r="A38563" s="21"/>
      <c r="B38563" s="22"/>
      <c r="C38563" s="22" t="s">
        <v>1826</v>
      </c>
      <c r="D38563" s="22">
        <v>117</v>
      </c>
      <c r="E38563" s="22"/>
      <c r="F38563" s="22"/>
      <c r="G38563" s="22"/>
      <c r="H38563" s="23"/>
    </row>
    <row r="38564" spans="1:8" ht="19.5" customHeight="1">
      <c r="A38564" s="21"/>
      <c r="B38564" s="22"/>
      <c r="C38564" s="22"/>
      <c r="D38564" s="22"/>
      <c r="E38564" s="22"/>
      <c r="F38564" s="22"/>
      <c r="G38564" s="22"/>
      <c r="H38564" s="23"/>
    </row>
    <row r="38565" spans="1:8" ht="19.5" customHeight="1">
      <c r="A38565" s="21"/>
      <c r="B38565" s="22"/>
      <c r="C38565" s="22" t="s">
        <v>1827</v>
      </c>
      <c r="D38565" s="22">
        <v>67</v>
      </c>
      <c r="E38565" s="22"/>
      <c r="F38565" s="22"/>
      <c r="G38565" s="22"/>
      <c r="H38565" s="23"/>
    </row>
    <row r="38566" spans="1:8" ht="19.5" customHeight="1">
      <c r="A38566" s="21"/>
      <c r="B38566" s="22"/>
      <c r="C38566" s="22"/>
      <c r="D38566" s="22"/>
      <c r="E38566" s="22"/>
      <c r="F38566" s="22"/>
      <c r="G38566" s="22"/>
      <c r="H38566" s="23"/>
    </row>
    <row r="38567" spans="1:8" ht="19.5" customHeight="1">
      <c r="A38567" s="21"/>
      <c r="B38567" s="22"/>
      <c r="C38567" s="22" t="s">
        <v>1828</v>
      </c>
      <c r="D38567" s="22">
        <v>167</v>
      </c>
      <c r="E38567" s="22"/>
      <c r="F38567" s="22"/>
      <c r="G38567" s="22"/>
      <c r="H38567" s="23"/>
    </row>
    <row r="38568" spans="1:8" ht="19.5" customHeight="1">
      <c r="A38568" s="21"/>
      <c r="B38568" s="22"/>
      <c r="C38568" s="22"/>
      <c r="D38568" s="22"/>
      <c r="E38568" s="22"/>
      <c r="F38568" s="22"/>
      <c r="G38568" s="22"/>
      <c r="H38568" s="23"/>
    </row>
    <row r="38569" spans="1:8" ht="19.5" customHeight="1">
      <c r="A38569" s="21"/>
      <c r="B38569" s="22"/>
      <c r="C38569" s="22"/>
      <c r="D38569" s="22"/>
      <c r="E38569" s="22"/>
      <c r="F38569" s="22"/>
      <c r="G38569" s="22"/>
      <c r="H38569" s="23"/>
    </row>
    <row r="38570" spans="1:8" ht="19.5" customHeight="1">
      <c r="A38570" s="21"/>
      <c r="B38570" s="22"/>
      <c r="C38570" s="22" t="s">
        <v>329</v>
      </c>
      <c r="D38570" s="22">
        <v>1213</v>
      </c>
      <c r="E38570" s="22"/>
      <c r="F38570" s="22"/>
      <c r="G38570" s="22"/>
      <c r="H38570" s="23"/>
    </row>
    <row r="38571" spans="1:8" ht="19.5" customHeight="1">
      <c r="A38571" s="21"/>
      <c r="B38571" s="22"/>
      <c r="C38571" s="22"/>
      <c r="D38571" s="22"/>
      <c r="E38571" s="22"/>
      <c r="F38571" s="22"/>
      <c r="G38571" s="22"/>
      <c r="H38571" s="23"/>
    </row>
    <row r="38572" spans="1:8" ht="19.5" customHeight="1">
      <c r="A38572" s="21"/>
      <c r="B38572" s="22"/>
      <c r="C38572" s="22"/>
      <c r="D38572" s="22"/>
      <c r="E38572" s="22"/>
      <c r="F38572" s="22"/>
      <c r="G38572" s="22"/>
      <c r="H38572" s="23"/>
    </row>
    <row r="38573" spans="1:8" ht="19.5" customHeight="1">
      <c r="A38573" s="21"/>
      <c r="B38573" s="22" t="s">
        <v>1830</v>
      </c>
      <c r="C38573" s="22"/>
      <c r="D38573" s="22"/>
      <c r="E38573" s="22"/>
      <c r="F38573" s="22"/>
      <c r="G38573" s="22"/>
      <c r="H38573" s="23"/>
    </row>
    <row r="38574" spans="1:8" ht="19.5" customHeight="1">
      <c r="A38574" s="24"/>
      <c r="B38574" s="25"/>
      <c r="C38574" s="25"/>
      <c r="D38574" s="25"/>
      <c r="E38574" s="25"/>
      <c r="F38574" s="25"/>
      <c r="G38574" s="25"/>
      <c r="H38574" s="26"/>
    </row>
    <row r="38576" spans="1:8" ht="19.5" customHeight="1">
      <c r="A38576" s="9"/>
      <c r="B38576" s="10"/>
      <c r="C38576" s="10"/>
      <c r="D38576" s="10"/>
      <c r="E38576" s="10"/>
      <c r="F38576" s="10"/>
      <c r="G38576" s="10"/>
      <c r="H38576" s="11"/>
    </row>
    <row r="38577" spans="1:8" ht="19.5" customHeight="1">
      <c r="A38577" s="12"/>
      <c r="B38577" s="13" t="s">
        <v>1033</v>
      </c>
      <c r="C38577" s="13"/>
      <c r="D38577" s="13"/>
      <c r="E38577" s="13"/>
      <c r="F38577" s="13"/>
      <c r="G38577" s="13"/>
      <c r="H38577" s="14"/>
    </row>
    <row r="38578" spans="1:8" ht="19.5" customHeight="1">
      <c r="A38578" s="12"/>
      <c r="B38578" s="13"/>
      <c r="C38578" s="13"/>
      <c r="D38578" s="13"/>
      <c r="E38578" s="13"/>
      <c r="F38578" s="13"/>
      <c r="G38578" s="13"/>
      <c r="H38578" s="14"/>
    </row>
    <row r="38579" spans="1:8" ht="19.5" customHeight="1">
      <c r="A38579" s="12"/>
      <c r="B38579" s="13" t="s">
        <v>1900</v>
      </c>
      <c r="C38579" s="13"/>
      <c r="D38579" s="13"/>
      <c r="E38579" s="13"/>
      <c r="F38579" s="13"/>
      <c r="G38579" s="13"/>
      <c r="H38579" s="14"/>
    </row>
    <row r="38580" spans="1:8" ht="19.5" customHeight="1">
      <c r="A38580" s="12"/>
      <c r="B38580" s="13"/>
      <c r="C38580" s="13"/>
      <c r="D38580" s="13"/>
      <c r="E38580" s="13"/>
      <c r="F38580" s="13"/>
      <c r="G38580" s="13"/>
      <c r="H38580" s="14"/>
    </row>
    <row r="38581" spans="1:8" ht="19.5" customHeight="1">
      <c r="A38581" s="12"/>
      <c r="B38581" s="13" t="s">
        <v>1918</v>
      </c>
      <c r="C38581" s="13"/>
      <c r="D38581" s="13"/>
      <c r="E38581" s="13"/>
      <c r="F38581" s="13"/>
      <c r="G38581" s="13"/>
      <c r="H38581" s="14"/>
    </row>
    <row r="38582" spans="1:8" ht="19.5" customHeight="1">
      <c r="A38582" s="12"/>
      <c r="B38582" s="13"/>
      <c r="C38582" s="13" t="s">
        <v>336</v>
      </c>
      <c r="D38582" s="13"/>
      <c r="E38582" s="13"/>
      <c r="F38582" s="13"/>
      <c r="G38582" s="13"/>
      <c r="H38582" s="14"/>
    </row>
    <row r="38583" spans="1:8" ht="19.5" customHeight="1">
      <c r="A38583" s="12"/>
      <c r="B38583" s="13"/>
      <c r="C38583" s="13" t="s">
        <v>1537</v>
      </c>
      <c r="D38583" s="13">
        <v>77</v>
      </c>
      <c r="E38583" s="13"/>
      <c r="F38583" s="13"/>
      <c r="G38583" s="13"/>
      <c r="H38583" s="14"/>
    </row>
    <row r="38584" spans="1:8" ht="19.5" customHeight="1">
      <c r="A38584" s="12"/>
      <c r="B38584" s="13"/>
      <c r="C38584" s="13"/>
      <c r="D38584" s="13"/>
      <c r="E38584" s="13"/>
      <c r="F38584" s="13"/>
      <c r="G38584" s="13"/>
      <c r="H38584" s="14"/>
    </row>
    <row r="38585" spans="1:8" ht="19.5" customHeight="1">
      <c r="A38585" s="12"/>
      <c r="B38585" s="13"/>
      <c r="C38585" s="13" t="s">
        <v>1815</v>
      </c>
      <c r="D38585" s="13">
        <v>46</v>
      </c>
      <c r="E38585" s="13"/>
      <c r="F38585" s="13"/>
      <c r="G38585" s="13"/>
      <c r="H38585" s="14"/>
    </row>
    <row r="38586" spans="1:8" ht="19.5" customHeight="1">
      <c r="A38586" s="12"/>
      <c r="B38586" s="13"/>
      <c r="C38586" s="13"/>
      <c r="D38586" s="13"/>
      <c r="E38586" s="13"/>
      <c r="F38586" s="13"/>
      <c r="G38586" s="13"/>
      <c r="H38586" s="14"/>
    </row>
    <row r="38587" spans="1:8" ht="19.5" customHeight="1">
      <c r="A38587" s="12"/>
      <c r="B38587" s="13"/>
      <c r="C38587" s="13" t="s">
        <v>1816</v>
      </c>
      <c r="D38587" s="13">
        <v>37</v>
      </c>
      <c r="E38587" s="13"/>
      <c r="F38587" s="13"/>
      <c r="G38587" s="13"/>
      <c r="H38587" s="14"/>
    </row>
    <row r="38588" spans="1:8" ht="19.5" customHeight="1">
      <c r="A38588" s="12"/>
      <c r="B38588" s="13"/>
      <c r="C38588" s="13"/>
      <c r="D38588" s="13"/>
      <c r="E38588" s="13"/>
      <c r="F38588" s="13"/>
      <c r="G38588" s="13"/>
      <c r="H38588" s="14"/>
    </row>
    <row r="38589" spans="1:8" ht="19.5" customHeight="1">
      <c r="A38589" s="12"/>
      <c r="B38589" s="13"/>
      <c r="C38589" s="13" t="s">
        <v>1817</v>
      </c>
      <c r="D38589" s="13">
        <v>36</v>
      </c>
      <c r="E38589" s="13"/>
      <c r="F38589" s="13"/>
      <c r="G38589" s="13"/>
      <c r="H38589" s="14"/>
    </row>
    <row r="38590" spans="1:8" ht="19.5" customHeight="1">
      <c r="A38590" s="12"/>
      <c r="B38590" s="13"/>
      <c r="C38590" s="13"/>
      <c r="D38590" s="13"/>
      <c r="E38590" s="13"/>
      <c r="F38590" s="13"/>
      <c r="G38590" s="13"/>
      <c r="H38590" s="14"/>
    </row>
    <row r="38591" spans="1:8" ht="19.5" customHeight="1">
      <c r="A38591" s="12"/>
      <c r="B38591" s="13"/>
      <c r="C38591" s="13"/>
      <c r="D38591" s="13"/>
      <c r="E38591" s="13"/>
      <c r="F38591" s="13"/>
      <c r="G38591" s="13"/>
      <c r="H38591" s="14"/>
    </row>
    <row r="38592" spans="1:8" ht="19.5" customHeight="1">
      <c r="A38592" s="12"/>
      <c r="B38592" s="13"/>
      <c r="C38592" s="13" t="s">
        <v>184</v>
      </c>
      <c r="D38592" s="13"/>
      <c r="E38592" s="13"/>
      <c r="F38592" s="13"/>
      <c r="G38592" s="13"/>
      <c r="H38592" s="14"/>
    </row>
    <row r="38593" spans="1:8" ht="19.5" customHeight="1">
      <c r="A38593" s="12"/>
      <c r="B38593" s="13"/>
      <c r="C38593" s="13" t="s">
        <v>1818</v>
      </c>
      <c r="D38593" s="13">
        <v>32</v>
      </c>
      <c r="E38593" s="13"/>
      <c r="F38593" s="13"/>
      <c r="G38593" s="13"/>
      <c r="H38593" s="14"/>
    </row>
    <row r="38594" spans="1:8" ht="19.5" customHeight="1">
      <c r="A38594" s="12"/>
      <c r="B38594" s="13"/>
      <c r="C38594" s="13"/>
      <c r="D38594" s="13"/>
      <c r="E38594" s="13"/>
      <c r="F38594" s="13"/>
      <c r="G38594" s="13"/>
      <c r="H38594" s="14"/>
    </row>
    <row r="38595" spans="1:8" ht="19.5" customHeight="1">
      <c r="A38595" s="12"/>
      <c r="B38595" s="13"/>
      <c r="C38595" s="13"/>
      <c r="D38595" s="13"/>
      <c r="E38595" s="13"/>
      <c r="F38595" s="13"/>
      <c r="G38595" s="13"/>
      <c r="H38595" s="14"/>
    </row>
    <row r="38596" spans="1:8" ht="19.5" customHeight="1">
      <c r="A38596" s="12"/>
      <c r="B38596" s="13"/>
      <c r="C38596" s="13"/>
      <c r="D38596" s="13"/>
      <c r="E38596" s="13"/>
      <c r="F38596" s="13"/>
      <c r="G38596" s="13"/>
      <c r="H38596" s="14"/>
    </row>
    <row r="38597" spans="1:8" ht="19.5" customHeight="1">
      <c r="A38597" s="12"/>
      <c r="B38597" s="13"/>
      <c r="C38597" s="13" t="s">
        <v>329</v>
      </c>
      <c r="D38597" s="13">
        <v>1217</v>
      </c>
      <c r="E38597" s="13"/>
      <c r="F38597" s="13"/>
      <c r="G38597" s="13"/>
      <c r="H38597" s="14"/>
    </row>
    <row r="38598" spans="1:8" ht="19.5" customHeight="1">
      <c r="A38598" s="12"/>
      <c r="B38598" s="13"/>
      <c r="C38598" s="13"/>
      <c r="D38598" s="13"/>
      <c r="E38598" s="13"/>
      <c r="F38598" s="13"/>
      <c r="G38598" s="13"/>
      <c r="H38598" s="14"/>
    </row>
    <row r="38599" spans="1:8" ht="19.5" customHeight="1">
      <c r="A38599" s="12"/>
      <c r="B38599" s="13"/>
      <c r="C38599" s="13"/>
      <c r="D38599" s="13"/>
      <c r="E38599" s="13"/>
      <c r="F38599" s="13"/>
      <c r="G38599" s="13"/>
      <c r="H38599" s="14"/>
    </row>
    <row r="38600" spans="1:8" ht="19.5" customHeight="1">
      <c r="A38600" s="12"/>
      <c r="B38600" s="13" t="s">
        <v>1830</v>
      </c>
      <c r="C38600" s="13"/>
      <c r="D38600" s="13"/>
      <c r="E38600" s="13"/>
      <c r="F38600" s="13"/>
      <c r="G38600" s="13"/>
      <c r="H38600" s="14"/>
    </row>
    <row r="38601" spans="1:8" ht="19.5" customHeight="1">
      <c r="A38601" s="12"/>
      <c r="B38601" s="13"/>
      <c r="C38601" s="13"/>
      <c r="D38601" s="13"/>
      <c r="E38601" s="13"/>
      <c r="F38601" s="13"/>
      <c r="G38601" s="13"/>
      <c r="H38601" s="14"/>
    </row>
    <row r="38602" spans="1:8" ht="19.5" customHeight="1">
      <c r="A38602" s="12"/>
      <c r="B38602" s="13"/>
      <c r="C38602" s="13"/>
      <c r="D38602" s="13"/>
      <c r="E38602" s="13"/>
      <c r="F38602" s="13"/>
      <c r="G38602" s="13"/>
      <c r="H38602" s="14"/>
    </row>
    <row r="38603" spans="1:8" ht="19.5" customHeight="1">
      <c r="A38603" s="12"/>
      <c r="B38603" s="13"/>
      <c r="C38603" s="13"/>
      <c r="D38603" s="13"/>
      <c r="E38603" s="13"/>
      <c r="F38603" s="13"/>
      <c r="G38603" s="13"/>
      <c r="H38603" s="14"/>
    </row>
    <row r="38604" spans="1:8" ht="19.5" customHeight="1">
      <c r="A38604" s="12"/>
      <c r="B38604" s="13" t="s">
        <v>147</v>
      </c>
      <c r="C38604" s="13"/>
      <c r="D38604" s="13"/>
      <c r="E38604" s="13"/>
      <c r="F38604" s="13"/>
      <c r="G38604" s="13"/>
      <c r="H38604" s="14"/>
    </row>
    <row r="38605" spans="1:8" ht="19.5" customHeight="1">
      <c r="A38605" s="12"/>
      <c r="B38605" s="13"/>
      <c r="C38605" s="13"/>
      <c r="D38605" s="13"/>
      <c r="E38605" s="13"/>
      <c r="F38605" s="13"/>
      <c r="G38605" s="13"/>
      <c r="H38605" s="14"/>
    </row>
    <row r="38606" spans="1:8" ht="19.5" customHeight="1">
      <c r="A38606" s="12"/>
      <c r="B38606" s="13" t="s">
        <v>1900</v>
      </c>
      <c r="C38606" s="13"/>
      <c r="D38606" s="13"/>
      <c r="E38606" s="13"/>
      <c r="F38606" s="13"/>
      <c r="G38606" s="13"/>
      <c r="H38606" s="14"/>
    </row>
    <row r="38607" spans="1:8" ht="19.5" customHeight="1">
      <c r="A38607" s="12"/>
      <c r="B38607" s="13"/>
      <c r="C38607" s="13"/>
      <c r="D38607" s="13"/>
      <c r="E38607" s="13"/>
      <c r="F38607" s="13"/>
      <c r="G38607" s="13"/>
      <c r="H38607" s="14"/>
    </row>
    <row r="38608" spans="1:8" ht="19.5" customHeight="1">
      <c r="A38608" s="12"/>
      <c r="B38608" s="13" t="s">
        <v>1919</v>
      </c>
      <c r="C38608" s="13"/>
      <c r="D38608" s="13"/>
      <c r="E38608" s="13"/>
      <c r="F38608" s="13"/>
      <c r="G38608" s="13"/>
      <c r="H38608" s="14"/>
    </row>
    <row r="38609" spans="1:8" ht="19.5" customHeight="1">
      <c r="A38609" s="12"/>
      <c r="B38609" s="13"/>
      <c r="C38609" s="13"/>
      <c r="D38609" s="13"/>
      <c r="E38609" s="13"/>
      <c r="F38609" s="13"/>
      <c r="G38609" s="13"/>
      <c r="H38609" s="14"/>
    </row>
    <row r="38610" spans="1:8" ht="19.5" customHeight="1">
      <c r="A38610" s="12"/>
      <c r="B38610" s="13"/>
      <c r="C38610" s="13" t="s">
        <v>1819</v>
      </c>
      <c r="D38610" s="13">
        <v>96</v>
      </c>
      <c r="E38610" s="13"/>
      <c r="F38610" s="13"/>
      <c r="G38610" s="13"/>
      <c r="H38610" s="14"/>
    </row>
    <row r="38611" spans="1:8" ht="19.5" customHeight="1">
      <c r="A38611" s="12"/>
      <c r="B38611" s="13"/>
      <c r="C38611" s="13"/>
      <c r="D38611" s="13"/>
      <c r="E38611" s="13"/>
      <c r="F38611" s="13"/>
      <c r="G38611" s="13"/>
      <c r="H38611" s="14"/>
    </row>
    <row r="38612" spans="1:8" ht="19.5" customHeight="1">
      <c r="A38612" s="12"/>
      <c r="B38612" s="13"/>
      <c r="C38612" s="13" t="s">
        <v>1820</v>
      </c>
      <c r="D38612" s="13">
        <v>109</v>
      </c>
      <c r="E38612" s="13"/>
      <c r="F38612" s="13"/>
      <c r="G38612" s="13"/>
      <c r="H38612" s="14"/>
    </row>
    <row r="38613" spans="1:8" ht="19.5" customHeight="1">
      <c r="A38613" s="12"/>
      <c r="B38613" s="13"/>
      <c r="C38613" s="13"/>
      <c r="D38613" s="13"/>
      <c r="E38613" s="13"/>
      <c r="F38613" s="13"/>
      <c r="G38613" s="13"/>
      <c r="H38613" s="14"/>
    </row>
    <row r="38614" spans="1:8" ht="19.5" customHeight="1">
      <c r="A38614" s="12"/>
      <c r="B38614" s="13"/>
      <c r="C38614" s="13" t="s">
        <v>1821</v>
      </c>
      <c r="D38614" s="13">
        <v>228</v>
      </c>
      <c r="E38614" s="13"/>
      <c r="F38614" s="13"/>
      <c r="G38614" s="13"/>
      <c r="H38614" s="14"/>
    </row>
    <row r="38615" spans="1:8" ht="19.5" customHeight="1">
      <c r="A38615" s="12"/>
      <c r="B38615" s="13"/>
      <c r="C38615" s="13"/>
      <c r="D38615" s="13"/>
      <c r="E38615" s="13"/>
      <c r="F38615" s="13"/>
      <c r="G38615" s="13"/>
      <c r="H38615" s="14"/>
    </row>
    <row r="38616" spans="1:8" ht="19.5" customHeight="1">
      <c r="A38616" s="12"/>
      <c r="B38616" s="13"/>
      <c r="C38616" s="13" t="s">
        <v>1822</v>
      </c>
      <c r="D38616" s="13">
        <v>50</v>
      </c>
      <c r="E38616" s="13"/>
      <c r="F38616" s="13"/>
      <c r="G38616" s="13"/>
      <c r="H38616" s="14"/>
    </row>
    <row r="38617" spans="1:8" ht="19.5" customHeight="1">
      <c r="A38617" s="12"/>
      <c r="B38617" s="13"/>
      <c r="C38617" s="13"/>
      <c r="D38617" s="13"/>
      <c r="E38617" s="13"/>
      <c r="F38617" s="13"/>
      <c r="G38617" s="13"/>
      <c r="H38617" s="14"/>
    </row>
    <row r="38618" spans="1:8" ht="19.5" customHeight="1">
      <c r="A38618" s="12"/>
      <c r="B38618" s="13"/>
      <c r="C38618" s="13" t="s">
        <v>1823</v>
      </c>
      <c r="D38618" s="13">
        <v>77</v>
      </c>
      <c r="E38618" s="13"/>
      <c r="F38618" s="13"/>
      <c r="G38618" s="13"/>
      <c r="H38618" s="14"/>
    </row>
    <row r="38619" spans="1:8" ht="19.5" customHeight="1">
      <c r="A38619" s="12"/>
      <c r="B38619" s="13"/>
      <c r="C38619" s="13"/>
      <c r="D38619" s="13"/>
      <c r="E38619" s="13"/>
      <c r="F38619" s="13"/>
      <c r="G38619" s="13"/>
      <c r="H38619" s="14"/>
    </row>
    <row r="38620" spans="1:8" ht="19.5" customHeight="1">
      <c r="A38620" s="12"/>
      <c r="B38620" s="13"/>
      <c r="C38620" s="13" t="s">
        <v>1824</v>
      </c>
      <c r="D38620" s="13">
        <v>102</v>
      </c>
      <c r="E38620" s="13"/>
      <c r="F38620" s="13"/>
      <c r="G38620" s="13"/>
      <c r="H38620" s="14"/>
    </row>
    <row r="38621" spans="1:8" ht="19.5" customHeight="1">
      <c r="A38621" s="12"/>
      <c r="B38621" s="13"/>
      <c r="C38621" s="13"/>
      <c r="D38621" s="13"/>
      <c r="E38621" s="13"/>
      <c r="F38621" s="13"/>
      <c r="G38621" s="13"/>
      <c r="H38621" s="14"/>
    </row>
    <row r="38622" spans="1:8" ht="19.5" customHeight="1">
      <c r="A38622" s="12"/>
      <c r="B38622" s="13"/>
      <c r="C38622" s="13" t="s">
        <v>1825</v>
      </c>
      <c r="D38622" s="13">
        <v>145</v>
      </c>
      <c r="E38622" s="13"/>
      <c r="F38622" s="13"/>
      <c r="G38622" s="13"/>
      <c r="H38622" s="14"/>
    </row>
    <row r="38623" spans="1:8" ht="19.5" customHeight="1">
      <c r="A38623" s="12"/>
      <c r="B38623" s="13"/>
      <c r="C38623" s="13"/>
      <c r="D38623" s="13"/>
      <c r="E38623" s="13"/>
      <c r="F38623" s="13"/>
      <c r="G38623" s="13"/>
      <c r="H38623" s="14"/>
    </row>
    <row r="38624" spans="1:8" ht="19.5" customHeight="1">
      <c r="A38624" s="12"/>
      <c r="B38624" s="13"/>
      <c r="C38624" s="13" t="s">
        <v>1826</v>
      </c>
      <c r="D38624" s="13">
        <v>104</v>
      </c>
      <c r="E38624" s="13"/>
      <c r="F38624" s="13"/>
      <c r="G38624" s="13"/>
      <c r="H38624" s="14"/>
    </row>
    <row r="38625" spans="1:8" ht="19.5" customHeight="1">
      <c r="A38625" s="12"/>
      <c r="B38625" s="13"/>
      <c r="C38625" s="13"/>
      <c r="D38625" s="13"/>
      <c r="E38625" s="13"/>
      <c r="F38625" s="13"/>
      <c r="G38625" s="13"/>
      <c r="H38625" s="14"/>
    </row>
    <row r="38626" spans="1:8" ht="19.5" customHeight="1">
      <c r="A38626" s="12"/>
      <c r="B38626" s="13"/>
      <c r="C38626" s="13" t="s">
        <v>1827</v>
      </c>
      <c r="D38626" s="13">
        <v>75</v>
      </c>
      <c r="E38626" s="13"/>
      <c r="F38626" s="13"/>
      <c r="G38626" s="13"/>
      <c r="H38626" s="14"/>
    </row>
    <row r="38627" spans="1:8" ht="19.5" customHeight="1">
      <c r="A38627" s="12"/>
      <c r="B38627" s="13"/>
      <c r="C38627" s="13"/>
      <c r="D38627" s="13"/>
      <c r="E38627" s="13"/>
      <c r="F38627" s="13"/>
      <c r="G38627" s="13"/>
      <c r="H38627" s="14"/>
    </row>
    <row r="38628" spans="1:8" ht="19.5" customHeight="1">
      <c r="A38628" s="12"/>
      <c r="B38628" s="13"/>
      <c r="C38628" s="13" t="s">
        <v>1828</v>
      </c>
      <c r="D38628" s="13">
        <v>231</v>
      </c>
      <c r="E38628" s="13"/>
      <c r="F38628" s="13"/>
      <c r="G38628" s="13"/>
      <c r="H38628" s="14"/>
    </row>
    <row r="38629" spans="1:8" ht="19.5" customHeight="1">
      <c r="A38629" s="12"/>
      <c r="B38629" s="13"/>
      <c r="C38629" s="13"/>
      <c r="D38629" s="13"/>
      <c r="E38629" s="13"/>
      <c r="F38629" s="13"/>
      <c r="G38629" s="13"/>
      <c r="H38629" s="14"/>
    </row>
    <row r="38630" spans="1:8" ht="19.5" customHeight="1">
      <c r="A38630" s="12"/>
      <c r="B38630" s="13"/>
      <c r="C38630" s="13"/>
      <c r="D38630" s="13"/>
      <c r="E38630" s="13"/>
      <c r="F38630" s="13"/>
      <c r="G38630" s="13"/>
      <c r="H38630" s="14"/>
    </row>
    <row r="38631" spans="1:8" ht="19.5" customHeight="1">
      <c r="A38631" s="12"/>
      <c r="B38631" s="13"/>
      <c r="C38631" s="13" t="s">
        <v>329</v>
      </c>
      <c r="D38631" s="13">
        <v>1217</v>
      </c>
      <c r="E38631" s="13"/>
      <c r="F38631" s="13"/>
      <c r="G38631" s="13"/>
      <c r="H38631" s="14"/>
    </row>
    <row r="38632" spans="1:8" ht="19.5" customHeight="1">
      <c r="A38632" s="12"/>
      <c r="B38632" s="13"/>
      <c r="C38632" s="13"/>
      <c r="D38632" s="13"/>
      <c r="E38632" s="13"/>
      <c r="F38632" s="13"/>
      <c r="G38632" s="13"/>
      <c r="H38632" s="14"/>
    </row>
    <row r="38633" spans="1:8" ht="19.5" customHeight="1">
      <c r="A38633" s="12"/>
      <c r="B38633" s="13"/>
      <c r="C38633" s="13"/>
      <c r="D38633" s="13"/>
      <c r="E38633" s="13"/>
      <c r="F38633" s="13"/>
      <c r="G38633" s="13"/>
      <c r="H38633" s="14"/>
    </row>
    <row r="38634" spans="1:8" ht="19.5" customHeight="1">
      <c r="A38634" s="12"/>
      <c r="B38634" s="13" t="s">
        <v>1830</v>
      </c>
      <c r="C38634" s="13"/>
      <c r="D38634" s="13"/>
      <c r="E38634" s="13"/>
      <c r="F38634" s="13"/>
      <c r="G38634" s="13"/>
      <c r="H38634" s="14"/>
    </row>
    <row r="38635" spans="1:8" ht="19.5" customHeight="1">
      <c r="A38635" s="15"/>
      <c r="B38635" s="16"/>
      <c r="C38635" s="16"/>
      <c r="D38635" s="16"/>
      <c r="E38635" s="16"/>
      <c r="F38635" s="16"/>
      <c r="G38635" s="16"/>
      <c r="H38635" s="17"/>
    </row>
    <row r="38637" spans="1:8" ht="19.5" customHeight="1">
      <c r="A38637" s="18"/>
      <c r="B38637" s="19"/>
      <c r="C38637" s="19"/>
      <c r="D38637" s="19"/>
      <c r="E38637" s="19"/>
      <c r="F38637" s="19"/>
      <c r="G38637" s="19"/>
      <c r="H38637" s="20"/>
    </row>
    <row r="38638" spans="1:8" ht="19.5" customHeight="1">
      <c r="A38638" s="21"/>
      <c r="B38638" s="22" t="s">
        <v>1033</v>
      </c>
      <c r="C38638" s="22"/>
      <c r="D38638" s="22"/>
      <c r="E38638" s="22"/>
      <c r="F38638" s="22"/>
      <c r="G38638" s="22"/>
      <c r="H38638" s="23"/>
    </row>
    <row r="38639" spans="1:8" ht="19.5" customHeight="1">
      <c r="A38639" s="21"/>
      <c r="B38639" s="22"/>
      <c r="C38639" s="22"/>
      <c r="D38639" s="22"/>
      <c r="E38639" s="22"/>
      <c r="F38639" s="22"/>
      <c r="G38639" s="22"/>
      <c r="H38639" s="23"/>
    </row>
    <row r="38640" spans="1:8" ht="19.5" customHeight="1">
      <c r="A38640" s="21"/>
      <c r="B38640" s="22" t="s">
        <v>1920</v>
      </c>
      <c r="C38640" s="22"/>
      <c r="D38640" s="22"/>
      <c r="E38640" s="22"/>
      <c r="F38640" s="22"/>
      <c r="G38640" s="22"/>
      <c r="H38640" s="23"/>
    </row>
    <row r="38641" spans="1:8" ht="19.5" customHeight="1">
      <c r="A38641" s="21"/>
      <c r="B38641" s="22"/>
      <c r="C38641" s="22"/>
      <c r="D38641" s="22"/>
      <c r="E38641" s="22"/>
      <c r="F38641" s="22"/>
      <c r="G38641" s="22"/>
      <c r="H38641" s="23"/>
    </row>
    <row r="38642" spans="1:8" ht="19.5" customHeight="1">
      <c r="A38642" s="21"/>
      <c r="B38642" s="22" t="s">
        <v>1922</v>
      </c>
      <c r="C38642" s="22"/>
      <c r="D38642" s="22"/>
      <c r="E38642" s="22"/>
      <c r="F38642" s="22"/>
      <c r="G38642" s="22"/>
      <c r="H38642" s="23"/>
    </row>
    <row r="38643" spans="1:8" ht="19.5" customHeight="1">
      <c r="A38643" s="21"/>
      <c r="B38643" s="22"/>
      <c r="C38643" s="22" t="s">
        <v>336</v>
      </c>
      <c r="D38643" s="22"/>
      <c r="E38643" s="22"/>
      <c r="F38643" s="22"/>
      <c r="G38643" s="22"/>
      <c r="H38643" s="23"/>
    </row>
    <row r="38644" spans="1:8" ht="19.5" customHeight="1">
      <c r="A38644" s="21"/>
      <c r="B38644" s="22"/>
      <c r="C38644" s="22" t="s">
        <v>1537</v>
      </c>
      <c r="D38644" s="22">
        <v>39</v>
      </c>
      <c r="E38644" s="22"/>
      <c r="F38644" s="22"/>
      <c r="G38644" s="22"/>
      <c r="H38644" s="23"/>
    </row>
    <row r="38645" spans="1:8" ht="19.5" customHeight="1">
      <c r="A38645" s="21"/>
      <c r="B38645" s="22"/>
      <c r="C38645" s="22"/>
      <c r="D38645" s="22"/>
      <c r="E38645" s="22"/>
      <c r="F38645" s="22"/>
      <c r="G38645" s="22"/>
      <c r="H38645" s="23"/>
    </row>
    <row r="38646" spans="1:8" ht="19.5" customHeight="1">
      <c r="A38646" s="21"/>
      <c r="B38646" s="22"/>
      <c r="C38646" s="22" t="s">
        <v>1815</v>
      </c>
      <c r="D38646" s="22">
        <v>7</v>
      </c>
      <c r="E38646" s="22"/>
      <c r="F38646" s="22"/>
      <c r="G38646" s="22"/>
      <c r="H38646" s="23"/>
    </row>
    <row r="38647" spans="1:8" ht="19.5" customHeight="1">
      <c r="A38647" s="21"/>
      <c r="B38647" s="22"/>
      <c r="C38647" s="22"/>
      <c r="D38647" s="22"/>
      <c r="E38647" s="22"/>
      <c r="F38647" s="22"/>
      <c r="G38647" s="22"/>
      <c r="H38647" s="23"/>
    </row>
    <row r="38648" spans="1:8" ht="19.5" customHeight="1">
      <c r="A38648" s="21"/>
      <c r="B38648" s="22"/>
      <c r="C38648" s="22" t="s">
        <v>1816</v>
      </c>
      <c r="D38648" s="22">
        <v>1</v>
      </c>
      <c r="E38648" s="22"/>
      <c r="F38648" s="22"/>
      <c r="G38648" s="22"/>
      <c r="H38648" s="23"/>
    </row>
    <row r="38649" spans="1:8" ht="19.5" customHeight="1">
      <c r="A38649" s="21"/>
      <c r="B38649" s="22"/>
      <c r="C38649" s="22"/>
      <c r="D38649" s="22"/>
      <c r="E38649" s="22"/>
      <c r="F38649" s="22"/>
      <c r="G38649" s="22"/>
      <c r="H38649" s="23"/>
    </row>
    <row r="38650" spans="1:8" ht="19.5" customHeight="1">
      <c r="A38650" s="21"/>
      <c r="B38650" s="22"/>
      <c r="C38650" s="22" t="s">
        <v>1817</v>
      </c>
      <c r="D38650" s="22">
        <v>2</v>
      </c>
      <c r="E38650" s="22"/>
      <c r="F38650" s="22"/>
      <c r="G38650" s="22"/>
      <c r="H38650" s="23"/>
    </row>
    <row r="38651" spans="1:8" ht="19.5" customHeight="1">
      <c r="A38651" s="21"/>
      <c r="B38651" s="22"/>
      <c r="C38651" s="22"/>
      <c r="D38651" s="22"/>
      <c r="E38651" s="22"/>
      <c r="F38651" s="22"/>
      <c r="G38651" s="22"/>
      <c r="H38651" s="23"/>
    </row>
    <row r="38652" spans="1:8" ht="19.5" customHeight="1">
      <c r="A38652" s="21"/>
      <c r="B38652" s="22"/>
      <c r="C38652" s="22"/>
      <c r="D38652" s="22"/>
      <c r="E38652" s="22"/>
      <c r="F38652" s="22"/>
      <c r="G38652" s="22"/>
      <c r="H38652" s="23"/>
    </row>
    <row r="38653" spans="1:8" ht="19.5" customHeight="1">
      <c r="A38653" s="21"/>
      <c r="B38653" s="22"/>
      <c r="C38653" s="22" t="s">
        <v>184</v>
      </c>
      <c r="D38653" s="22"/>
      <c r="E38653" s="22"/>
      <c r="F38653" s="22"/>
      <c r="G38653" s="22"/>
      <c r="H38653" s="23"/>
    </row>
    <row r="38654" spans="1:8" ht="19.5" customHeight="1">
      <c r="A38654" s="21"/>
      <c r="B38654" s="22"/>
      <c r="C38654" s="22" t="s">
        <v>1818</v>
      </c>
      <c r="D38654" s="22">
        <v>1</v>
      </c>
      <c r="E38654" s="22"/>
      <c r="F38654" s="22"/>
      <c r="G38654" s="22"/>
      <c r="H38654" s="23"/>
    </row>
    <row r="38655" spans="1:8" ht="19.5" customHeight="1">
      <c r="A38655" s="21"/>
      <c r="B38655" s="22"/>
      <c r="C38655" s="22"/>
      <c r="D38655" s="22"/>
      <c r="E38655" s="22"/>
      <c r="F38655" s="22"/>
      <c r="G38655" s="22"/>
      <c r="H38655" s="23"/>
    </row>
    <row r="38656" spans="1:8" ht="19.5" customHeight="1">
      <c r="A38656" s="21"/>
      <c r="B38656" s="22"/>
      <c r="C38656" s="22"/>
      <c r="D38656" s="22"/>
      <c r="E38656" s="22"/>
      <c r="F38656" s="22"/>
      <c r="G38656" s="22"/>
      <c r="H38656" s="23"/>
    </row>
    <row r="38657" spans="1:8" ht="19.5" customHeight="1">
      <c r="A38657" s="21"/>
      <c r="B38657" s="22"/>
      <c r="C38657" s="22"/>
      <c r="D38657" s="22"/>
      <c r="E38657" s="22"/>
      <c r="F38657" s="22"/>
      <c r="G38657" s="22"/>
      <c r="H38657" s="23"/>
    </row>
    <row r="38658" spans="1:8" ht="19.5" customHeight="1">
      <c r="A38658" s="21"/>
      <c r="B38658" s="22"/>
      <c r="C38658" s="22" t="s">
        <v>329</v>
      </c>
      <c r="D38658" s="22">
        <v>5</v>
      </c>
      <c r="E38658" s="22"/>
      <c r="F38658" s="22"/>
      <c r="G38658" s="22"/>
      <c r="H38658" s="23"/>
    </row>
    <row r="38659" spans="1:8" ht="19.5" customHeight="1">
      <c r="A38659" s="21"/>
      <c r="B38659" s="22"/>
      <c r="C38659" s="22"/>
      <c r="D38659" s="22"/>
      <c r="E38659" s="22"/>
      <c r="F38659" s="22"/>
      <c r="G38659" s="22"/>
      <c r="H38659" s="23"/>
    </row>
    <row r="38660" spans="1:8" ht="19.5" customHeight="1">
      <c r="A38660" s="21"/>
      <c r="B38660" s="22"/>
      <c r="C38660" s="22"/>
      <c r="D38660" s="22"/>
      <c r="E38660" s="22"/>
      <c r="F38660" s="22"/>
      <c r="G38660" s="22"/>
      <c r="H38660" s="23"/>
    </row>
    <row r="38661" spans="1:8" ht="19.5" customHeight="1">
      <c r="A38661" s="21"/>
      <c r="B38661" s="22" t="s">
        <v>1830</v>
      </c>
      <c r="C38661" s="22"/>
      <c r="D38661" s="22"/>
      <c r="E38661" s="22"/>
      <c r="F38661" s="22"/>
      <c r="G38661" s="22"/>
      <c r="H38661" s="23"/>
    </row>
    <row r="38662" spans="1:8" ht="19.5" customHeight="1">
      <c r="A38662" s="21"/>
      <c r="B38662" s="22"/>
      <c r="C38662" s="22"/>
      <c r="D38662" s="22"/>
      <c r="E38662" s="22"/>
      <c r="F38662" s="22"/>
      <c r="G38662" s="22"/>
      <c r="H38662" s="23"/>
    </row>
    <row r="38663" spans="1:8" ht="19.5" customHeight="1">
      <c r="A38663" s="21"/>
      <c r="B38663" s="22"/>
      <c r="C38663" s="22"/>
      <c r="D38663" s="22"/>
      <c r="E38663" s="22"/>
      <c r="F38663" s="22"/>
      <c r="G38663" s="22"/>
      <c r="H38663" s="23"/>
    </row>
    <row r="38664" spans="1:8" ht="19.5" customHeight="1">
      <c r="A38664" s="21"/>
      <c r="B38664" s="22" t="s">
        <v>147</v>
      </c>
      <c r="C38664" s="22"/>
      <c r="D38664" s="22"/>
      <c r="E38664" s="22"/>
      <c r="F38664" s="22"/>
      <c r="G38664" s="22"/>
      <c r="H38664" s="23"/>
    </row>
    <row r="38665" spans="1:8" ht="19.5" customHeight="1">
      <c r="A38665" s="21"/>
      <c r="B38665" s="22"/>
      <c r="C38665" s="22"/>
      <c r="D38665" s="22"/>
      <c r="E38665" s="22"/>
      <c r="F38665" s="22"/>
      <c r="G38665" s="22"/>
      <c r="H38665" s="23"/>
    </row>
    <row r="38666" spans="1:8" ht="19.5" customHeight="1">
      <c r="A38666" s="21"/>
      <c r="B38666" s="22" t="s">
        <v>1920</v>
      </c>
      <c r="C38666" s="22"/>
      <c r="D38666" s="22"/>
      <c r="E38666" s="22"/>
      <c r="F38666" s="22"/>
      <c r="G38666" s="22"/>
      <c r="H38666" s="23"/>
    </row>
    <row r="38667" spans="1:8" ht="19.5" customHeight="1">
      <c r="A38667" s="21"/>
      <c r="B38667" s="22"/>
      <c r="C38667" s="22"/>
      <c r="D38667" s="22"/>
      <c r="E38667" s="22"/>
      <c r="F38667" s="22"/>
      <c r="G38667" s="22"/>
      <c r="H38667" s="23"/>
    </row>
    <row r="38668" spans="1:8" ht="19.5" customHeight="1">
      <c r="A38668" s="21"/>
      <c r="B38668" s="22" t="s">
        <v>1921</v>
      </c>
      <c r="C38668" s="22"/>
      <c r="D38668" s="22"/>
      <c r="E38668" s="22"/>
      <c r="F38668" s="22"/>
      <c r="G38668" s="22"/>
      <c r="H38668" s="23"/>
    </row>
    <row r="38669" spans="1:8" ht="19.5" customHeight="1">
      <c r="A38669" s="21"/>
      <c r="B38669" s="22"/>
      <c r="C38669" s="22"/>
      <c r="D38669" s="22"/>
      <c r="E38669" s="22"/>
      <c r="F38669" s="22"/>
      <c r="G38669" s="22"/>
      <c r="H38669" s="23"/>
    </row>
    <row r="38670" spans="1:8" ht="19.5" customHeight="1">
      <c r="A38670" s="21"/>
      <c r="B38670" s="22"/>
      <c r="C38670" s="22" t="s">
        <v>1819</v>
      </c>
      <c r="D38670" s="22">
        <v>1</v>
      </c>
      <c r="E38670" s="22"/>
      <c r="F38670" s="22"/>
      <c r="G38670" s="22"/>
      <c r="H38670" s="23"/>
    </row>
    <row r="38671" spans="1:8" ht="19.5" customHeight="1">
      <c r="A38671" s="21"/>
      <c r="B38671" s="22"/>
      <c r="C38671" s="22"/>
      <c r="D38671" s="22"/>
      <c r="E38671" s="22"/>
      <c r="F38671" s="22"/>
      <c r="G38671" s="22"/>
      <c r="H38671" s="23"/>
    </row>
    <row r="38672" spans="1:8" ht="19.5" customHeight="1">
      <c r="A38672" s="21"/>
      <c r="B38672" s="22"/>
      <c r="C38672" s="22" t="s">
        <v>1820</v>
      </c>
      <c r="D38672" s="22">
        <v>1</v>
      </c>
      <c r="E38672" s="22"/>
      <c r="F38672" s="22"/>
      <c r="G38672" s="22"/>
      <c r="H38672" s="23"/>
    </row>
    <row r="38673" spans="1:8" ht="19.5" customHeight="1">
      <c r="A38673" s="21"/>
      <c r="B38673" s="22"/>
      <c r="C38673" s="22"/>
      <c r="D38673" s="22"/>
      <c r="E38673" s="22"/>
      <c r="F38673" s="22"/>
      <c r="G38673" s="22"/>
      <c r="H38673" s="23"/>
    </row>
    <row r="38674" spans="1:8" ht="19.5" customHeight="1">
      <c r="A38674" s="21"/>
      <c r="B38674" s="22"/>
      <c r="C38674" s="22" t="s">
        <v>1821</v>
      </c>
      <c r="D38674" s="22">
        <v>50</v>
      </c>
      <c r="E38674" s="22"/>
      <c r="F38674" s="22"/>
      <c r="G38674" s="22"/>
      <c r="H38674" s="23"/>
    </row>
    <row r="38675" spans="1:8" ht="19.5" customHeight="1">
      <c r="A38675" s="21"/>
      <c r="B38675" s="22"/>
      <c r="C38675" s="22"/>
      <c r="D38675" s="22"/>
      <c r="E38675" s="22"/>
      <c r="F38675" s="22"/>
      <c r="G38675" s="22"/>
      <c r="H38675" s="23"/>
    </row>
    <row r="38676" spans="1:8" ht="19.5" customHeight="1">
      <c r="A38676" s="21"/>
      <c r="B38676" s="22"/>
      <c r="C38676" s="22" t="s">
        <v>1822</v>
      </c>
      <c r="D38676" s="22">
        <v>0</v>
      </c>
      <c r="E38676" s="22"/>
      <c r="F38676" s="22"/>
      <c r="G38676" s="22"/>
      <c r="H38676" s="23"/>
    </row>
    <row r="38677" spans="1:8" ht="19.5" customHeight="1">
      <c r="A38677" s="21"/>
      <c r="B38677" s="22"/>
      <c r="C38677" s="22"/>
      <c r="D38677" s="22"/>
      <c r="E38677" s="22"/>
      <c r="F38677" s="22"/>
      <c r="G38677" s="22"/>
      <c r="H38677" s="23"/>
    </row>
    <row r="38678" spans="1:8" ht="19.5" customHeight="1">
      <c r="A38678" s="21"/>
      <c r="B38678" s="22"/>
      <c r="C38678" s="22" t="s">
        <v>1823</v>
      </c>
      <c r="D38678" s="22">
        <v>0</v>
      </c>
      <c r="E38678" s="22"/>
      <c r="F38678" s="22"/>
      <c r="G38678" s="22"/>
      <c r="H38678" s="23"/>
    </row>
    <row r="38679" spans="1:8" ht="19.5" customHeight="1">
      <c r="A38679" s="21"/>
      <c r="B38679" s="22"/>
      <c r="C38679" s="22"/>
      <c r="D38679" s="22"/>
      <c r="E38679" s="22"/>
      <c r="F38679" s="22"/>
      <c r="G38679" s="22"/>
      <c r="H38679" s="23"/>
    </row>
    <row r="38680" spans="1:8" ht="19.5" customHeight="1">
      <c r="A38680" s="21"/>
      <c r="B38680" s="22"/>
      <c r="C38680" s="22" t="s">
        <v>1824</v>
      </c>
      <c r="D38680" s="22">
        <v>3</v>
      </c>
      <c r="E38680" s="22"/>
      <c r="F38680" s="22"/>
      <c r="G38680" s="22"/>
      <c r="H38680" s="23"/>
    </row>
    <row r="38681" spans="1:8" ht="19.5" customHeight="1">
      <c r="A38681" s="21"/>
      <c r="B38681" s="22"/>
      <c r="C38681" s="22"/>
      <c r="D38681" s="22"/>
      <c r="E38681" s="22"/>
      <c r="F38681" s="22"/>
      <c r="G38681" s="22"/>
      <c r="H38681" s="23"/>
    </row>
    <row r="38682" spans="1:8" ht="19.5" customHeight="1">
      <c r="A38682" s="21"/>
      <c r="B38682" s="22"/>
      <c r="C38682" s="22" t="s">
        <v>1825</v>
      </c>
      <c r="D38682" s="22">
        <v>9</v>
      </c>
      <c r="E38682" s="22"/>
      <c r="F38682" s="22"/>
      <c r="G38682" s="22"/>
      <c r="H38682" s="23"/>
    </row>
    <row r="38683" spans="1:8" ht="19.5" customHeight="1">
      <c r="A38683" s="21"/>
      <c r="B38683" s="22"/>
      <c r="C38683" s="22"/>
      <c r="D38683" s="22"/>
      <c r="E38683" s="22"/>
      <c r="F38683" s="22"/>
      <c r="G38683" s="22"/>
      <c r="H38683" s="23"/>
    </row>
    <row r="38684" spans="1:8" ht="19.5" customHeight="1">
      <c r="A38684" s="21"/>
      <c r="B38684" s="22"/>
      <c r="C38684" s="22" t="s">
        <v>1826</v>
      </c>
      <c r="D38684" s="22">
        <v>0</v>
      </c>
      <c r="E38684" s="22"/>
      <c r="F38684" s="22"/>
      <c r="G38684" s="22"/>
      <c r="H38684" s="23"/>
    </row>
    <row r="38685" spans="1:8" ht="19.5" customHeight="1">
      <c r="A38685" s="21"/>
      <c r="B38685" s="22"/>
      <c r="C38685" s="22"/>
      <c r="D38685" s="22"/>
      <c r="E38685" s="22"/>
      <c r="F38685" s="22"/>
      <c r="G38685" s="22"/>
      <c r="H38685" s="23"/>
    </row>
    <row r="38686" spans="1:8" ht="19.5" customHeight="1">
      <c r="A38686" s="21"/>
      <c r="B38686" s="22"/>
      <c r="C38686" s="22" t="s">
        <v>1827</v>
      </c>
      <c r="D38686" s="22">
        <v>0</v>
      </c>
      <c r="E38686" s="22"/>
      <c r="F38686" s="22"/>
      <c r="G38686" s="22"/>
      <c r="H38686" s="23"/>
    </row>
    <row r="38687" spans="1:8" ht="19.5" customHeight="1">
      <c r="A38687" s="21"/>
      <c r="B38687" s="22"/>
      <c r="C38687" s="22"/>
      <c r="D38687" s="22"/>
      <c r="E38687" s="22"/>
      <c r="F38687" s="22"/>
      <c r="G38687" s="22"/>
      <c r="H38687" s="23"/>
    </row>
    <row r="38688" spans="1:8" ht="19.5" customHeight="1">
      <c r="A38688" s="21"/>
      <c r="B38688" s="22"/>
      <c r="C38688" s="22" t="s">
        <v>1828</v>
      </c>
      <c r="D38688" s="22">
        <v>2</v>
      </c>
      <c r="E38688" s="22"/>
      <c r="F38688" s="22"/>
      <c r="G38688" s="22"/>
      <c r="H38688" s="23"/>
    </row>
    <row r="38689" spans="1:8" ht="19.5" customHeight="1">
      <c r="A38689" s="21"/>
      <c r="B38689" s="22"/>
      <c r="C38689" s="22"/>
      <c r="D38689" s="22"/>
      <c r="E38689" s="22"/>
      <c r="F38689" s="22"/>
      <c r="G38689" s="22"/>
      <c r="H38689" s="23"/>
    </row>
    <row r="38690" spans="1:8" ht="19.5" customHeight="1">
      <c r="A38690" s="21"/>
      <c r="B38690" s="22"/>
      <c r="C38690" s="22"/>
      <c r="D38690" s="22"/>
      <c r="E38690" s="22"/>
      <c r="F38690" s="22"/>
      <c r="G38690" s="22"/>
      <c r="H38690" s="23"/>
    </row>
    <row r="38691" spans="1:8" ht="19.5" customHeight="1">
      <c r="A38691" s="21"/>
      <c r="B38691" s="22"/>
      <c r="C38691" s="22" t="s">
        <v>329</v>
      </c>
      <c r="D38691" s="22">
        <v>5</v>
      </c>
      <c r="E38691" s="22"/>
      <c r="F38691" s="22"/>
      <c r="G38691" s="22"/>
      <c r="H38691" s="23"/>
    </row>
    <row r="38692" spans="1:8" ht="19.5" customHeight="1">
      <c r="A38692" s="21"/>
      <c r="B38692" s="22"/>
      <c r="C38692" s="22"/>
      <c r="D38692" s="22"/>
      <c r="E38692" s="22"/>
      <c r="F38692" s="22"/>
      <c r="G38692" s="22"/>
      <c r="H38692" s="23"/>
    </row>
    <row r="38693" spans="1:8" ht="19.5" customHeight="1">
      <c r="A38693" s="21"/>
      <c r="B38693" s="22"/>
      <c r="C38693" s="22"/>
      <c r="D38693" s="22"/>
      <c r="E38693" s="22"/>
      <c r="F38693" s="22"/>
      <c r="G38693" s="22"/>
      <c r="H38693" s="23"/>
    </row>
    <row r="38694" spans="1:8" ht="19.5" customHeight="1">
      <c r="A38694" s="21"/>
      <c r="B38694" s="22" t="s">
        <v>1830</v>
      </c>
      <c r="C38694" s="22"/>
      <c r="D38694" s="22"/>
      <c r="E38694" s="22"/>
      <c r="F38694" s="22"/>
      <c r="G38694" s="22"/>
      <c r="H38694" s="23"/>
    </row>
    <row r="38695" spans="1:8" ht="19.5" customHeight="1">
      <c r="A38695" s="24"/>
      <c r="B38695" s="25"/>
      <c r="C38695" s="25"/>
      <c r="D38695" s="25"/>
      <c r="E38695" s="25"/>
      <c r="F38695" s="25"/>
      <c r="G38695" s="25"/>
      <c r="H38695" s="26"/>
    </row>
    <row r="38698" spans="1:8" ht="19.5" customHeight="1">
      <c r="A38698" s="9"/>
      <c r="B38698" s="10"/>
      <c r="C38698" s="10"/>
      <c r="D38698" s="10"/>
      <c r="E38698" s="10"/>
      <c r="F38698" s="10"/>
      <c r="G38698" s="10"/>
      <c r="H38698" s="11"/>
    </row>
    <row r="38699" spans="1:8" ht="19.5" customHeight="1">
      <c r="A38699" s="12"/>
      <c r="B38699" s="13" t="s">
        <v>1033</v>
      </c>
      <c r="C38699" s="13"/>
      <c r="D38699" s="13"/>
      <c r="E38699" s="13"/>
      <c r="F38699" s="13"/>
      <c r="G38699" s="13"/>
      <c r="H38699" s="14"/>
    </row>
    <row r="38700" spans="1:8" ht="19.5" customHeight="1">
      <c r="A38700" s="12"/>
      <c r="B38700" s="13"/>
      <c r="C38700" s="13"/>
      <c r="D38700" s="13"/>
      <c r="E38700" s="13"/>
      <c r="F38700" s="13"/>
      <c r="G38700" s="13"/>
      <c r="H38700" s="14"/>
    </row>
    <row r="38701" spans="1:8" ht="19.5" customHeight="1">
      <c r="A38701" s="12"/>
      <c r="B38701" s="13" t="s">
        <v>1920</v>
      </c>
      <c r="C38701" s="13"/>
      <c r="D38701" s="13"/>
      <c r="E38701" s="13"/>
      <c r="F38701" s="13"/>
      <c r="G38701" s="13"/>
      <c r="H38701" s="14"/>
    </row>
    <row r="38702" spans="1:8" ht="19.5" customHeight="1">
      <c r="A38702" s="12"/>
      <c r="B38702" s="13"/>
      <c r="C38702" s="13"/>
      <c r="D38702" s="13"/>
      <c r="E38702" s="13"/>
      <c r="F38702" s="13"/>
      <c r="G38702" s="13"/>
      <c r="H38702" s="14"/>
    </row>
    <row r="38703" spans="1:8" ht="19.5" customHeight="1">
      <c r="A38703" s="12"/>
      <c r="B38703" s="13" t="s">
        <v>1923</v>
      </c>
      <c r="C38703" s="13"/>
      <c r="D38703" s="13"/>
      <c r="E38703" s="13"/>
      <c r="F38703" s="13"/>
      <c r="G38703" s="13"/>
      <c r="H38703" s="14"/>
    </row>
    <row r="38704" spans="1:8" ht="19.5" customHeight="1">
      <c r="A38704" s="12"/>
      <c r="B38704" s="13"/>
      <c r="C38704" s="13" t="s">
        <v>336</v>
      </c>
      <c r="D38704" s="13"/>
      <c r="E38704" s="13"/>
      <c r="F38704" s="13"/>
      <c r="G38704" s="13"/>
      <c r="H38704" s="14"/>
    </row>
    <row r="38705" spans="1:8" ht="19.5" customHeight="1">
      <c r="A38705" s="12"/>
      <c r="B38705" s="13"/>
      <c r="C38705" s="13" t="s">
        <v>1537</v>
      </c>
      <c r="D38705" s="13">
        <v>1</v>
      </c>
      <c r="E38705" s="13"/>
      <c r="F38705" s="13"/>
      <c r="G38705" s="13"/>
      <c r="H38705" s="14"/>
    </row>
    <row r="38706" spans="1:8" ht="19.5" customHeight="1">
      <c r="A38706" s="12"/>
      <c r="B38706" s="13"/>
      <c r="C38706" s="13"/>
      <c r="D38706" s="13"/>
      <c r="E38706" s="13"/>
      <c r="F38706" s="13"/>
      <c r="G38706" s="13"/>
      <c r="H38706" s="14"/>
    </row>
    <row r="38707" spans="1:8" ht="19.5" customHeight="1">
      <c r="A38707" s="12"/>
      <c r="B38707" s="13"/>
      <c r="C38707" s="13" t="s">
        <v>1815</v>
      </c>
      <c r="D38707" s="13">
        <v>2</v>
      </c>
      <c r="E38707" s="13"/>
      <c r="F38707" s="13"/>
      <c r="G38707" s="13"/>
      <c r="H38707" s="14"/>
    </row>
    <row r="38708" spans="1:8" ht="19.5" customHeight="1">
      <c r="A38708" s="12"/>
      <c r="B38708" s="13"/>
      <c r="C38708" s="13"/>
      <c r="D38708" s="13"/>
      <c r="E38708" s="13"/>
      <c r="F38708" s="13"/>
      <c r="G38708" s="13"/>
      <c r="H38708" s="14"/>
    </row>
    <row r="38709" spans="1:8" ht="19.5" customHeight="1">
      <c r="A38709" s="12"/>
      <c r="B38709" s="13"/>
      <c r="C38709" s="13" t="s">
        <v>1816</v>
      </c>
      <c r="D38709" s="13"/>
      <c r="E38709" s="13"/>
      <c r="F38709" s="13"/>
      <c r="G38709" s="13"/>
      <c r="H38709" s="14"/>
    </row>
    <row r="38710" spans="1:8" ht="19.5" customHeight="1">
      <c r="A38710" s="12"/>
      <c r="B38710" s="13"/>
      <c r="C38710" s="13"/>
      <c r="D38710" s="13"/>
      <c r="E38710" s="13"/>
      <c r="F38710" s="13"/>
      <c r="G38710" s="13"/>
      <c r="H38710" s="14"/>
    </row>
    <row r="38711" spans="1:8" ht="19.5" customHeight="1">
      <c r="A38711" s="12"/>
      <c r="B38711" s="13"/>
      <c r="C38711" s="13" t="s">
        <v>1817</v>
      </c>
      <c r="D38711" s="13"/>
      <c r="E38711" s="13"/>
      <c r="F38711" s="13"/>
      <c r="G38711" s="13"/>
      <c r="H38711" s="14"/>
    </row>
    <row r="38712" spans="1:8" ht="19.5" customHeight="1">
      <c r="A38712" s="12"/>
      <c r="B38712" s="13"/>
      <c r="C38712" s="13"/>
      <c r="D38712" s="13"/>
      <c r="E38712" s="13"/>
      <c r="F38712" s="13"/>
      <c r="G38712" s="13"/>
      <c r="H38712" s="14"/>
    </row>
    <row r="38713" spans="1:8" ht="19.5" customHeight="1">
      <c r="A38713" s="12"/>
      <c r="B38713" s="13"/>
      <c r="C38713" s="13"/>
      <c r="D38713" s="13"/>
      <c r="E38713" s="13"/>
      <c r="F38713" s="13"/>
      <c r="G38713" s="13"/>
      <c r="H38713" s="14"/>
    </row>
    <row r="38714" spans="1:8" ht="19.5" customHeight="1">
      <c r="A38714" s="12"/>
      <c r="B38714" s="13"/>
      <c r="C38714" s="13" t="s">
        <v>184</v>
      </c>
      <c r="D38714" s="13"/>
      <c r="E38714" s="13"/>
      <c r="F38714" s="13"/>
      <c r="G38714" s="13"/>
      <c r="H38714" s="14"/>
    </row>
    <row r="38715" spans="1:8" ht="19.5" customHeight="1">
      <c r="A38715" s="12"/>
      <c r="B38715" s="13"/>
      <c r="C38715" s="13" t="s">
        <v>1818</v>
      </c>
      <c r="D38715" s="13">
        <v>0</v>
      </c>
      <c r="E38715" s="13"/>
      <c r="F38715" s="13"/>
      <c r="G38715" s="13"/>
      <c r="H38715" s="14"/>
    </row>
    <row r="38716" spans="1:8" ht="19.5" customHeight="1">
      <c r="A38716" s="12"/>
      <c r="B38716" s="13"/>
      <c r="C38716" s="13"/>
      <c r="D38716" s="13"/>
      <c r="E38716" s="13"/>
      <c r="F38716" s="13"/>
      <c r="G38716" s="13"/>
      <c r="H38716" s="14"/>
    </row>
    <row r="38717" spans="1:8" ht="19.5" customHeight="1">
      <c r="A38717" s="12"/>
      <c r="B38717" s="13"/>
      <c r="C38717" s="13"/>
      <c r="D38717" s="13"/>
      <c r="E38717" s="13"/>
      <c r="F38717" s="13"/>
      <c r="G38717" s="13"/>
      <c r="H38717" s="14"/>
    </row>
    <row r="38718" spans="1:8" ht="19.5" customHeight="1">
      <c r="A38718" s="12"/>
      <c r="B38718" s="13"/>
      <c r="C38718" s="13"/>
      <c r="D38718" s="13"/>
      <c r="E38718" s="13"/>
      <c r="F38718" s="13"/>
      <c r="G38718" s="13"/>
      <c r="H38718" s="14"/>
    </row>
    <row r="38719" spans="1:8" ht="19.5" customHeight="1">
      <c r="A38719" s="12"/>
      <c r="B38719" s="13"/>
      <c r="C38719" s="13" t="s">
        <v>329</v>
      </c>
      <c r="D38719" s="13">
        <v>5</v>
      </c>
      <c r="E38719" s="13"/>
      <c r="F38719" s="13"/>
      <c r="G38719" s="13"/>
      <c r="H38719" s="14"/>
    </row>
    <row r="38720" spans="1:8" ht="19.5" customHeight="1">
      <c r="A38720" s="12"/>
      <c r="B38720" s="13"/>
      <c r="C38720" s="13"/>
      <c r="D38720" s="13"/>
      <c r="E38720" s="13"/>
      <c r="F38720" s="13"/>
      <c r="G38720" s="13"/>
      <c r="H38720" s="14"/>
    </row>
    <row r="38721" spans="1:8" ht="19.5" customHeight="1">
      <c r="A38721" s="12"/>
      <c r="B38721" s="13"/>
      <c r="C38721" s="13"/>
      <c r="D38721" s="13"/>
      <c r="E38721" s="13"/>
      <c r="F38721" s="13"/>
      <c r="G38721" s="13"/>
      <c r="H38721" s="14"/>
    </row>
    <row r="38722" spans="1:8" ht="19.5" customHeight="1">
      <c r="A38722" s="12"/>
      <c r="B38722" s="13" t="s">
        <v>1830</v>
      </c>
      <c r="C38722" s="13"/>
      <c r="D38722" s="13"/>
      <c r="E38722" s="13"/>
      <c r="F38722" s="13"/>
      <c r="G38722" s="13"/>
      <c r="H38722" s="14"/>
    </row>
    <row r="38723" spans="1:8" ht="19.5" customHeight="1">
      <c r="A38723" s="12"/>
      <c r="B38723" s="13"/>
      <c r="C38723" s="13"/>
      <c r="D38723" s="13"/>
      <c r="E38723" s="13"/>
      <c r="F38723" s="13"/>
      <c r="G38723" s="13"/>
      <c r="H38723" s="14"/>
    </row>
    <row r="38724" spans="1:8" ht="19.5" customHeight="1">
      <c r="A38724" s="12"/>
      <c r="B38724" s="13"/>
      <c r="C38724" s="13"/>
      <c r="D38724" s="13"/>
      <c r="E38724" s="13"/>
      <c r="F38724" s="13"/>
      <c r="G38724" s="13"/>
      <c r="H38724" s="14"/>
    </row>
    <row r="38725" spans="1:8" ht="19.5" customHeight="1">
      <c r="A38725" s="12"/>
      <c r="B38725" s="13"/>
      <c r="C38725" s="13"/>
      <c r="D38725" s="13"/>
      <c r="E38725" s="13"/>
      <c r="F38725" s="13"/>
      <c r="G38725" s="13"/>
      <c r="H38725" s="14"/>
    </row>
    <row r="38726" spans="1:8" ht="19.5" customHeight="1">
      <c r="A38726" s="12"/>
      <c r="B38726" s="13" t="s">
        <v>147</v>
      </c>
      <c r="C38726" s="13"/>
      <c r="D38726" s="13"/>
      <c r="E38726" s="13"/>
      <c r="F38726" s="13"/>
      <c r="G38726" s="13"/>
      <c r="H38726" s="14"/>
    </row>
    <row r="38727" spans="1:8" ht="19.5" customHeight="1">
      <c r="A38727" s="12"/>
      <c r="B38727" s="13"/>
      <c r="C38727" s="13"/>
      <c r="D38727" s="13"/>
      <c r="E38727" s="13"/>
      <c r="F38727" s="13"/>
      <c r="G38727" s="13"/>
      <c r="H38727" s="14"/>
    </row>
    <row r="38728" spans="1:8" ht="19.5" customHeight="1">
      <c r="A38728" s="12"/>
      <c r="B38728" s="13" t="s">
        <v>1920</v>
      </c>
      <c r="C38728" s="13"/>
      <c r="D38728" s="13"/>
      <c r="E38728" s="13"/>
      <c r="F38728" s="13"/>
      <c r="G38728" s="13"/>
      <c r="H38728" s="14"/>
    </row>
    <row r="38729" spans="1:8" ht="19.5" customHeight="1">
      <c r="A38729" s="12"/>
      <c r="B38729" s="13"/>
      <c r="C38729" s="13"/>
      <c r="D38729" s="13"/>
      <c r="E38729" s="13"/>
      <c r="F38729" s="13"/>
      <c r="G38729" s="13"/>
      <c r="H38729" s="14"/>
    </row>
    <row r="38730" spans="1:8" ht="19.5" customHeight="1">
      <c r="A38730" s="12"/>
      <c r="B38730" s="13" t="s">
        <v>1924</v>
      </c>
      <c r="C38730" s="13"/>
      <c r="D38730" s="13"/>
      <c r="E38730" s="13"/>
      <c r="F38730" s="13"/>
      <c r="G38730" s="13"/>
      <c r="H38730" s="14"/>
    </row>
    <row r="38731" spans="1:8" ht="19.5" customHeight="1">
      <c r="A38731" s="12"/>
      <c r="B38731" s="13"/>
      <c r="C38731" s="13"/>
      <c r="D38731" s="13"/>
      <c r="E38731" s="13"/>
      <c r="F38731" s="13"/>
      <c r="G38731" s="13"/>
      <c r="H38731" s="14"/>
    </row>
    <row r="38732" spans="1:8" ht="19.5" customHeight="1">
      <c r="A38732" s="12"/>
      <c r="B38732" s="13"/>
      <c r="C38732" s="13" t="s">
        <v>1819</v>
      </c>
      <c r="D38732" s="13">
        <v>0</v>
      </c>
      <c r="E38732" s="13"/>
      <c r="F38732" s="13"/>
      <c r="G38732" s="13"/>
      <c r="H38732" s="14"/>
    </row>
    <row r="38733" spans="1:8" ht="19.5" customHeight="1">
      <c r="A38733" s="12"/>
      <c r="B38733" s="13"/>
      <c r="C38733" s="13"/>
      <c r="D38733" s="13"/>
      <c r="E38733" s="13"/>
      <c r="F38733" s="13"/>
      <c r="G38733" s="13"/>
      <c r="H38733" s="14"/>
    </row>
    <row r="38734" spans="1:8" ht="19.5" customHeight="1">
      <c r="A38734" s="12"/>
      <c r="B38734" s="13"/>
      <c r="C38734" s="13" t="s">
        <v>1820</v>
      </c>
      <c r="D38734" s="13">
        <v>0</v>
      </c>
      <c r="E38734" s="13"/>
      <c r="F38734" s="13"/>
      <c r="G38734" s="13"/>
      <c r="H38734" s="14"/>
    </row>
    <row r="38735" spans="1:8" ht="19.5" customHeight="1">
      <c r="A38735" s="12"/>
      <c r="B38735" s="13"/>
      <c r="C38735" s="13"/>
      <c r="D38735" s="13"/>
      <c r="E38735" s="13"/>
      <c r="F38735" s="13"/>
      <c r="G38735" s="13"/>
      <c r="H38735" s="14"/>
    </row>
    <row r="38736" spans="1:8" ht="19.5" customHeight="1">
      <c r="A38736" s="12"/>
      <c r="B38736" s="13"/>
      <c r="C38736" s="13" t="s">
        <v>1821</v>
      </c>
      <c r="D38736" s="13"/>
      <c r="E38736" s="13"/>
      <c r="F38736" s="13"/>
      <c r="G38736" s="13"/>
      <c r="H38736" s="14"/>
    </row>
    <row r="38737" spans="1:8" ht="19.5" customHeight="1">
      <c r="A38737" s="12"/>
      <c r="B38737" s="13"/>
      <c r="C38737" s="13"/>
      <c r="D38737" s="13"/>
      <c r="E38737" s="13"/>
      <c r="F38737" s="13"/>
      <c r="G38737" s="13"/>
      <c r="H38737" s="14"/>
    </row>
    <row r="38738" spans="1:8" ht="19.5" customHeight="1">
      <c r="A38738" s="12"/>
      <c r="B38738" s="13"/>
      <c r="C38738" s="13" t="s">
        <v>1822</v>
      </c>
      <c r="D38738" s="13" t="s">
        <v>1925</v>
      </c>
      <c r="E38738" s="13"/>
      <c r="F38738" s="13"/>
      <c r="G38738" s="13"/>
      <c r="H38738" s="14"/>
    </row>
    <row r="38739" spans="1:8" ht="19.5" customHeight="1">
      <c r="A38739" s="12"/>
      <c r="B38739" s="13"/>
      <c r="C38739" s="13"/>
      <c r="D38739" s="13"/>
      <c r="E38739" s="13"/>
      <c r="F38739" s="13"/>
      <c r="G38739" s="13"/>
      <c r="H38739" s="14"/>
    </row>
    <row r="38740" spans="1:8" ht="19.5" customHeight="1">
      <c r="A38740" s="12"/>
      <c r="B38740" s="13"/>
      <c r="C38740" s="13" t="s">
        <v>1823</v>
      </c>
      <c r="D38740" s="13">
        <v>0</v>
      </c>
      <c r="E38740" s="13"/>
      <c r="F38740" s="13"/>
      <c r="G38740" s="13"/>
      <c r="H38740" s="14"/>
    </row>
    <row r="38741" spans="1:8" ht="19.5" customHeight="1">
      <c r="A38741" s="12"/>
      <c r="B38741" s="13"/>
      <c r="C38741" s="13"/>
      <c r="D38741" s="13"/>
      <c r="E38741" s="13"/>
      <c r="F38741" s="13"/>
      <c r="G38741" s="13"/>
      <c r="H38741" s="14"/>
    </row>
    <row r="38742" spans="1:8" ht="19.5" customHeight="1">
      <c r="A38742" s="12"/>
      <c r="B38742" s="13"/>
      <c r="C38742" s="13" t="s">
        <v>1824</v>
      </c>
      <c r="D38742" s="13">
        <v>0</v>
      </c>
      <c r="E38742" s="13"/>
      <c r="F38742" s="13"/>
      <c r="G38742" s="13"/>
      <c r="H38742" s="14"/>
    </row>
    <row r="38743" spans="1:8" ht="19.5" customHeight="1">
      <c r="A38743" s="12"/>
      <c r="B38743" s="13"/>
      <c r="C38743" s="13"/>
      <c r="D38743" s="13"/>
      <c r="E38743" s="13"/>
      <c r="F38743" s="13"/>
      <c r="G38743" s="13"/>
      <c r="H38743" s="14"/>
    </row>
    <row r="38744" spans="1:8" ht="19.5" customHeight="1">
      <c r="A38744" s="12"/>
      <c r="B38744" s="13"/>
      <c r="C38744" s="13" t="s">
        <v>1825</v>
      </c>
      <c r="D38744" s="13">
        <v>0</v>
      </c>
      <c r="E38744" s="13"/>
      <c r="F38744" s="13"/>
      <c r="G38744" s="13"/>
      <c r="H38744" s="14"/>
    </row>
    <row r="38745" spans="1:8" ht="19.5" customHeight="1">
      <c r="A38745" s="12"/>
      <c r="B38745" s="13"/>
      <c r="C38745" s="13"/>
      <c r="D38745" s="13"/>
      <c r="E38745" s="13"/>
      <c r="F38745" s="13"/>
      <c r="G38745" s="13"/>
      <c r="H38745" s="14"/>
    </row>
    <row r="38746" spans="1:8" ht="19.5" customHeight="1">
      <c r="A38746" s="12"/>
      <c r="B38746" s="13"/>
      <c r="C38746" s="13" t="s">
        <v>1826</v>
      </c>
      <c r="D38746" s="13"/>
      <c r="E38746" s="13"/>
      <c r="F38746" s="13"/>
      <c r="G38746" s="13"/>
      <c r="H38746" s="14"/>
    </row>
    <row r="38747" spans="1:8" ht="19.5" customHeight="1">
      <c r="A38747" s="12"/>
      <c r="B38747" s="13"/>
      <c r="C38747" s="13"/>
      <c r="D38747" s="13"/>
      <c r="E38747" s="13"/>
      <c r="F38747" s="13"/>
      <c r="G38747" s="13"/>
      <c r="H38747" s="14"/>
    </row>
    <row r="38748" spans="1:8" ht="19.5" customHeight="1">
      <c r="A38748" s="12"/>
      <c r="B38748" s="13"/>
      <c r="C38748" s="13" t="s">
        <v>1827</v>
      </c>
      <c r="D38748" s="13"/>
      <c r="E38748" s="13"/>
      <c r="F38748" s="13"/>
      <c r="G38748" s="13"/>
      <c r="H38748" s="14"/>
    </row>
    <row r="38749" spans="1:8" ht="19.5" customHeight="1">
      <c r="A38749" s="12"/>
      <c r="B38749" s="13"/>
      <c r="C38749" s="13"/>
      <c r="D38749" s="13"/>
      <c r="E38749" s="13"/>
      <c r="F38749" s="13"/>
      <c r="G38749" s="13"/>
      <c r="H38749" s="14"/>
    </row>
    <row r="38750" spans="1:8" ht="19.5" customHeight="1">
      <c r="A38750" s="12"/>
      <c r="B38750" s="13"/>
      <c r="C38750" s="13" t="s">
        <v>1828</v>
      </c>
      <c r="D38750" s="13">
        <v>2</v>
      </c>
      <c r="E38750" s="13"/>
      <c r="F38750" s="13"/>
      <c r="G38750" s="13"/>
      <c r="H38750" s="14"/>
    </row>
    <row r="38751" spans="1:8" ht="19.5" customHeight="1">
      <c r="A38751" s="12"/>
      <c r="B38751" s="13"/>
      <c r="C38751" s="13"/>
      <c r="D38751" s="13"/>
      <c r="E38751" s="13"/>
      <c r="F38751" s="13"/>
      <c r="G38751" s="13"/>
      <c r="H38751" s="14"/>
    </row>
    <row r="38752" spans="1:8" ht="19.5" customHeight="1">
      <c r="A38752" s="12"/>
      <c r="B38752" s="13"/>
      <c r="C38752" s="13"/>
      <c r="D38752" s="13"/>
      <c r="E38752" s="13"/>
      <c r="F38752" s="13"/>
      <c r="G38752" s="13"/>
      <c r="H38752" s="14"/>
    </row>
    <row r="38753" spans="1:8" ht="19.5" customHeight="1">
      <c r="A38753" s="12"/>
      <c r="B38753" s="13"/>
      <c r="C38753" s="13" t="s">
        <v>329</v>
      </c>
      <c r="D38753" s="13">
        <v>5</v>
      </c>
      <c r="E38753" s="13"/>
      <c r="F38753" s="13"/>
      <c r="G38753" s="13"/>
      <c r="H38753" s="14"/>
    </row>
    <row r="38754" spans="1:8" ht="19.5" customHeight="1">
      <c r="A38754" s="12"/>
      <c r="B38754" s="13"/>
      <c r="C38754" s="13"/>
      <c r="D38754" s="13"/>
      <c r="E38754" s="13"/>
      <c r="F38754" s="13"/>
      <c r="G38754" s="13"/>
      <c r="H38754" s="14"/>
    </row>
    <row r="38755" spans="1:8" ht="19.5" customHeight="1">
      <c r="A38755" s="12"/>
      <c r="B38755" s="13"/>
      <c r="C38755" s="13"/>
      <c r="D38755" s="13"/>
      <c r="E38755" s="13"/>
      <c r="F38755" s="13"/>
      <c r="G38755" s="13"/>
      <c r="H38755" s="14"/>
    </row>
    <row r="38756" spans="1:8" ht="19.5" customHeight="1">
      <c r="A38756" s="12"/>
      <c r="B38756" s="13" t="s">
        <v>1830</v>
      </c>
      <c r="C38756" s="13"/>
      <c r="D38756" s="13"/>
      <c r="E38756" s="13"/>
      <c r="F38756" s="13"/>
      <c r="G38756" s="13"/>
      <c r="H38756" s="14"/>
    </row>
    <row r="38757" spans="1:8" ht="19.5" customHeight="1">
      <c r="A38757" s="15"/>
      <c r="B38757" s="16"/>
      <c r="C38757" s="16"/>
      <c r="D38757" s="16"/>
      <c r="E38757" s="16"/>
      <c r="F38757" s="16"/>
      <c r="G38757" s="16"/>
      <c r="H38757" s="17"/>
    </row>
    <row r="38761" spans="1:8" ht="19.5" customHeight="1">
      <c r="A38761" s="18"/>
      <c r="B38761" s="19"/>
      <c r="C38761" s="19"/>
      <c r="D38761" s="19"/>
      <c r="E38761" s="19"/>
      <c r="F38761" s="19"/>
      <c r="G38761" s="19"/>
      <c r="H38761" s="20"/>
    </row>
    <row r="38762" spans="1:8" ht="19.5" customHeight="1">
      <c r="A38762" s="21"/>
      <c r="B38762" s="22" t="s">
        <v>1033</v>
      </c>
      <c r="C38762" s="22"/>
      <c r="D38762" s="22"/>
      <c r="E38762" s="22"/>
      <c r="F38762" s="22"/>
      <c r="G38762" s="22"/>
      <c r="H38762" s="23"/>
    </row>
    <row r="38763" spans="1:8" ht="19.5" customHeight="1">
      <c r="A38763" s="21"/>
      <c r="B38763" s="22"/>
      <c r="C38763" s="22"/>
      <c r="D38763" s="22"/>
      <c r="E38763" s="22"/>
      <c r="F38763" s="22"/>
      <c r="G38763" s="22"/>
      <c r="H38763" s="23"/>
    </row>
    <row r="38764" spans="1:8" ht="19.5" customHeight="1">
      <c r="A38764" s="21"/>
      <c r="B38764" s="22" t="s">
        <v>1920</v>
      </c>
      <c r="C38764" s="22"/>
      <c r="D38764" s="22"/>
      <c r="E38764" s="22"/>
      <c r="F38764" s="22"/>
      <c r="G38764" s="22"/>
      <c r="H38764" s="23"/>
    </row>
    <row r="38765" spans="1:8" ht="19.5" customHeight="1">
      <c r="A38765" s="21"/>
      <c r="B38765" s="22"/>
      <c r="C38765" s="22"/>
      <c r="D38765" s="22"/>
      <c r="E38765" s="22"/>
      <c r="F38765" s="22"/>
      <c r="G38765" s="22"/>
      <c r="H38765" s="23"/>
    </row>
    <row r="38766" spans="1:8" ht="19.5" customHeight="1">
      <c r="A38766" s="21"/>
      <c r="B38766" s="22" t="s">
        <v>1926</v>
      </c>
      <c r="C38766" s="22"/>
      <c r="D38766" s="22"/>
      <c r="E38766" s="22"/>
      <c r="F38766" s="22"/>
      <c r="G38766" s="22"/>
      <c r="H38766" s="23"/>
    </row>
    <row r="38767" spans="1:8" ht="19.5" customHeight="1">
      <c r="A38767" s="21"/>
      <c r="B38767" s="22"/>
      <c r="C38767" s="22" t="s">
        <v>336</v>
      </c>
      <c r="D38767" s="22"/>
      <c r="E38767" s="22"/>
      <c r="F38767" s="22"/>
      <c r="G38767" s="22"/>
      <c r="H38767" s="23"/>
    </row>
    <row r="38768" spans="1:8" ht="19.5" customHeight="1">
      <c r="A38768" s="21"/>
      <c r="B38768" s="22"/>
      <c r="C38768" s="22" t="s">
        <v>1537</v>
      </c>
      <c r="D38768" s="22">
        <v>143</v>
      </c>
      <c r="E38768" s="22"/>
      <c r="F38768" s="22"/>
      <c r="G38768" s="22"/>
      <c r="H38768" s="23"/>
    </row>
    <row r="38769" spans="1:8" ht="19.5" customHeight="1">
      <c r="A38769" s="21"/>
      <c r="B38769" s="22"/>
      <c r="C38769" s="22"/>
      <c r="D38769" s="22"/>
      <c r="E38769" s="22"/>
      <c r="F38769" s="22"/>
      <c r="G38769" s="22"/>
      <c r="H38769" s="23"/>
    </row>
    <row r="38770" spans="1:8" ht="19.5" customHeight="1">
      <c r="A38770" s="21"/>
      <c r="B38770" s="22"/>
      <c r="C38770" s="22" t="s">
        <v>1815</v>
      </c>
      <c r="D38770" s="22">
        <v>56</v>
      </c>
      <c r="E38770" s="22"/>
      <c r="F38770" s="22"/>
      <c r="G38770" s="22"/>
      <c r="H38770" s="23"/>
    </row>
    <row r="38771" spans="1:8" ht="19.5" customHeight="1">
      <c r="A38771" s="21"/>
      <c r="B38771" s="22"/>
      <c r="C38771" s="22"/>
      <c r="D38771" s="22"/>
      <c r="E38771" s="22"/>
      <c r="F38771" s="22"/>
      <c r="G38771" s="22"/>
      <c r="H38771" s="23"/>
    </row>
    <row r="38772" spans="1:8" ht="19.5" customHeight="1">
      <c r="A38772" s="21"/>
      <c r="B38772" s="22"/>
      <c r="C38772" s="22" t="s">
        <v>1816</v>
      </c>
      <c r="D38772" s="22">
        <v>74</v>
      </c>
      <c r="E38772" s="22"/>
      <c r="F38772" s="22"/>
      <c r="G38772" s="22"/>
      <c r="H38772" s="23"/>
    </row>
    <row r="38773" spans="1:8" ht="19.5" customHeight="1">
      <c r="A38773" s="21"/>
      <c r="B38773" s="22"/>
      <c r="C38773" s="22"/>
      <c r="D38773" s="22"/>
      <c r="E38773" s="22"/>
      <c r="F38773" s="22"/>
      <c r="G38773" s="22"/>
      <c r="H38773" s="23"/>
    </row>
    <row r="38774" spans="1:8" ht="19.5" customHeight="1">
      <c r="A38774" s="21"/>
      <c r="B38774" s="22"/>
      <c r="C38774" s="22" t="s">
        <v>1817</v>
      </c>
      <c r="D38774" s="22">
        <v>124</v>
      </c>
      <c r="E38774" s="22"/>
      <c r="F38774" s="22"/>
      <c r="G38774" s="22"/>
      <c r="H38774" s="23"/>
    </row>
    <row r="38775" spans="1:8" ht="19.5" customHeight="1">
      <c r="A38775" s="21"/>
      <c r="B38775" s="22"/>
      <c r="C38775" s="22"/>
      <c r="D38775" s="22"/>
      <c r="E38775" s="22"/>
      <c r="F38775" s="22"/>
      <c r="G38775" s="22"/>
      <c r="H38775" s="23"/>
    </row>
    <row r="38776" spans="1:8" ht="19.5" customHeight="1">
      <c r="A38776" s="21"/>
      <c r="B38776" s="22"/>
      <c r="C38776" s="22"/>
      <c r="D38776" s="22"/>
      <c r="E38776" s="22"/>
      <c r="F38776" s="22"/>
      <c r="G38776" s="22"/>
      <c r="H38776" s="23"/>
    </row>
    <row r="38777" spans="1:8" ht="19.5" customHeight="1">
      <c r="A38777" s="21"/>
      <c r="B38777" s="22"/>
      <c r="C38777" s="22" t="s">
        <v>184</v>
      </c>
      <c r="D38777" s="22"/>
      <c r="E38777" s="22"/>
      <c r="F38777" s="22"/>
      <c r="G38777" s="22"/>
      <c r="H38777" s="23"/>
    </row>
    <row r="38778" spans="1:8" ht="19.5" customHeight="1">
      <c r="A38778" s="21"/>
      <c r="B38778" s="22"/>
      <c r="C38778" s="22" t="s">
        <v>1818</v>
      </c>
      <c r="D38778" s="22">
        <v>193</v>
      </c>
      <c r="E38778" s="22"/>
      <c r="F38778" s="22"/>
      <c r="G38778" s="22"/>
      <c r="H38778" s="23"/>
    </row>
    <row r="38779" spans="1:8" ht="19.5" customHeight="1">
      <c r="A38779" s="21"/>
      <c r="B38779" s="22"/>
      <c r="C38779" s="22"/>
      <c r="D38779" s="22"/>
      <c r="E38779" s="22"/>
      <c r="F38779" s="22"/>
      <c r="G38779" s="22"/>
      <c r="H38779" s="23"/>
    </row>
    <row r="38780" spans="1:8" ht="19.5" customHeight="1">
      <c r="A38780" s="21"/>
      <c r="B38780" s="22"/>
      <c r="C38780" s="22"/>
      <c r="D38780" s="22"/>
      <c r="E38780" s="22"/>
      <c r="F38780" s="22"/>
      <c r="G38780" s="22"/>
      <c r="H38780" s="23"/>
    </row>
    <row r="38781" spans="1:8" ht="19.5" customHeight="1">
      <c r="A38781" s="21"/>
      <c r="B38781" s="22"/>
      <c r="C38781" s="22"/>
      <c r="D38781" s="22"/>
      <c r="E38781" s="22"/>
      <c r="F38781" s="22"/>
      <c r="G38781" s="22"/>
      <c r="H38781" s="23"/>
    </row>
    <row r="38782" spans="1:8" ht="19.5" customHeight="1">
      <c r="A38782" s="21"/>
      <c r="B38782" s="22"/>
      <c r="C38782" s="22" t="s">
        <v>329</v>
      </c>
      <c r="D38782" s="22">
        <v>2569</v>
      </c>
      <c r="E38782" s="22"/>
      <c r="F38782" s="22"/>
      <c r="G38782" s="22"/>
      <c r="H38782" s="23"/>
    </row>
    <row r="38783" spans="1:8" ht="19.5" customHeight="1">
      <c r="A38783" s="21"/>
      <c r="B38783" s="22"/>
      <c r="C38783" s="22"/>
      <c r="D38783" s="22"/>
      <c r="E38783" s="22"/>
      <c r="F38783" s="22"/>
      <c r="G38783" s="22"/>
      <c r="H38783" s="23"/>
    </row>
    <row r="38784" spans="1:8" ht="19.5" customHeight="1">
      <c r="A38784" s="21"/>
      <c r="B38784" s="22"/>
      <c r="C38784" s="22"/>
      <c r="D38784" s="22"/>
      <c r="E38784" s="22"/>
      <c r="F38784" s="22"/>
      <c r="G38784" s="22"/>
      <c r="H38784" s="23"/>
    </row>
    <row r="38785" spans="1:8" ht="19.5" customHeight="1">
      <c r="A38785" s="21"/>
      <c r="B38785" s="22" t="s">
        <v>1830</v>
      </c>
      <c r="C38785" s="22"/>
      <c r="D38785" s="22"/>
      <c r="E38785" s="22"/>
      <c r="F38785" s="22"/>
      <c r="G38785" s="22"/>
      <c r="H38785" s="23"/>
    </row>
    <row r="38786" spans="1:8" ht="19.5" customHeight="1">
      <c r="A38786" s="21"/>
      <c r="B38786" s="22"/>
      <c r="C38786" s="22"/>
      <c r="D38786" s="22"/>
      <c r="E38786" s="22"/>
      <c r="F38786" s="22"/>
      <c r="G38786" s="22"/>
      <c r="H38786" s="23"/>
    </row>
    <row r="38787" spans="1:8" ht="19.5" customHeight="1">
      <c r="A38787" s="21"/>
      <c r="B38787" s="22"/>
      <c r="C38787" s="22"/>
      <c r="D38787" s="22"/>
      <c r="E38787" s="22"/>
      <c r="F38787" s="22"/>
      <c r="G38787" s="22"/>
      <c r="H38787" s="23"/>
    </row>
    <row r="38788" spans="1:8" ht="19.5" customHeight="1">
      <c r="A38788" s="21"/>
      <c r="B38788" s="22"/>
      <c r="C38788" s="22"/>
      <c r="D38788" s="22"/>
      <c r="E38788" s="22"/>
      <c r="F38788" s="22"/>
      <c r="G38788" s="22"/>
      <c r="H38788" s="23"/>
    </row>
    <row r="38789" spans="1:8" ht="19.5" customHeight="1">
      <c r="A38789" s="21"/>
      <c r="B38789" s="22" t="s">
        <v>147</v>
      </c>
      <c r="C38789" s="22"/>
      <c r="D38789" s="22"/>
      <c r="E38789" s="22"/>
      <c r="F38789" s="22"/>
      <c r="G38789" s="22"/>
      <c r="H38789" s="23"/>
    </row>
    <row r="38790" spans="1:8" ht="19.5" customHeight="1">
      <c r="A38790" s="21"/>
      <c r="B38790" s="22"/>
      <c r="C38790" s="22"/>
      <c r="D38790" s="22"/>
      <c r="E38790" s="22"/>
      <c r="F38790" s="22"/>
      <c r="G38790" s="22"/>
      <c r="H38790" s="23"/>
    </row>
    <row r="38791" spans="1:8" ht="19.5" customHeight="1">
      <c r="A38791" s="21"/>
      <c r="B38791" s="22" t="s">
        <v>1920</v>
      </c>
      <c r="C38791" s="22"/>
      <c r="D38791" s="22"/>
      <c r="E38791" s="22"/>
      <c r="F38791" s="22"/>
      <c r="G38791" s="22"/>
      <c r="H38791" s="23"/>
    </row>
    <row r="38792" spans="1:8" ht="19.5" customHeight="1">
      <c r="A38792" s="21"/>
      <c r="B38792" s="22"/>
      <c r="C38792" s="22"/>
      <c r="D38792" s="22"/>
      <c r="E38792" s="22"/>
      <c r="F38792" s="22"/>
      <c r="G38792" s="22"/>
      <c r="H38792" s="23"/>
    </row>
    <row r="38793" spans="1:8" ht="19.5" customHeight="1">
      <c r="A38793" s="21"/>
      <c r="B38793" s="22" t="s">
        <v>1927</v>
      </c>
      <c r="C38793" s="22"/>
      <c r="D38793" s="22"/>
      <c r="E38793" s="22"/>
      <c r="F38793" s="22"/>
      <c r="G38793" s="22"/>
      <c r="H38793" s="23"/>
    </row>
    <row r="38794" spans="1:8" ht="19.5" customHeight="1">
      <c r="A38794" s="21"/>
      <c r="B38794" s="22"/>
      <c r="C38794" s="22"/>
      <c r="D38794" s="22"/>
      <c r="E38794" s="22"/>
      <c r="F38794" s="22"/>
      <c r="G38794" s="22"/>
      <c r="H38794" s="23"/>
    </row>
    <row r="38795" spans="1:8" ht="19.5" customHeight="1">
      <c r="A38795" s="21"/>
      <c r="B38795" s="22"/>
      <c r="C38795" s="22" t="s">
        <v>1819</v>
      </c>
      <c r="D38795" s="22">
        <v>231</v>
      </c>
      <c r="E38795" s="22"/>
      <c r="F38795" s="22"/>
      <c r="G38795" s="22"/>
      <c r="H38795" s="23"/>
    </row>
    <row r="38796" spans="1:8" ht="19.5" customHeight="1">
      <c r="A38796" s="21"/>
      <c r="B38796" s="22"/>
      <c r="C38796" s="22"/>
      <c r="D38796" s="22"/>
      <c r="E38796" s="22"/>
      <c r="F38796" s="22"/>
      <c r="G38796" s="22"/>
      <c r="H38796" s="23"/>
    </row>
    <row r="38797" spans="1:8" ht="19.5" customHeight="1">
      <c r="A38797" s="21"/>
      <c r="B38797" s="22"/>
      <c r="C38797" s="22" t="s">
        <v>1820</v>
      </c>
      <c r="D38797" s="22">
        <v>344</v>
      </c>
      <c r="E38797" s="22"/>
      <c r="F38797" s="22"/>
      <c r="G38797" s="22"/>
      <c r="H38797" s="23"/>
    </row>
    <row r="38798" spans="1:8" ht="19.5" customHeight="1">
      <c r="A38798" s="21"/>
      <c r="B38798" s="22"/>
      <c r="C38798" s="22"/>
      <c r="D38798" s="22"/>
      <c r="E38798" s="22"/>
      <c r="F38798" s="22"/>
      <c r="G38798" s="22"/>
      <c r="H38798" s="23"/>
    </row>
    <row r="38799" spans="1:8" ht="19.5" customHeight="1">
      <c r="A38799" s="21"/>
      <c r="B38799" s="22"/>
      <c r="C38799" s="22" t="s">
        <v>1821</v>
      </c>
      <c r="D38799" s="22">
        <v>590</v>
      </c>
      <c r="E38799" s="22"/>
      <c r="F38799" s="22"/>
      <c r="G38799" s="22"/>
      <c r="H38799" s="23"/>
    </row>
    <row r="38800" spans="1:8" ht="19.5" customHeight="1">
      <c r="A38800" s="21"/>
      <c r="B38800" s="22"/>
      <c r="C38800" s="22"/>
      <c r="D38800" s="22"/>
      <c r="E38800" s="22"/>
      <c r="F38800" s="22"/>
      <c r="G38800" s="22"/>
      <c r="H38800" s="23"/>
    </row>
    <row r="38801" spans="1:8" ht="19.5" customHeight="1">
      <c r="A38801" s="21"/>
      <c r="B38801" s="22"/>
      <c r="C38801" s="22" t="s">
        <v>1822</v>
      </c>
      <c r="D38801" s="22">
        <v>128</v>
      </c>
      <c r="E38801" s="22"/>
      <c r="F38801" s="22"/>
      <c r="G38801" s="22"/>
      <c r="H38801" s="23"/>
    </row>
    <row r="38802" spans="1:8" ht="19.5" customHeight="1">
      <c r="A38802" s="21"/>
      <c r="B38802" s="22"/>
      <c r="C38802" s="22"/>
      <c r="D38802" s="22"/>
      <c r="E38802" s="22"/>
      <c r="F38802" s="22"/>
      <c r="G38802" s="22"/>
      <c r="H38802" s="23"/>
    </row>
    <row r="38803" spans="1:8" ht="19.5" customHeight="1">
      <c r="A38803" s="21"/>
      <c r="B38803" s="22"/>
      <c r="C38803" s="22" t="s">
        <v>1823</v>
      </c>
      <c r="D38803" s="22">
        <v>81</v>
      </c>
      <c r="E38803" s="22"/>
      <c r="F38803" s="22"/>
      <c r="G38803" s="22"/>
      <c r="H38803" s="23"/>
    </row>
    <row r="38804" spans="1:8" ht="19.5" customHeight="1">
      <c r="A38804" s="21"/>
      <c r="B38804" s="22"/>
      <c r="C38804" s="22"/>
      <c r="D38804" s="22"/>
      <c r="E38804" s="22"/>
      <c r="F38804" s="22"/>
      <c r="G38804" s="22"/>
      <c r="H38804" s="23"/>
    </row>
    <row r="38805" spans="1:8" ht="19.5" customHeight="1">
      <c r="A38805" s="21"/>
      <c r="B38805" s="22"/>
      <c r="C38805" s="22" t="s">
        <v>1824</v>
      </c>
      <c r="D38805" s="22">
        <v>242</v>
      </c>
      <c r="E38805" s="22"/>
      <c r="F38805" s="22"/>
      <c r="G38805" s="22"/>
      <c r="H38805" s="23"/>
    </row>
    <row r="38806" spans="1:8" ht="19.5" customHeight="1">
      <c r="A38806" s="21"/>
      <c r="B38806" s="22"/>
      <c r="C38806" s="22"/>
      <c r="D38806" s="22"/>
      <c r="E38806" s="22"/>
      <c r="F38806" s="22"/>
      <c r="G38806" s="22"/>
      <c r="H38806" s="23"/>
    </row>
    <row r="38807" spans="1:8" ht="19.5" customHeight="1">
      <c r="A38807" s="21"/>
      <c r="B38807" s="22"/>
      <c r="C38807" s="22" t="s">
        <v>1825</v>
      </c>
      <c r="D38807" s="22">
        <v>309</v>
      </c>
      <c r="E38807" s="22"/>
      <c r="F38807" s="22"/>
      <c r="G38807" s="22"/>
      <c r="H38807" s="23"/>
    </row>
    <row r="38808" spans="1:8" ht="19.5" customHeight="1">
      <c r="A38808" s="21"/>
      <c r="B38808" s="22"/>
      <c r="C38808" s="22"/>
      <c r="D38808" s="22"/>
      <c r="E38808" s="22"/>
      <c r="F38808" s="22"/>
      <c r="G38808" s="22"/>
      <c r="H38808" s="23"/>
    </row>
    <row r="38809" spans="1:8" ht="19.5" customHeight="1">
      <c r="A38809" s="21"/>
      <c r="B38809" s="22"/>
      <c r="C38809" s="22" t="s">
        <v>1826</v>
      </c>
      <c r="D38809" s="22">
        <v>199</v>
      </c>
      <c r="E38809" s="22"/>
      <c r="F38809" s="22"/>
      <c r="G38809" s="22"/>
      <c r="H38809" s="23"/>
    </row>
    <row r="38810" spans="1:8" ht="19.5" customHeight="1">
      <c r="A38810" s="21"/>
      <c r="B38810" s="22"/>
      <c r="C38810" s="22"/>
      <c r="D38810" s="22"/>
      <c r="E38810" s="22"/>
      <c r="F38810" s="22"/>
      <c r="G38810" s="22"/>
      <c r="H38810" s="23"/>
    </row>
    <row r="38811" spans="1:8" ht="19.5" customHeight="1">
      <c r="A38811" s="21"/>
      <c r="B38811" s="22"/>
      <c r="C38811" s="22" t="s">
        <v>1827</v>
      </c>
      <c r="D38811" s="22">
        <v>76</v>
      </c>
      <c r="E38811" s="22"/>
      <c r="F38811" s="22"/>
      <c r="G38811" s="22"/>
      <c r="H38811" s="23"/>
    </row>
    <row r="38812" spans="1:8" ht="19.5" customHeight="1">
      <c r="A38812" s="21"/>
      <c r="B38812" s="22"/>
      <c r="C38812" s="22"/>
      <c r="D38812" s="22"/>
      <c r="E38812" s="22"/>
      <c r="F38812" s="22"/>
      <c r="G38812" s="22"/>
      <c r="H38812" s="23"/>
    </row>
    <row r="38813" spans="1:8" ht="19.5" customHeight="1">
      <c r="A38813" s="21"/>
      <c r="B38813" s="22"/>
      <c r="C38813" s="22" t="s">
        <v>1828</v>
      </c>
      <c r="D38813" s="22">
        <v>369</v>
      </c>
      <c r="E38813" s="22"/>
      <c r="F38813" s="22"/>
      <c r="G38813" s="22"/>
      <c r="H38813" s="23"/>
    </row>
    <row r="38814" spans="1:8" ht="19.5" customHeight="1">
      <c r="A38814" s="21"/>
      <c r="B38814" s="22"/>
      <c r="C38814" s="22"/>
      <c r="D38814" s="22"/>
      <c r="E38814" s="22"/>
      <c r="F38814" s="22"/>
      <c r="G38814" s="22"/>
      <c r="H38814" s="23"/>
    </row>
    <row r="38815" spans="1:8" ht="19.5" customHeight="1">
      <c r="A38815" s="21"/>
      <c r="B38815" s="22"/>
      <c r="C38815" s="22"/>
      <c r="D38815" s="22"/>
      <c r="E38815" s="22"/>
      <c r="F38815" s="22"/>
      <c r="G38815" s="22"/>
      <c r="H38815" s="23"/>
    </row>
    <row r="38816" spans="1:8" ht="19.5" customHeight="1">
      <c r="A38816" s="21"/>
      <c r="B38816" s="22"/>
      <c r="C38816" s="22" t="s">
        <v>329</v>
      </c>
      <c r="D38816" s="22">
        <v>2569</v>
      </c>
      <c r="E38816" s="22"/>
      <c r="F38816" s="22"/>
      <c r="G38816" s="22"/>
      <c r="H38816" s="23"/>
    </row>
    <row r="38817" spans="1:8" ht="19.5" customHeight="1">
      <c r="A38817" s="21"/>
      <c r="B38817" s="22"/>
      <c r="C38817" s="22"/>
      <c r="D38817" s="22"/>
      <c r="E38817" s="22"/>
      <c r="F38817" s="22"/>
      <c r="G38817" s="22"/>
      <c r="H38817" s="23"/>
    </row>
    <row r="38818" spans="1:8" ht="19.5" customHeight="1">
      <c r="A38818" s="21"/>
      <c r="B38818" s="22"/>
      <c r="C38818" s="22"/>
      <c r="D38818" s="22"/>
      <c r="E38818" s="22"/>
      <c r="F38818" s="22"/>
      <c r="G38818" s="22"/>
      <c r="H38818" s="23"/>
    </row>
    <row r="38819" spans="1:8" ht="19.5" customHeight="1">
      <c r="A38819" s="21"/>
      <c r="B38819" s="22" t="s">
        <v>1830</v>
      </c>
      <c r="C38819" s="22"/>
      <c r="D38819" s="22"/>
      <c r="E38819" s="22"/>
      <c r="F38819" s="22"/>
      <c r="G38819" s="22"/>
      <c r="H38819" s="23"/>
    </row>
    <row r="38820" spans="1:8" ht="19.5" customHeight="1">
      <c r="A38820" s="24"/>
      <c r="B38820" s="25"/>
      <c r="C38820" s="25"/>
      <c r="D38820" s="25"/>
      <c r="E38820" s="25"/>
      <c r="F38820" s="25"/>
      <c r="G38820" s="25"/>
      <c r="H38820" s="26"/>
    </row>
    <row r="38823" spans="1:8" ht="19.5" customHeight="1">
      <c r="A38823" s="9"/>
      <c r="B38823" s="10"/>
      <c r="C38823" s="10"/>
      <c r="D38823" s="10"/>
      <c r="E38823" s="10"/>
      <c r="F38823" s="10"/>
      <c r="G38823" s="10"/>
      <c r="H38823" s="11"/>
    </row>
    <row r="38824" spans="1:8" ht="19.5" customHeight="1">
      <c r="A38824" s="12"/>
      <c r="B38824" s="13" t="s">
        <v>1033</v>
      </c>
      <c r="C38824" s="13"/>
      <c r="D38824" s="13"/>
      <c r="E38824" s="13"/>
      <c r="F38824" s="13"/>
      <c r="G38824" s="13"/>
      <c r="H38824" s="14"/>
    </row>
    <row r="38825" spans="1:8" ht="19.5" customHeight="1">
      <c r="A38825" s="12"/>
      <c r="B38825" s="13"/>
      <c r="C38825" s="13"/>
      <c r="D38825" s="13"/>
      <c r="E38825" s="13"/>
      <c r="F38825" s="13"/>
      <c r="G38825" s="13"/>
      <c r="H38825" s="14"/>
    </row>
    <row r="38826" spans="1:8" ht="19.5" customHeight="1">
      <c r="A38826" s="12"/>
      <c r="B38826" s="13" t="s">
        <v>1900</v>
      </c>
      <c r="C38826" s="13"/>
      <c r="D38826" s="13"/>
      <c r="E38826" s="13"/>
      <c r="F38826" s="13"/>
      <c r="G38826" s="13"/>
      <c r="H38826" s="14"/>
    </row>
    <row r="38827" spans="1:8" ht="19.5" customHeight="1">
      <c r="A38827" s="12"/>
      <c r="B38827" s="13"/>
      <c r="C38827" s="13"/>
      <c r="D38827" s="13"/>
      <c r="E38827" s="13"/>
      <c r="F38827" s="13"/>
      <c r="G38827" s="13"/>
      <c r="H38827" s="14"/>
    </row>
    <row r="38828" spans="1:8" ht="19.5" customHeight="1">
      <c r="A38828" s="12"/>
      <c r="B38828" s="13" t="s">
        <v>1928</v>
      </c>
      <c r="C38828" s="13"/>
      <c r="D38828" s="13"/>
      <c r="E38828" s="13"/>
      <c r="F38828" s="13"/>
      <c r="G38828" s="13"/>
      <c r="H38828" s="14"/>
    </row>
    <row r="38829" spans="1:8" ht="19.5" customHeight="1">
      <c r="A38829" s="12"/>
      <c r="B38829" s="13"/>
      <c r="C38829" s="13" t="s">
        <v>336</v>
      </c>
      <c r="D38829" s="13"/>
      <c r="E38829" s="13"/>
      <c r="F38829" s="13"/>
      <c r="G38829" s="13"/>
      <c r="H38829" s="14"/>
    </row>
    <row r="38830" spans="1:8" ht="19.5" customHeight="1">
      <c r="A38830" s="12"/>
      <c r="B38830" s="13"/>
      <c r="C38830" s="13" t="s">
        <v>1957</v>
      </c>
      <c r="D38830" s="13">
        <v>550</v>
      </c>
      <c r="E38830" s="13"/>
      <c r="F38830" s="13"/>
      <c r="G38830" s="13"/>
      <c r="H38830" s="14"/>
    </row>
    <row r="38831" spans="1:8" ht="19.5" customHeight="1">
      <c r="A38831" s="12"/>
      <c r="B38831" s="13"/>
      <c r="C38831" s="13"/>
      <c r="D38831" s="13"/>
      <c r="E38831" s="13"/>
      <c r="F38831" s="13"/>
      <c r="G38831" s="13"/>
      <c r="H38831" s="14"/>
    </row>
    <row r="38832" spans="1:8" ht="19.5" customHeight="1">
      <c r="A38832" s="12"/>
      <c r="B38832" s="13"/>
      <c r="C38832" s="13" t="s">
        <v>1815</v>
      </c>
      <c r="D38832" s="13">
        <v>264</v>
      </c>
      <c r="E38832" s="13"/>
      <c r="F38832" s="13"/>
      <c r="G38832" s="13"/>
      <c r="H38832" s="14"/>
    </row>
    <row r="38833" spans="1:8" ht="19.5" customHeight="1">
      <c r="A38833" s="12"/>
      <c r="B38833" s="13"/>
      <c r="C38833" s="13"/>
      <c r="D38833" s="13"/>
      <c r="E38833" s="13"/>
      <c r="F38833" s="13"/>
      <c r="G38833" s="13"/>
      <c r="H38833" s="14"/>
    </row>
    <row r="38834" spans="1:8" ht="19.5" customHeight="1">
      <c r="A38834" s="12"/>
      <c r="B38834" s="13"/>
      <c r="C38834" s="13" t="s">
        <v>1816</v>
      </c>
      <c r="D38834" s="13">
        <v>212</v>
      </c>
      <c r="E38834" s="13"/>
      <c r="F38834" s="13"/>
      <c r="G38834" s="13"/>
      <c r="H38834" s="14"/>
    </row>
    <row r="38835" spans="1:8" ht="19.5" customHeight="1">
      <c r="A38835" s="12"/>
      <c r="B38835" s="13"/>
      <c r="C38835" s="13"/>
      <c r="D38835" s="13"/>
      <c r="E38835" s="13"/>
      <c r="F38835" s="13"/>
      <c r="G38835" s="13"/>
      <c r="H38835" s="14"/>
    </row>
    <row r="38836" spans="1:8" ht="19.5" customHeight="1">
      <c r="A38836" s="12"/>
      <c r="B38836" s="13"/>
      <c r="C38836" s="13" t="s">
        <v>1817</v>
      </c>
      <c r="D38836" s="13">
        <v>249</v>
      </c>
      <c r="E38836" s="13"/>
      <c r="F38836" s="13"/>
      <c r="G38836" s="13"/>
      <c r="H38836" s="14"/>
    </row>
    <row r="38837" spans="1:8" ht="19.5" customHeight="1">
      <c r="A38837" s="12"/>
      <c r="B38837" s="13"/>
      <c r="C38837" s="13"/>
      <c r="D38837" s="13"/>
      <c r="E38837" s="13"/>
      <c r="F38837" s="13"/>
      <c r="G38837" s="13"/>
      <c r="H38837" s="14"/>
    </row>
    <row r="38838" spans="1:8" ht="19.5" customHeight="1">
      <c r="A38838" s="12"/>
      <c r="B38838" s="13"/>
      <c r="C38838" s="13"/>
      <c r="D38838" s="13"/>
      <c r="E38838" s="13"/>
      <c r="F38838" s="13"/>
      <c r="G38838" s="13"/>
      <c r="H38838" s="14"/>
    </row>
    <row r="38839" spans="1:8" ht="19.5" customHeight="1">
      <c r="A38839" s="12"/>
      <c r="B38839" s="13"/>
      <c r="C38839" s="13" t="s">
        <v>184</v>
      </c>
      <c r="D38839" s="13"/>
      <c r="E38839" s="13"/>
      <c r="F38839" s="13"/>
      <c r="G38839" s="13"/>
      <c r="H38839" s="14"/>
    </row>
    <row r="38840" spans="1:8" ht="19.5" customHeight="1">
      <c r="A38840" s="12"/>
      <c r="B38840" s="13"/>
      <c r="C38840" s="13" t="s">
        <v>1818</v>
      </c>
      <c r="D38840" s="13">
        <v>370</v>
      </c>
      <c r="E38840" s="13"/>
      <c r="F38840" s="13"/>
      <c r="G38840" s="13"/>
      <c r="H38840" s="14"/>
    </row>
    <row r="38841" spans="1:8" ht="19.5" customHeight="1">
      <c r="A38841" s="12"/>
      <c r="B38841" s="13"/>
      <c r="C38841" s="13"/>
      <c r="D38841" s="13"/>
      <c r="E38841" s="13"/>
      <c r="F38841" s="13"/>
      <c r="G38841" s="13"/>
      <c r="H38841" s="14"/>
    </row>
    <row r="38842" spans="1:8" ht="19.5" customHeight="1">
      <c r="A38842" s="12"/>
      <c r="B38842" s="13"/>
      <c r="C38842" s="13"/>
      <c r="D38842" s="13"/>
      <c r="E38842" s="13"/>
      <c r="F38842" s="13"/>
      <c r="G38842" s="13"/>
      <c r="H38842" s="14"/>
    </row>
    <row r="38843" spans="1:8" ht="19.5" customHeight="1">
      <c r="A38843" s="12"/>
      <c r="B38843" s="13"/>
      <c r="C38843" s="13"/>
      <c r="D38843" s="13"/>
      <c r="E38843" s="13"/>
      <c r="F38843" s="13"/>
      <c r="G38843" s="13"/>
      <c r="H38843" s="14"/>
    </row>
    <row r="38844" spans="1:8" ht="19.5" customHeight="1">
      <c r="A38844" s="12"/>
      <c r="B38844" s="13"/>
      <c r="C38844" s="13" t="s">
        <v>329</v>
      </c>
      <c r="D38844" s="13"/>
      <c r="E38844" s="13"/>
      <c r="F38844" s="13"/>
      <c r="G38844" s="13"/>
      <c r="H38844" s="14"/>
    </row>
    <row r="38845" spans="1:8" ht="19.5" customHeight="1">
      <c r="A38845" s="12"/>
      <c r="B38845" s="13"/>
      <c r="C38845" s="13"/>
      <c r="D38845" s="13"/>
      <c r="E38845" s="13"/>
      <c r="F38845" s="13"/>
      <c r="G38845" s="13"/>
      <c r="H38845" s="14"/>
    </row>
    <row r="38846" spans="1:8" ht="19.5" customHeight="1">
      <c r="A38846" s="12"/>
      <c r="B38846" s="13"/>
      <c r="C38846" s="13"/>
      <c r="D38846" s="13"/>
      <c r="E38846" s="13"/>
      <c r="F38846" s="13"/>
      <c r="G38846" s="13"/>
      <c r="H38846" s="14"/>
    </row>
    <row r="38847" spans="1:8" ht="19.5" customHeight="1">
      <c r="A38847" s="12"/>
      <c r="B38847" s="13" t="s">
        <v>1830</v>
      </c>
      <c r="C38847" s="13"/>
      <c r="D38847" s="13"/>
      <c r="E38847" s="13"/>
      <c r="F38847" s="13"/>
      <c r="G38847" s="13"/>
      <c r="H38847" s="14"/>
    </row>
    <row r="38848" spans="1:8" ht="19.5" customHeight="1">
      <c r="A38848" s="12"/>
      <c r="B38848" s="13"/>
      <c r="C38848" s="13"/>
      <c r="D38848" s="13"/>
      <c r="E38848" s="13"/>
      <c r="F38848" s="13"/>
      <c r="G38848" s="13"/>
      <c r="H38848" s="14"/>
    </row>
    <row r="38849" spans="1:8" ht="19.5" customHeight="1">
      <c r="A38849" s="12"/>
      <c r="B38849" s="13"/>
      <c r="C38849" s="13"/>
      <c r="D38849" s="13"/>
      <c r="E38849" s="13"/>
      <c r="F38849" s="13"/>
      <c r="G38849" s="13"/>
      <c r="H38849" s="14"/>
    </row>
    <row r="38850" spans="1:8" ht="19.5" customHeight="1">
      <c r="A38850" s="12"/>
      <c r="B38850" s="13"/>
      <c r="C38850" s="13"/>
      <c r="D38850" s="13"/>
      <c r="E38850" s="13"/>
      <c r="F38850" s="13"/>
      <c r="G38850" s="13"/>
      <c r="H38850" s="14"/>
    </row>
    <row r="38851" spans="1:8" ht="19.5" customHeight="1">
      <c r="A38851" s="12"/>
      <c r="B38851" s="13" t="s">
        <v>147</v>
      </c>
      <c r="C38851" s="13"/>
      <c r="D38851" s="13"/>
      <c r="E38851" s="13"/>
      <c r="F38851" s="13"/>
      <c r="G38851" s="13"/>
      <c r="H38851" s="14"/>
    </row>
    <row r="38852" spans="1:8" ht="19.5" customHeight="1">
      <c r="A38852" s="12"/>
      <c r="B38852" s="13"/>
      <c r="C38852" s="13"/>
      <c r="D38852" s="13"/>
      <c r="E38852" s="13"/>
      <c r="F38852" s="13"/>
      <c r="G38852" s="13"/>
      <c r="H38852" s="14"/>
    </row>
    <row r="38853" spans="1:8" ht="19.5" customHeight="1">
      <c r="A38853" s="12"/>
      <c r="B38853" s="13" t="s">
        <v>1900</v>
      </c>
      <c r="C38853" s="13"/>
      <c r="D38853" s="13"/>
      <c r="E38853" s="13"/>
      <c r="F38853" s="13"/>
      <c r="G38853" s="13"/>
      <c r="H38853" s="14"/>
    </row>
    <row r="38854" spans="1:8" ht="19.5" customHeight="1">
      <c r="A38854" s="12"/>
      <c r="B38854" s="13"/>
      <c r="C38854" s="13"/>
      <c r="D38854" s="13"/>
      <c r="E38854" s="13"/>
      <c r="F38854" s="13"/>
      <c r="G38854" s="13"/>
      <c r="H38854" s="14"/>
    </row>
    <row r="38855" spans="1:8" ht="19.5" customHeight="1">
      <c r="A38855" s="12"/>
      <c r="B38855" s="13" t="s">
        <v>1929</v>
      </c>
      <c r="C38855" s="13"/>
      <c r="D38855" s="13"/>
      <c r="E38855" s="13"/>
      <c r="F38855" s="13"/>
      <c r="G38855" s="13"/>
      <c r="H38855" s="14"/>
    </row>
    <row r="38856" spans="1:8" ht="19.5" customHeight="1">
      <c r="A38856" s="12"/>
      <c r="B38856" s="13"/>
      <c r="C38856" s="13"/>
      <c r="D38856" s="13"/>
      <c r="E38856" s="13"/>
      <c r="F38856" s="13"/>
      <c r="G38856" s="13"/>
      <c r="H38856" s="14"/>
    </row>
    <row r="38857" spans="1:8" ht="19.5" customHeight="1">
      <c r="A38857" s="12"/>
      <c r="B38857" s="13"/>
      <c r="C38857" s="13" t="s">
        <v>1819</v>
      </c>
      <c r="D38857" s="13">
        <v>479</v>
      </c>
      <c r="E38857" s="13"/>
      <c r="F38857" s="13"/>
      <c r="G38857" s="13"/>
      <c r="H38857" s="14"/>
    </row>
    <row r="38858" spans="1:8" ht="19.5" customHeight="1">
      <c r="A38858" s="12"/>
      <c r="B38858" s="13"/>
      <c r="C38858" s="13"/>
      <c r="D38858" s="13"/>
      <c r="E38858" s="13"/>
      <c r="F38858" s="13"/>
      <c r="G38858" s="13"/>
      <c r="H38858" s="14"/>
    </row>
    <row r="38859" spans="1:8" ht="19.5" customHeight="1">
      <c r="A38859" s="12"/>
      <c r="B38859" s="13"/>
      <c r="C38859" s="13" t="s">
        <v>1820</v>
      </c>
      <c r="D38859" s="13">
        <v>837</v>
      </c>
      <c r="E38859" s="13"/>
      <c r="F38859" s="13"/>
      <c r="G38859" s="13"/>
      <c r="H38859" s="14"/>
    </row>
    <row r="38860" spans="1:8" ht="19.5" customHeight="1">
      <c r="A38860" s="12"/>
      <c r="B38860" s="13"/>
      <c r="C38860" s="13"/>
      <c r="D38860" s="13"/>
      <c r="E38860" s="13"/>
      <c r="F38860" s="13"/>
      <c r="G38860" s="13"/>
      <c r="H38860" s="14"/>
    </row>
    <row r="38861" spans="1:8" ht="19.5" customHeight="1">
      <c r="A38861" s="12"/>
      <c r="B38861" s="13"/>
      <c r="C38861" s="13" t="s">
        <v>1821</v>
      </c>
      <c r="D38861" s="13">
        <v>1645</v>
      </c>
      <c r="E38861" s="13"/>
      <c r="F38861" s="13"/>
      <c r="G38861" s="13"/>
      <c r="H38861" s="14"/>
    </row>
    <row r="38862" spans="1:8" ht="19.5" customHeight="1">
      <c r="A38862" s="12"/>
      <c r="B38862" s="13"/>
      <c r="C38862" s="13"/>
      <c r="D38862" s="13"/>
      <c r="E38862" s="13"/>
      <c r="F38862" s="13"/>
      <c r="G38862" s="13"/>
      <c r="H38862" s="14"/>
    </row>
    <row r="38863" spans="1:8" ht="19.5" customHeight="1">
      <c r="A38863" s="12"/>
      <c r="B38863" s="13"/>
      <c r="C38863" s="13" t="s">
        <v>1822</v>
      </c>
      <c r="D38863" s="13">
        <v>440</v>
      </c>
      <c r="E38863" s="13"/>
      <c r="F38863" s="13"/>
      <c r="G38863" s="13"/>
      <c r="H38863" s="14"/>
    </row>
    <row r="38864" spans="1:8" ht="19.5" customHeight="1">
      <c r="A38864" s="12"/>
      <c r="B38864" s="13"/>
      <c r="C38864" s="13"/>
      <c r="D38864" s="13"/>
      <c r="E38864" s="13"/>
      <c r="F38864" s="13"/>
      <c r="G38864" s="13"/>
      <c r="H38864" s="14"/>
    </row>
    <row r="38865" spans="1:8" ht="19.5" customHeight="1">
      <c r="A38865" s="12"/>
      <c r="B38865" s="13"/>
      <c r="C38865" s="13" t="s">
        <v>1823</v>
      </c>
      <c r="D38865" s="13">
        <v>231</v>
      </c>
      <c r="E38865" s="13"/>
      <c r="F38865" s="13"/>
      <c r="G38865" s="13"/>
      <c r="H38865" s="14"/>
    </row>
    <row r="38866" spans="1:8" ht="19.5" customHeight="1">
      <c r="A38866" s="12"/>
      <c r="B38866" s="13"/>
      <c r="C38866" s="13"/>
      <c r="D38866" s="13"/>
      <c r="E38866" s="13"/>
      <c r="F38866" s="13"/>
      <c r="G38866" s="13"/>
      <c r="H38866" s="14"/>
    </row>
    <row r="38867" spans="1:8" ht="19.5" customHeight="1">
      <c r="A38867" s="12"/>
      <c r="B38867" s="13"/>
      <c r="C38867" s="13" t="s">
        <v>1824</v>
      </c>
      <c r="D38867" s="13">
        <v>537</v>
      </c>
      <c r="E38867" s="13"/>
      <c r="F38867" s="13"/>
      <c r="G38867" s="13"/>
      <c r="H38867" s="14"/>
    </row>
    <row r="38868" spans="1:8" ht="19.5" customHeight="1">
      <c r="A38868" s="12"/>
      <c r="B38868" s="13"/>
      <c r="C38868" s="13"/>
      <c r="D38868" s="13"/>
      <c r="E38868" s="13"/>
      <c r="F38868" s="13"/>
      <c r="G38868" s="13"/>
      <c r="H38868" s="14"/>
    </row>
    <row r="38869" spans="1:8" ht="19.5" customHeight="1">
      <c r="A38869" s="12"/>
      <c r="B38869" s="13"/>
      <c r="C38869" s="13" t="s">
        <v>1825</v>
      </c>
      <c r="D38869" s="13">
        <v>930</v>
      </c>
      <c r="E38869" s="13"/>
      <c r="F38869" s="13"/>
      <c r="G38869" s="13"/>
      <c r="H38869" s="14"/>
    </row>
    <row r="38870" spans="1:8" ht="19.5" customHeight="1">
      <c r="A38870" s="12"/>
      <c r="B38870" s="13"/>
      <c r="C38870" s="13"/>
      <c r="D38870" s="13"/>
      <c r="E38870" s="13"/>
      <c r="F38870" s="13"/>
      <c r="G38870" s="13"/>
      <c r="H38870" s="14"/>
    </row>
    <row r="38871" spans="1:8" ht="19.5" customHeight="1">
      <c r="A38871" s="12"/>
      <c r="B38871" s="13"/>
      <c r="C38871" s="13" t="s">
        <v>1826</v>
      </c>
      <c r="D38871" s="13">
        <v>670</v>
      </c>
      <c r="E38871" s="13"/>
      <c r="F38871" s="13"/>
      <c r="G38871" s="13"/>
      <c r="H38871" s="14"/>
    </row>
    <row r="38872" spans="1:8" ht="19.5" customHeight="1">
      <c r="A38872" s="12"/>
      <c r="B38872" s="13"/>
      <c r="C38872" s="13"/>
      <c r="D38872" s="13"/>
      <c r="E38872" s="13"/>
      <c r="F38872" s="13"/>
      <c r="G38872" s="13"/>
      <c r="H38872" s="14"/>
    </row>
    <row r="38873" spans="1:8" ht="19.5" customHeight="1">
      <c r="A38873" s="12"/>
      <c r="B38873" s="13"/>
      <c r="C38873" s="13" t="s">
        <v>1827</v>
      </c>
      <c r="D38873" s="13">
        <v>388</v>
      </c>
      <c r="E38873" s="13"/>
      <c r="F38873" s="13"/>
      <c r="G38873" s="13"/>
      <c r="H38873" s="14"/>
    </row>
    <row r="38874" spans="1:8" ht="19.5" customHeight="1">
      <c r="A38874" s="12"/>
      <c r="B38874" s="13"/>
      <c r="C38874" s="13"/>
      <c r="D38874" s="13"/>
      <c r="E38874" s="13"/>
      <c r="F38874" s="13"/>
      <c r="G38874" s="13"/>
      <c r="H38874" s="14"/>
    </row>
    <row r="38875" spans="1:8" ht="19.5" customHeight="1">
      <c r="A38875" s="12"/>
      <c r="B38875" s="13"/>
      <c r="C38875" s="13" t="s">
        <v>1828</v>
      </c>
      <c r="D38875" s="13">
        <v>1146</v>
      </c>
      <c r="E38875" s="13"/>
      <c r="F38875" s="13"/>
      <c r="G38875" s="13"/>
      <c r="H38875" s="14"/>
    </row>
    <row r="38876" spans="1:8" ht="19.5" customHeight="1">
      <c r="A38876" s="12"/>
      <c r="B38876" s="13"/>
      <c r="C38876" s="13"/>
      <c r="D38876" s="13"/>
      <c r="E38876" s="13"/>
      <c r="F38876" s="13"/>
      <c r="G38876" s="13"/>
      <c r="H38876" s="14"/>
    </row>
    <row r="38877" spans="1:8" ht="19.5" customHeight="1">
      <c r="A38877" s="12"/>
      <c r="B38877" s="13"/>
      <c r="C38877" s="13"/>
      <c r="D38877" s="13"/>
      <c r="E38877" s="13"/>
      <c r="F38877" s="13"/>
      <c r="G38877" s="13"/>
      <c r="H38877" s="14"/>
    </row>
    <row r="38878" spans="1:8" ht="19.5" customHeight="1">
      <c r="A38878" s="12"/>
      <c r="B38878" s="13"/>
      <c r="C38878" s="13" t="s">
        <v>329</v>
      </c>
      <c r="D38878" s="13">
        <v>7303</v>
      </c>
      <c r="E38878" s="13"/>
      <c r="F38878" s="13"/>
      <c r="G38878" s="13"/>
      <c r="H38878" s="14"/>
    </row>
    <row r="38879" spans="1:8" ht="19.5" customHeight="1">
      <c r="A38879" s="12"/>
      <c r="B38879" s="13"/>
      <c r="C38879" s="13"/>
      <c r="D38879" s="13"/>
      <c r="E38879" s="13"/>
      <c r="F38879" s="13"/>
      <c r="G38879" s="13"/>
      <c r="H38879" s="14"/>
    </row>
    <row r="38880" spans="1:8" ht="19.5" customHeight="1">
      <c r="A38880" s="12"/>
      <c r="B38880" s="13"/>
      <c r="C38880" s="13"/>
      <c r="D38880" s="13"/>
      <c r="E38880" s="13"/>
      <c r="F38880" s="13"/>
      <c r="G38880" s="13"/>
      <c r="H38880" s="14"/>
    </row>
    <row r="38881" spans="1:8" ht="19.5" customHeight="1">
      <c r="A38881" s="12"/>
      <c r="B38881" s="13" t="s">
        <v>1830</v>
      </c>
      <c r="C38881" s="13"/>
      <c r="D38881" s="13"/>
      <c r="E38881" s="13"/>
      <c r="F38881" s="13"/>
      <c r="G38881" s="13"/>
      <c r="H38881" s="14"/>
    </row>
    <row r="38882" spans="1:8" ht="19.5" customHeight="1">
      <c r="A38882" s="15"/>
      <c r="B38882" s="16"/>
      <c r="C38882" s="16"/>
      <c r="D38882" s="16"/>
      <c r="E38882" s="16"/>
      <c r="F38882" s="16"/>
      <c r="G38882" s="16"/>
      <c r="H38882" s="17"/>
    </row>
    <row r="38886" spans="1:8" ht="19.5" customHeight="1">
      <c r="A38886" s="18"/>
      <c r="B38886" s="19"/>
      <c r="C38886" s="19"/>
      <c r="D38886" s="19"/>
      <c r="E38886" s="19"/>
      <c r="F38886" s="19"/>
      <c r="G38886" s="19"/>
      <c r="H38886" s="20"/>
    </row>
    <row r="38887" spans="1:8" ht="19.5" customHeight="1">
      <c r="A38887" s="21"/>
      <c r="B38887" s="22" t="s">
        <v>1033</v>
      </c>
      <c r="C38887" s="22"/>
      <c r="D38887" s="22"/>
      <c r="E38887" s="22"/>
      <c r="F38887" s="22"/>
      <c r="G38887" s="22"/>
      <c r="H38887" s="23"/>
    </row>
    <row r="38888" spans="1:8" ht="19.5" customHeight="1">
      <c r="A38888" s="21"/>
      <c r="B38888" s="22"/>
      <c r="C38888" s="22"/>
      <c r="D38888" s="22"/>
      <c r="E38888" s="22"/>
      <c r="F38888" s="22"/>
      <c r="G38888" s="22"/>
      <c r="H38888" s="23"/>
    </row>
    <row r="38889" spans="1:8" ht="19.5" customHeight="1">
      <c r="A38889" s="21"/>
      <c r="B38889" s="22" t="s">
        <v>1920</v>
      </c>
      <c r="C38889" s="22"/>
      <c r="D38889" s="22"/>
      <c r="E38889" s="22"/>
      <c r="F38889" s="22"/>
      <c r="G38889" s="22"/>
      <c r="H38889" s="23"/>
    </row>
    <row r="38890" spans="1:8" ht="19.5" customHeight="1">
      <c r="A38890" s="21"/>
      <c r="B38890" s="22"/>
      <c r="C38890" s="22"/>
      <c r="D38890" s="22"/>
      <c r="E38890" s="22"/>
      <c r="F38890" s="22"/>
      <c r="G38890" s="22"/>
      <c r="H38890" s="23"/>
    </row>
    <row r="38891" spans="1:8" ht="19.5" customHeight="1">
      <c r="A38891" s="21"/>
      <c r="B38891" s="22" t="s">
        <v>1930</v>
      </c>
      <c r="C38891" s="22"/>
      <c r="D38891" s="22"/>
      <c r="E38891" s="22"/>
      <c r="F38891" s="22"/>
      <c r="G38891" s="22"/>
      <c r="H38891" s="23"/>
    </row>
    <row r="38892" spans="1:8" ht="19.5" customHeight="1">
      <c r="A38892" s="21"/>
      <c r="B38892" s="22"/>
      <c r="C38892" s="22" t="s">
        <v>336</v>
      </c>
      <c r="D38892" s="22"/>
      <c r="E38892" s="22"/>
      <c r="F38892" s="22"/>
      <c r="G38892" s="22"/>
      <c r="H38892" s="23"/>
    </row>
    <row r="38893" spans="1:8" ht="19.5" customHeight="1">
      <c r="A38893" s="21"/>
      <c r="B38893" s="22"/>
      <c r="C38893" s="22" t="s">
        <v>1537</v>
      </c>
      <c r="D38893" s="22">
        <v>120</v>
      </c>
      <c r="E38893" s="22"/>
      <c r="F38893" s="22"/>
      <c r="G38893" s="22"/>
      <c r="H38893" s="23"/>
    </row>
    <row r="38894" spans="1:8" ht="19.5" customHeight="1">
      <c r="A38894" s="21"/>
      <c r="B38894" s="22"/>
      <c r="C38894" s="22"/>
      <c r="D38894" s="22"/>
      <c r="E38894" s="22"/>
      <c r="F38894" s="22"/>
      <c r="G38894" s="22"/>
      <c r="H38894" s="23"/>
    </row>
    <row r="38895" spans="1:8" ht="19.5" customHeight="1">
      <c r="A38895" s="21"/>
      <c r="B38895" s="22"/>
      <c r="C38895" s="22" t="s">
        <v>1815</v>
      </c>
      <c r="D38895" s="22">
        <v>44</v>
      </c>
      <c r="E38895" s="22"/>
      <c r="F38895" s="22"/>
      <c r="G38895" s="22"/>
      <c r="H38895" s="23"/>
    </row>
    <row r="38896" spans="1:8" ht="19.5" customHeight="1">
      <c r="A38896" s="21"/>
      <c r="B38896" s="22"/>
      <c r="C38896" s="22"/>
      <c r="D38896" s="22"/>
      <c r="E38896" s="22"/>
      <c r="F38896" s="22"/>
      <c r="G38896" s="22"/>
      <c r="H38896" s="23"/>
    </row>
    <row r="38897" spans="1:8" ht="19.5" customHeight="1">
      <c r="A38897" s="21"/>
      <c r="B38897" s="22"/>
      <c r="C38897" s="22" t="s">
        <v>1816</v>
      </c>
      <c r="D38897" s="22">
        <v>86</v>
      </c>
      <c r="E38897" s="22"/>
      <c r="F38897" s="22"/>
      <c r="G38897" s="22"/>
      <c r="H38897" s="23"/>
    </row>
    <row r="38898" spans="1:8" ht="19.5" customHeight="1">
      <c r="A38898" s="21"/>
      <c r="B38898" s="22"/>
      <c r="C38898" s="22"/>
      <c r="D38898" s="22"/>
      <c r="E38898" s="22"/>
      <c r="F38898" s="22"/>
      <c r="G38898" s="22"/>
      <c r="H38898" s="23"/>
    </row>
    <row r="38899" spans="1:8" ht="19.5" customHeight="1">
      <c r="A38899" s="21"/>
      <c r="B38899" s="22"/>
      <c r="C38899" s="22" t="s">
        <v>1817</v>
      </c>
      <c r="D38899" s="22">
        <v>87</v>
      </c>
      <c r="E38899" s="22"/>
      <c r="F38899" s="22"/>
      <c r="G38899" s="22"/>
      <c r="H38899" s="23"/>
    </row>
    <row r="38900" spans="1:8" ht="19.5" customHeight="1">
      <c r="A38900" s="21"/>
      <c r="B38900" s="22"/>
      <c r="C38900" s="22"/>
      <c r="D38900" s="22"/>
      <c r="E38900" s="22"/>
      <c r="F38900" s="22"/>
      <c r="G38900" s="22"/>
      <c r="H38900" s="23"/>
    </row>
    <row r="38901" spans="1:8" ht="19.5" customHeight="1">
      <c r="A38901" s="21"/>
      <c r="B38901" s="22"/>
      <c r="C38901" s="22"/>
      <c r="D38901" s="22"/>
      <c r="E38901" s="22"/>
      <c r="F38901" s="22"/>
      <c r="G38901" s="22"/>
      <c r="H38901" s="23"/>
    </row>
    <row r="38902" spans="1:8" ht="19.5" customHeight="1">
      <c r="A38902" s="21"/>
      <c r="B38902" s="22"/>
      <c r="C38902" s="22" t="s">
        <v>184</v>
      </c>
      <c r="D38902" s="22"/>
      <c r="E38902" s="22"/>
      <c r="F38902" s="22"/>
      <c r="G38902" s="22"/>
      <c r="H38902" s="23"/>
    </row>
    <row r="38903" spans="1:8" ht="19.5" customHeight="1">
      <c r="A38903" s="21"/>
      <c r="B38903" s="22"/>
      <c r="C38903" s="22" t="s">
        <v>1818</v>
      </c>
      <c r="D38903" s="22">
        <v>172</v>
      </c>
      <c r="E38903" s="22"/>
      <c r="F38903" s="22"/>
      <c r="G38903" s="22"/>
      <c r="H38903" s="23"/>
    </row>
    <row r="38904" spans="1:8" ht="19.5" customHeight="1">
      <c r="A38904" s="21"/>
      <c r="B38904" s="22"/>
      <c r="C38904" s="22"/>
      <c r="D38904" s="22"/>
      <c r="E38904" s="22"/>
      <c r="F38904" s="22"/>
      <c r="G38904" s="22"/>
      <c r="H38904" s="23"/>
    </row>
    <row r="38905" spans="1:8" ht="19.5" customHeight="1">
      <c r="A38905" s="21"/>
      <c r="B38905" s="22"/>
      <c r="C38905" s="22"/>
      <c r="D38905" s="22"/>
      <c r="E38905" s="22"/>
      <c r="F38905" s="22"/>
      <c r="G38905" s="22"/>
      <c r="H38905" s="23"/>
    </row>
    <row r="38906" spans="1:8" ht="19.5" customHeight="1">
      <c r="A38906" s="21"/>
      <c r="B38906" s="22"/>
      <c r="C38906" s="22"/>
      <c r="D38906" s="22"/>
      <c r="E38906" s="22"/>
      <c r="F38906" s="22"/>
      <c r="G38906" s="22"/>
      <c r="H38906" s="23"/>
    </row>
    <row r="38907" spans="1:8" ht="19.5" customHeight="1">
      <c r="A38907" s="21"/>
      <c r="B38907" s="22"/>
      <c r="C38907" s="22" t="s">
        <v>329</v>
      </c>
      <c r="D38907" s="22">
        <v>2042</v>
      </c>
      <c r="E38907" s="22"/>
      <c r="F38907" s="22"/>
      <c r="G38907" s="22"/>
      <c r="H38907" s="23"/>
    </row>
    <row r="38908" spans="1:8" ht="19.5" customHeight="1">
      <c r="A38908" s="21"/>
      <c r="B38908" s="22"/>
      <c r="C38908" s="22"/>
      <c r="D38908" s="22"/>
      <c r="E38908" s="22"/>
      <c r="F38908" s="22"/>
      <c r="G38908" s="22"/>
      <c r="H38908" s="23"/>
    </row>
    <row r="38909" spans="1:8" ht="19.5" customHeight="1">
      <c r="A38909" s="21"/>
      <c r="B38909" s="22"/>
      <c r="C38909" s="22"/>
      <c r="D38909" s="22"/>
      <c r="E38909" s="22"/>
      <c r="F38909" s="22"/>
      <c r="G38909" s="22"/>
      <c r="H38909" s="23"/>
    </row>
    <row r="38910" spans="1:8" ht="19.5" customHeight="1">
      <c r="A38910" s="21"/>
      <c r="B38910" s="22" t="s">
        <v>1830</v>
      </c>
      <c r="C38910" s="22"/>
      <c r="D38910" s="22"/>
      <c r="E38910" s="22"/>
      <c r="F38910" s="22"/>
      <c r="G38910" s="22"/>
      <c r="H38910" s="23"/>
    </row>
    <row r="38911" spans="1:8" ht="19.5" customHeight="1">
      <c r="A38911" s="21"/>
      <c r="B38911" s="22"/>
      <c r="C38911" s="22"/>
      <c r="D38911" s="22"/>
      <c r="E38911" s="22"/>
      <c r="F38911" s="22"/>
      <c r="G38911" s="22"/>
      <c r="H38911" s="23"/>
    </row>
    <row r="38912" spans="1:8" ht="19.5" customHeight="1">
      <c r="A38912" s="21"/>
      <c r="B38912" s="22"/>
      <c r="C38912" s="22"/>
      <c r="D38912" s="22"/>
      <c r="E38912" s="22"/>
      <c r="F38912" s="22"/>
      <c r="G38912" s="22"/>
      <c r="H38912" s="23"/>
    </row>
    <row r="38913" spans="1:8" ht="19.5" customHeight="1">
      <c r="A38913" s="21"/>
      <c r="B38913" s="22"/>
      <c r="C38913" s="22"/>
      <c r="D38913" s="22"/>
      <c r="E38913" s="22"/>
      <c r="F38913" s="22"/>
      <c r="G38913" s="22"/>
      <c r="H38913" s="23"/>
    </row>
    <row r="38914" spans="1:8" ht="19.5" customHeight="1">
      <c r="A38914" s="21"/>
      <c r="B38914" s="22" t="s">
        <v>147</v>
      </c>
      <c r="C38914" s="22"/>
      <c r="D38914" s="22"/>
      <c r="E38914" s="22"/>
      <c r="F38914" s="22"/>
      <c r="G38914" s="22"/>
      <c r="H38914" s="23"/>
    </row>
    <row r="38915" spans="1:8" ht="19.5" customHeight="1">
      <c r="A38915" s="21"/>
      <c r="B38915" s="22"/>
      <c r="C38915" s="22"/>
      <c r="D38915" s="22"/>
      <c r="E38915" s="22"/>
      <c r="F38915" s="22"/>
      <c r="G38915" s="22"/>
      <c r="H38915" s="23"/>
    </row>
    <row r="38916" spans="1:8" ht="19.5" customHeight="1">
      <c r="A38916" s="21"/>
      <c r="B38916" s="22" t="s">
        <v>1920</v>
      </c>
      <c r="C38916" s="22"/>
      <c r="D38916" s="22"/>
      <c r="E38916" s="22"/>
      <c r="F38916" s="22"/>
      <c r="G38916" s="22"/>
      <c r="H38916" s="23"/>
    </row>
    <row r="38917" spans="1:8" ht="19.5" customHeight="1">
      <c r="A38917" s="21"/>
      <c r="B38917" s="22"/>
      <c r="C38917" s="22"/>
      <c r="D38917" s="22"/>
      <c r="E38917" s="22"/>
      <c r="F38917" s="22"/>
      <c r="G38917" s="22"/>
      <c r="H38917" s="23"/>
    </row>
    <row r="38918" spans="1:8" ht="19.5" customHeight="1">
      <c r="A38918" s="21"/>
      <c r="B38918" s="22" t="s">
        <v>1931</v>
      </c>
      <c r="C38918" s="22"/>
      <c r="D38918" s="22"/>
      <c r="E38918" s="22"/>
      <c r="F38918" s="22"/>
      <c r="G38918" s="22"/>
      <c r="H38918" s="23"/>
    </row>
    <row r="38919" spans="1:8" ht="19.5" customHeight="1">
      <c r="A38919" s="21"/>
      <c r="B38919" s="22"/>
      <c r="C38919" s="22"/>
      <c r="D38919" s="22"/>
      <c r="E38919" s="22"/>
      <c r="F38919" s="22"/>
      <c r="G38919" s="22"/>
      <c r="H38919" s="23"/>
    </row>
    <row r="38920" spans="1:8" ht="19.5" customHeight="1">
      <c r="A38920" s="21"/>
      <c r="B38920" s="22"/>
      <c r="C38920" s="22" t="s">
        <v>1819</v>
      </c>
      <c r="D38920" s="22">
        <v>141</v>
      </c>
      <c r="E38920" s="22"/>
      <c r="F38920" s="22"/>
      <c r="G38920" s="22"/>
      <c r="H38920" s="23"/>
    </row>
    <row r="38921" spans="1:8" ht="19.5" customHeight="1">
      <c r="A38921" s="21"/>
      <c r="B38921" s="22"/>
      <c r="C38921" s="22"/>
      <c r="D38921" s="22"/>
      <c r="E38921" s="22"/>
      <c r="F38921" s="22"/>
      <c r="G38921" s="22"/>
      <c r="H38921" s="23"/>
    </row>
    <row r="38922" spans="1:8" ht="19.5" customHeight="1">
      <c r="A38922" s="21"/>
      <c r="B38922" s="22"/>
      <c r="C38922" s="22" t="s">
        <v>1820</v>
      </c>
      <c r="D38922" s="22">
        <v>252</v>
      </c>
      <c r="E38922" s="22"/>
      <c r="F38922" s="22"/>
      <c r="G38922" s="22"/>
      <c r="H38922" s="23"/>
    </row>
    <row r="38923" spans="1:8" ht="19.5" customHeight="1">
      <c r="A38923" s="21"/>
      <c r="B38923" s="22"/>
      <c r="C38923" s="22"/>
      <c r="D38923" s="22"/>
      <c r="E38923" s="22"/>
      <c r="F38923" s="22"/>
      <c r="G38923" s="22"/>
      <c r="H38923" s="23"/>
    </row>
    <row r="38924" spans="1:8" ht="19.5" customHeight="1">
      <c r="A38924" s="21"/>
      <c r="B38924" s="22"/>
      <c r="C38924" s="22" t="s">
        <v>1821</v>
      </c>
      <c r="D38924" s="22">
        <v>509</v>
      </c>
      <c r="E38924" s="22"/>
      <c r="F38924" s="22"/>
      <c r="G38924" s="22"/>
      <c r="H38924" s="23"/>
    </row>
    <row r="38925" spans="1:8" ht="19.5" customHeight="1">
      <c r="A38925" s="21"/>
      <c r="B38925" s="22"/>
      <c r="C38925" s="22"/>
      <c r="D38925" s="22"/>
      <c r="E38925" s="22"/>
      <c r="F38925" s="22"/>
      <c r="G38925" s="22"/>
      <c r="H38925" s="23"/>
    </row>
    <row r="38926" spans="1:8" ht="19.5" customHeight="1">
      <c r="A38926" s="21"/>
      <c r="B38926" s="22"/>
      <c r="C38926" s="22" t="s">
        <v>1822</v>
      </c>
      <c r="D38926" s="22">
        <v>174</v>
      </c>
      <c r="E38926" s="22"/>
      <c r="F38926" s="22"/>
      <c r="G38926" s="22"/>
      <c r="H38926" s="23"/>
    </row>
    <row r="38927" spans="1:8" ht="19.5" customHeight="1">
      <c r="A38927" s="21"/>
      <c r="B38927" s="22"/>
      <c r="C38927" s="22"/>
      <c r="D38927" s="22"/>
      <c r="E38927" s="22"/>
      <c r="F38927" s="22"/>
      <c r="G38927" s="22"/>
      <c r="H38927" s="23"/>
    </row>
    <row r="38928" spans="1:8" ht="19.5" customHeight="1">
      <c r="A38928" s="21"/>
      <c r="B38928" s="22"/>
      <c r="C38928" s="22" t="s">
        <v>1823</v>
      </c>
      <c r="D38928" s="22">
        <v>78</v>
      </c>
      <c r="E38928" s="22"/>
      <c r="F38928" s="22"/>
      <c r="G38928" s="22"/>
      <c r="H38928" s="23"/>
    </row>
    <row r="38929" spans="1:8" ht="19.5" customHeight="1">
      <c r="A38929" s="21"/>
      <c r="B38929" s="22"/>
      <c r="C38929" s="22"/>
      <c r="D38929" s="22"/>
      <c r="E38929" s="22"/>
      <c r="F38929" s="22"/>
      <c r="G38929" s="22"/>
      <c r="H38929" s="23"/>
    </row>
    <row r="38930" spans="1:8" ht="19.5" customHeight="1">
      <c r="A38930" s="21"/>
      <c r="B38930" s="22"/>
      <c r="C38930" s="22" t="s">
        <v>1824</v>
      </c>
      <c r="D38930" s="22">
        <v>135</v>
      </c>
      <c r="E38930" s="22"/>
      <c r="F38930" s="22"/>
      <c r="G38930" s="22"/>
      <c r="H38930" s="23"/>
    </row>
    <row r="38931" spans="1:8" ht="19.5" customHeight="1">
      <c r="A38931" s="21"/>
      <c r="B38931" s="22"/>
      <c r="C38931" s="22"/>
      <c r="D38931" s="22"/>
      <c r="E38931" s="22"/>
      <c r="F38931" s="22"/>
      <c r="G38931" s="22"/>
      <c r="H38931" s="23"/>
    </row>
    <row r="38932" spans="1:8" ht="19.5" customHeight="1">
      <c r="A38932" s="21"/>
      <c r="B38932" s="22"/>
      <c r="C38932" s="22" t="s">
        <v>1825</v>
      </c>
      <c r="D38932" s="22">
        <v>210</v>
      </c>
      <c r="E38932" s="22"/>
      <c r="F38932" s="22"/>
      <c r="G38932" s="22"/>
      <c r="H38932" s="23"/>
    </row>
    <row r="38933" spans="1:8" ht="19.5" customHeight="1">
      <c r="A38933" s="21"/>
      <c r="B38933" s="22"/>
      <c r="C38933" s="22"/>
      <c r="D38933" s="22"/>
      <c r="E38933" s="22"/>
      <c r="F38933" s="22"/>
      <c r="G38933" s="22"/>
      <c r="H38933" s="23"/>
    </row>
    <row r="38934" spans="1:8" ht="19.5" customHeight="1">
      <c r="A38934" s="21"/>
      <c r="B38934" s="22"/>
      <c r="C38934" s="22" t="s">
        <v>1826</v>
      </c>
      <c r="D38934" s="22">
        <v>177</v>
      </c>
      <c r="E38934" s="22"/>
      <c r="F38934" s="22"/>
      <c r="G38934" s="22"/>
      <c r="H38934" s="23"/>
    </row>
    <row r="38935" spans="1:8" ht="19.5" customHeight="1">
      <c r="A38935" s="21"/>
      <c r="B38935" s="22"/>
      <c r="C38935" s="22"/>
      <c r="D38935" s="22"/>
      <c r="E38935" s="22"/>
      <c r="F38935" s="22"/>
      <c r="G38935" s="22"/>
      <c r="H38935" s="23"/>
    </row>
    <row r="38936" spans="1:8" ht="19.5" customHeight="1">
      <c r="A38936" s="21"/>
      <c r="B38936" s="22"/>
      <c r="C38936" s="22" t="s">
        <v>1827</v>
      </c>
      <c r="D38936" s="22">
        <v>106</v>
      </c>
      <c r="E38936" s="22"/>
      <c r="F38936" s="22"/>
      <c r="G38936" s="22"/>
      <c r="H38936" s="23"/>
    </row>
    <row r="38937" spans="1:8" ht="19.5" customHeight="1">
      <c r="A38937" s="21"/>
      <c r="B38937" s="22"/>
      <c r="C38937" s="22"/>
      <c r="D38937" s="22"/>
      <c r="E38937" s="22"/>
      <c r="F38937" s="22"/>
      <c r="G38937" s="22"/>
      <c r="H38937" s="23"/>
    </row>
    <row r="38938" spans="1:8" ht="19.5" customHeight="1">
      <c r="A38938" s="21"/>
      <c r="B38938" s="22"/>
      <c r="C38938" s="22" t="s">
        <v>1828</v>
      </c>
      <c r="D38938" s="22">
        <v>260</v>
      </c>
      <c r="E38938" s="22"/>
      <c r="F38938" s="22"/>
      <c r="G38938" s="22"/>
      <c r="H38938" s="23"/>
    </row>
    <row r="38939" spans="1:8" ht="19.5" customHeight="1">
      <c r="A38939" s="21"/>
      <c r="B38939" s="22"/>
      <c r="C38939" s="22"/>
      <c r="D38939" s="22"/>
      <c r="E38939" s="22"/>
      <c r="F38939" s="22"/>
      <c r="G38939" s="22"/>
      <c r="H38939" s="23"/>
    </row>
    <row r="38940" spans="1:8" ht="19.5" customHeight="1">
      <c r="A38940" s="21"/>
      <c r="B38940" s="22"/>
      <c r="C38940" s="22"/>
      <c r="D38940" s="22"/>
      <c r="E38940" s="22"/>
      <c r="F38940" s="22"/>
      <c r="G38940" s="22"/>
      <c r="H38940" s="23"/>
    </row>
    <row r="38941" spans="1:8" ht="19.5" customHeight="1">
      <c r="A38941" s="21"/>
      <c r="B38941" s="22"/>
      <c r="C38941" s="22" t="s">
        <v>329</v>
      </c>
      <c r="D38941" s="22">
        <v>2042</v>
      </c>
      <c r="E38941" s="22"/>
      <c r="F38941" s="22"/>
      <c r="G38941" s="22"/>
      <c r="H38941" s="23"/>
    </row>
    <row r="38942" spans="1:8" ht="19.5" customHeight="1">
      <c r="A38942" s="21"/>
      <c r="B38942" s="22"/>
      <c r="C38942" s="22"/>
      <c r="D38942" s="22"/>
      <c r="E38942" s="22"/>
      <c r="F38942" s="22"/>
      <c r="G38942" s="22"/>
      <c r="H38942" s="23"/>
    </row>
    <row r="38943" spans="1:8" ht="19.5" customHeight="1">
      <c r="A38943" s="21"/>
      <c r="B38943" s="22"/>
      <c r="C38943" s="22"/>
      <c r="D38943" s="22"/>
      <c r="E38943" s="22"/>
      <c r="F38943" s="22"/>
      <c r="G38943" s="22"/>
      <c r="H38943" s="23"/>
    </row>
    <row r="38944" spans="1:8" ht="19.5" customHeight="1">
      <c r="A38944" s="21"/>
      <c r="B38944" s="22" t="s">
        <v>1830</v>
      </c>
      <c r="C38944" s="22"/>
      <c r="D38944" s="22"/>
      <c r="E38944" s="22"/>
      <c r="F38944" s="22"/>
      <c r="G38944" s="22"/>
      <c r="H38944" s="23"/>
    </row>
    <row r="38945" spans="1:8" ht="19.5" customHeight="1">
      <c r="A38945" s="24"/>
      <c r="B38945" s="25"/>
      <c r="C38945" s="25"/>
      <c r="D38945" s="25"/>
      <c r="E38945" s="25"/>
      <c r="F38945" s="25"/>
      <c r="G38945" s="25"/>
      <c r="H38945" s="26"/>
    </row>
    <row r="38949" spans="1:8" ht="19.5" customHeight="1">
      <c r="A38949" s="9"/>
      <c r="B38949" s="10"/>
      <c r="C38949" s="10"/>
      <c r="D38949" s="10"/>
      <c r="E38949" s="10"/>
      <c r="F38949" s="10"/>
      <c r="G38949" s="10"/>
      <c r="H38949" s="11"/>
    </row>
    <row r="38950" spans="1:8" ht="19.5" customHeight="1">
      <c r="A38950" s="12"/>
      <c r="B38950" s="13" t="s">
        <v>1033</v>
      </c>
      <c r="C38950" s="13"/>
      <c r="D38950" s="13"/>
      <c r="E38950" s="13"/>
      <c r="F38950" s="13"/>
      <c r="G38950" s="13"/>
      <c r="H38950" s="14"/>
    </row>
    <row r="38951" spans="1:8" ht="19.5" customHeight="1">
      <c r="A38951" s="12"/>
      <c r="B38951" s="13"/>
      <c r="C38951" s="13"/>
      <c r="D38951" s="13"/>
      <c r="E38951" s="13"/>
      <c r="F38951" s="13"/>
      <c r="G38951" s="13"/>
      <c r="H38951" s="14"/>
    </row>
    <row r="38952" spans="1:8" ht="19.5" customHeight="1">
      <c r="A38952" s="12"/>
      <c r="B38952" s="13" t="s">
        <v>1920</v>
      </c>
      <c r="C38952" s="13"/>
      <c r="D38952" s="13"/>
      <c r="E38952" s="13"/>
      <c r="F38952" s="13"/>
      <c r="G38952" s="13"/>
      <c r="H38952" s="14"/>
    </row>
    <row r="38953" spans="1:8" ht="19.5" customHeight="1">
      <c r="A38953" s="12"/>
      <c r="B38953" s="13"/>
      <c r="C38953" s="13"/>
      <c r="D38953" s="13"/>
      <c r="E38953" s="13"/>
      <c r="F38953" s="13"/>
      <c r="G38953" s="13"/>
      <c r="H38953" s="14"/>
    </row>
    <row r="38954" spans="1:8" ht="19.5" customHeight="1">
      <c r="A38954" s="12"/>
      <c r="B38954" s="13" t="s">
        <v>1932</v>
      </c>
      <c r="C38954" s="13"/>
      <c r="D38954" s="13"/>
      <c r="E38954" s="13"/>
      <c r="F38954" s="13"/>
      <c r="G38954" s="13"/>
      <c r="H38954" s="14"/>
    </row>
    <row r="38955" spans="1:8" ht="19.5" customHeight="1">
      <c r="A38955" s="12"/>
      <c r="B38955" s="13"/>
      <c r="C38955" s="13" t="s">
        <v>336</v>
      </c>
      <c r="D38955" s="13"/>
      <c r="E38955" s="13"/>
      <c r="F38955" s="13"/>
      <c r="G38955" s="13"/>
      <c r="H38955" s="14"/>
    </row>
    <row r="38956" spans="1:8" ht="19.5" customHeight="1">
      <c r="A38956" s="12"/>
      <c r="B38956" s="13"/>
      <c r="C38956" s="13" t="s">
        <v>1537</v>
      </c>
      <c r="D38956" s="13">
        <v>27</v>
      </c>
      <c r="E38956" s="13"/>
      <c r="F38956" s="13"/>
      <c r="G38956" s="13"/>
      <c r="H38956" s="14"/>
    </row>
    <row r="38957" spans="1:8" ht="19.5" customHeight="1">
      <c r="A38957" s="12"/>
      <c r="B38957" s="13"/>
      <c r="C38957" s="13"/>
      <c r="D38957" s="13"/>
      <c r="E38957" s="13"/>
      <c r="F38957" s="13"/>
      <c r="G38957" s="13"/>
      <c r="H38957" s="14"/>
    </row>
    <row r="38958" spans="1:8" ht="19.5" customHeight="1">
      <c r="A38958" s="12"/>
      <c r="B38958" s="13"/>
      <c r="C38958" s="13" t="s">
        <v>1815</v>
      </c>
      <c r="D38958" s="13">
        <v>5</v>
      </c>
      <c r="E38958" s="13"/>
      <c r="F38958" s="13"/>
      <c r="G38958" s="13"/>
      <c r="H38958" s="14"/>
    </row>
    <row r="38959" spans="1:8" ht="19.5" customHeight="1">
      <c r="A38959" s="12"/>
      <c r="B38959" s="13"/>
      <c r="C38959" s="13"/>
      <c r="D38959" s="13"/>
      <c r="E38959" s="13"/>
      <c r="F38959" s="13"/>
      <c r="G38959" s="13"/>
      <c r="H38959" s="14"/>
    </row>
    <row r="38960" spans="1:8" ht="19.5" customHeight="1">
      <c r="A38960" s="12"/>
      <c r="B38960" s="13"/>
      <c r="C38960" s="13" t="s">
        <v>1816</v>
      </c>
      <c r="D38960" s="13">
        <v>1</v>
      </c>
      <c r="E38960" s="13"/>
      <c r="F38960" s="13"/>
      <c r="G38960" s="13"/>
      <c r="H38960" s="14"/>
    </row>
    <row r="38961" spans="1:8" ht="19.5" customHeight="1">
      <c r="A38961" s="12"/>
      <c r="B38961" s="13"/>
      <c r="C38961" s="13"/>
      <c r="D38961" s="13"/>
      <c r="E38961" s="13"/>
      <c r="F38961" s="13"/>
      <c r="G38961" s="13"/>
      <c r="H38961" s="14"/>
    </row>
    <row r="38962" spans="1:8" ht="19.5" customHeight="1">
      <c r="A38962" s="12"/>
      <c r="B38962" s="13"/>
      <c r="C38962" s="13" t="s">
        <v>1817</v>
      </c>
      <c r="D38962" s="13">
        <v>2</v>
      </c>
      <c r="E38962" s="13"/>
      <c r="F38962" s="13"/>
      <c r="G38962" s="13"/>
      <c r="H38962" s="14"/>
    </row>
    <row r="38963" spans="1:8" ht="19.5" customHeight="1">
      <c r="A38963" s="12"/>
      <c r="B38963" s="13"/>
      <c r="C38963" s="13"/>
      <c r="D38963" s="13"/>
      <c r="E38963" s="13"/>
      <c r="F38963" s="13"/>
      <c r="G38963" s="13"/>
      <c r="H38963" s="14"/>
    </row>
    <row r="38964" spans="1:8" ht="19.5" customHeight="1">
      <c r="A38964" s="12"/>
      <c r="B38964" s="13"/>
      <c r="C38964" s="13"/>
      <c r="D38964" s="13"/>
      <c r="E38964" s="13"/>
      <c r="F38964" s="13"/>
      <c r="G38964" s="13"/>
      <c r="H38964" s="14"/>
    </row>
    <row r="38965" spans="1:8" ht="19.5" customHeight="1">
      <c r="A38965" s="12"/>
      <c r="B38965" s="13"/>
      <c r="C38965" s="13" t="s">
        <v>184</v>
      </c>
      <c r="D38965" s="13"/>
      <c r="E38965" s="13"/>
      <c r="F38965" s="13"/>
      <c r="G38965" s="13"/>
      <c r="H38965" s="14"/>
    </row>
    <row r="38966" spans="1:8" ht="19.5" customHeight="1">
      <c r="A38966" s="12"/>
      <c r="B38966" s="13"/>
      <c r="C38966" s="13" t="s">
        <v>1818</v>
      </c>
      <c r="D38966" s="13">
        <v>3</v>
      </c>
      <c r="E38966" s="13"/>
      <c r="F38966" s="13"/>
      <c r="G38966" s="13"/>
      <c r="H38966" s="14"/>
    </row>
    <row r="38967" spans="1:8" ht="19.5" customHeight="1">
      <c r="A38967" s="12"/>
      <c r="B38967" s="13"/>
      <c r="C38967" s="13"/>
      <c r="D38967" s="13"/>
      <c r="E38967" s="13"/>
      <c r="F38967" s="13"/>
      <c r="G38967" s="13"/>
      <c r="H38967" s="14"/>
    </row>
    <row r="38968" spans="1:8" ht="19.5" customHeight="1">
      <c r="A38968" s="12"/>
      <c r="B38968" s="13"/>
      <c r="C38968" s="13"/>
      <c r="D38968" s="13"/>
      <c r="E38968" s="13"/>
      <c r="F38968" s="13"/>
      <c r="G38968" s="13"/>
      <c r="H38968" s="14"/>
    </row>
    <row r="38969" spans="1:8" ht="19.5" customHeight="1">
      <c r="A38969" s="12"/>
      <c r="B38969" s="13"/>
      <c r="C38969" s="13"/>
      <c r="D38969" s="13"/>
      <c r="E38969" s="13"/>
      <c r="F38969" s="13"/>
      <c r="G38969" s="13"/>
      <c r="H38969" s="14"/>
    </row>
    <row r="38970" spans="1:8" ht="19.5" customHeight="1">
      <c r="A38970" s="12"/>
      <c r="B38970" s="13"/>
      <c r="C38970" s="13" t="s">
        <v>329</v>
      </c>
      <c r="D38970" s="13">
        <v>293</v>
      </c>
      <c r="E38970" s="13"/>
      <c r="F38970" s="13"/>
      <c r="G38970" s="13"/>
      <c r="H38970" s="14"/>
    </row>
    <row r="38971" spans="1:8" ht="19.5" customHeight="1">
      <c r="A38971" s="12"/>
      <c r="B38971" s="13"/>
      <c r="C38971" s="13"/>
      <c r="D38971" s="13"/>
      <c r="E38971" s="13"/>
      <c r="F38971" s="13"/>
      <c r="G38971" s="13"/>
      <c r="H38971" s="14"/>
    </row>
    <row r="38972" spans="1:8" ht="19.5" customHeight="1">
      <c r="A38972" s="12"/>
      <c r="B38972" s="13"/>
      <c r="C38972" s="13"/>
      <c r="D38972" s="13"/>
      <c r="E38972" s="13"/>
      <c r="F38972" s="13"/>
      <c r="G38972" s="13"/>
      <c r="H38972" s="14"/>
    </row>
    <row r="38973" spans="1:8" ht="19.5" customHeight="1">
      <c r="A38973" s="12"/>
      <c r="B38973" s="13" t="s">
        <v>1830</v>
      </c>
      <c r="C38973" s="13"/>
      <c r="D38973" s="13"/>
      <c r="E38973" s="13"/>
      <c r="F38973" s="13"/>
      <c r="G38973" s="13"/>
      <c r="H38973" s="14"/>
    </row>
    <row r="38974" spans="1:8" ht="19.5" customHeight="1">
      <c r="A38974" s="12"/>
      <c r="B38974" s="13"/>
      <c r="C38974" s="13"/>
      <c r="D38974" s="13"/>
      <c r="E38974" s="13"/>
      <c r="F38974" s="13"/>
      <c r="G38974" s="13"/>
      <c r="H38974" s="14"/>
    </row>
    <row r="38975" spans="1:8" ht="19.5" customHeight="1">
      <c r="A38975" s="12"/>
      <c r="B38975" s="13"/>
      <c r="C38975" s="13"/>
      <c r="D38975" s="13"/>
      <c r="E38975" s="13"/>
      <c r="F38975" s="13"/>
      <c r="G38975" s="13"/>
      <c r="H38975" s="14"/>
    </row>
    <row r="38976" spans="1:8" ht="19.5" customHeight="1">
      <c r="A38976" s="12"/>
      <c r="B38976" s="13"/>
      <c r="C38976" s="13"/>
      <c r="D38976" s="13"/>
      <c r="E38976" s="13"/>
      <c r="F38976" s="13"/>
      <c r="G38976" s="13"/>
      <c r="H38976" s="14"/>
    </row>
    <row r="38977" spans="1:8" ht="19.5" customHeight="1">
      <c r="A38977" s="12"/>
      <c r="B38977" s="13" t="s">
        <v>147</v>
      </c>
      <c r="C38977" s="13"/>
      <c r="D38977" s="13"/>
      <c r="E38977" s="13"/>
      <c r="F38977" s="13"/>
      <c r="G38977" s="13"/>
      <c r="H38977" s="14"/>
    </row>
    <row r="38978" spans="1:8" ht="19.5" customHeight="1">
      <c r="A38978" s="12"/>
      <c r="B38978" s="13"/>
      <c r="C38978" s="13"/>
      <c r="D38978" s="13"/>
      <c r="E38978" s="13"/>
      <c r="F38978" s="13"/>
      <c r="G38978" s="13"/>
      <c r="H38978" s="14"/>
    </row>
    <row r="38979" spans="1:8" ht="19.5" customHeight="1">
      <c r="A38979" s="12"/>
      <c r="B38979" s="13" t="s">
        <v>1920</v>
      </c>
      <c r="C38979" s="13"/>
      <c r="D38979" s="13"/>
      <c r="E38979" s="13"/>
      <c r="F38979" s="13"/>
      <c r="G38979" s="13"/>
      <c r="H38979" s="14"/>
    </row>
    <row r="38980" spans="1:8" ht="19.5" customHeight="1">
      <c r="A38980" s="12"/>
      <c r="B38980" s="13"/>
      <c r="C38980" s="13"/>
      <c r="D38980" s="13"/>
      <c r="E38980" s="13"/>
      <c r="F38980" s="13"/>
      <c r="G38980" s="13"/>
      <c r="H38980" s="14"/>
    </row>
    <row r="38981" spans="1:8" ht="19.5" customHeight="1">
      <c r="A38981" s="12"/>
      <c r="B38981" s="13" t="s">
        <v>1955</v>
      </c>
      <c r="C38981" s="13"/>
      <c r="D38981" s="13"/>
      <c r="E38981" s="13"/>
      <c r="F38981" s="13"/>
      <c r="G38981" s="13"/>
      <c r="H38981" s="14"/>
    </row>
    <row r="38982" spans="1:8" ht="19.5" customHeight="1">
      <c r="A38982" s="12"/>
      <c r="B38982" s="13"/>
      <c r="C38982" s="13"/>
      <c r="D38982" s="13"/>
      <c r="E38982" s="13"/>
      <c r="F38982" s="13"/>
      <c r="G38982" s="13"/>
      <c r="H38982" s="14"/>
    </row>
    <row r="38983" spans="1:8" ht="19.5" customHeight="1">
      <c r="A38983" s="12"/>
      <c r="B38983" s="13"/>
      <c r="C38983" s="13" t="s">
        <v>1819</v>
      </c>
      <c r="D38983" s="13">
        <v>17</v>
      </c>
      <c r="E38983" s="13"/>
      <c r="F38983" s="13"/>
      <c r="G38983" s="13"/>
      <c r="H38983" s="14"/>
    </row>
    <row r="38984" spans="1:8" ht="19.5" customHeight="1">
      <c r="A38984" s="12"/>
      <c r="B38984" s="13"/>
      <c r="C38984" s="13"/>
      <c r="D38984" s="13"/>
      <c r="E38984" s="13"/>
      <c r="F38984" s="13"/>
      <c r="G38984" s="13"/>
      <c r="H38984" s="14"/>
    </row>
    <row r="38985" spans="1:8" ht="19.5" customHeight="1">
      <c r="A38985" s="12"/>
      <c r="B38985" s="13"/>
      <c r="C38985" s="13" t="s">
        <v>1820</v>
      </c>
      <c r="D38985" s="13">
        <v>11</v>
      </c>
      <c r="E38985" s="13"/>
      <c r="F38985" s="13"/>
      <c r="G38985" s="13"/>
      <c r="H38985" s="14"/>
    </row>
    <row r="38986" spans="1:8" ht="19.5" customHeight="1">
      <c r="A38986" s="12"/>
      <c r="B38986" s="13"/>
      <c r="C38986" s="13"/>
      <c r="D38986" s="13"/>
      <c r="E38986" s="13"/>
      <c r="F38986" s="13"/>
      <c r="G38986" s="13"/>
      <c r="H38986" s="14"/>
    </row>
    <row r="38987" spans="1:8" ht="19.5" customHeight="1">
      <c r="A38987" s="12"/>
      <c r="B38987" s="13"/>
      <c r="C38987" s="13" t="s">
        <v>1821</v>
      </c>
      <c r="D38987" s="13">
        <v>38</v>
      </c>
      <c r="E38987" s="13"/>
      <c r="F38987" s="13"/>
      <c r="G38987" s="13"/>
      <c r="H38987" s="14"/>
    </row>
    <row r="38988" spans="1:8" ht="19.5" customHeight="1">
      <c r="A38988" s="12"/>
      <c r="B38988" s="13"/>
      <c r="C38988" s="13"/>
      <c r="D38988" s="13"/>
      <c r="E38988" s="13"/>
      <c r="F38988" s="13"/>
      <c r="G38988" s="13"/>
      <c r="H38988" s="14"/>
    </row>
    <row r="38989" spans="1:8" ht="19.5" customHeight="1">
      <c r="A38989" s="12"/>
      <c r="B38989" s="13"/>
      <c r="C38989" s="13" t="s">
        <v>1822</v>
      </c>
      <c r="D38989" s="13">
        <v>17</v>
      </c>
      <c r="E38989" s="13"/>
      <c r="F38989" s="13"/>
      <c r="G38989" s="13"/>
      <c r="H38989" s="14"/>
    </row>
    <row r="38990" spans="1:8" ht="19.5" customHeight="1">
      <c r="A38990" s="12"/>
      <c r="B38990" s="13"/>
      <c r="C38990" s="13"/>
      <c r="D38990" s="13"/>
      <c r="E38990" s="13"/>
      <c r="F38990" s="13"/>
      <c r="G38990" s="13"/>
      <c r="H38990" s="14"/>
    </row>
    <row r="38991" spans="1:8" ht="19.5" customHeight="1">
      <c r="A38991" s="12"/>
      <c r="B38991" s="13"/>
      <c r="C38991" s="13" t="s">
        <v>1823</v>
      </c>
      <c r="D38991" s="13">
        <v>3</v>
      </c>
      <c r="E38991" s="13"/>
      <c r="F38991" s="13"/>
      <c r="G38991" s="13"/>
      <c r="H38991" s="14"/>
    </row>
    <row r="38992" spans="1:8" ht="19.5" customHeight="1">
      <c r="A38992" s="12"/>
      <c r="B38992" s="13"/>
      <c r="C38992" s="13"/>
      <c r="D38992" s="13"/>
      <c r="E38992" s="13"/>
      <c r="F38992" s="13"/>
      <c r="G38992" s="13"/>
      <c r="H38992" s="14"/>
    </row>
    <row r="38993" spans="1:8" ht="19.5" customHeight="1">
      <c r="A38993" s="12"/>
      <c r="B38993" s="13"/>
      <c r="C38993" s="13" t="s">
        <v>1824</v>
      </c>
      <c r="D38993" s="13">
        <v>18</v>
      </c>
      <c r="E38993" s="13"/>
      <c r="F38993" s="13"/>
      <c r="G38993" s="13"/>
      <c r="H38993" s="14"/>
    </row>
    <row r="38994" spans="1:8" ht="19.5" customHeight="1">
      <c r="A38994" s="12"/>
      <c r="B38994" s="13"/>
      <c r="C38994" s="13"/>
      <c r="D38994" s="13"/>
      <c r="E38994" s="13"/>
      <c r="F38994" s="13"/>
      <c r="G38994" s="13"/>
      <c r="H38994" s="14"/>
    </row>
    <row r="38995" spans="1:8" ht="19.5" customHeight="1">
      <c r="A38995" s="12"/>
      <c r="B38995" s="13"/>
      <c r="C38995" s="13" t="s">
        <v>1825</v>
      </c>
      <c r="D38995" s="13">
        <v>32</v>
      </c>
      <c r="E38995" s="13"/>
      <c r="F38995" s="13"/>
      <c r="G38995" s="13"/>
      <c r="H38995" s="14"/>
    </row>
    <row r="38996" spans="1:8" ht="19.5" customHeight="1">
      <c r="A38996" s="12"/>
      <c r="B38996" s="13"/>
      <c r="C38996" s="13"/>
      <c r="D38996" s="13"/>
      <c r="E38996" s="13"/>
      <c r="F38996" s="13"/>
      <c r="G38996" s="13"/>
      <c r="H38996" s="14"/>
    </row>
    <row r="38997" spans="1:8" ht="19.5" customHeight="1">
      <c r="A38997" s="12"/>
      <c r="B38997" s="13"/>
      <c r="C38997" s="13" t="s">
        <v>1826</v>
      </c>
      <c r="D38997" s="13">
        <v>32</v>
      </c>
      <c r="E38997" s="13"/>
      <c r="F38997" s="13"/>
      <c r="G38997" s="13"/>
      <c r="H38997" s="14"/>
    </row>
    <row r="38998" spans="1:8" ht="19.5" customHeight="1">
      <c r="A38998" s="12"/>
      <c r="B38998" s="13"/>
      <c r="C38998" s="13"/>
      <c r="D38998" s="13"/>
      <c r="E38998" s="13"/>
      <c r="F38998" s="13"/>
      <c r="G38998" s="13"/>
      <c r="H38998" s="14"/>
    </row>
    <row r="38999" spans="1:8" ht="19.5" customHeight="1">
      <c r="A38999" s="12"/>
      <c r="B38999" s="13"/>
      <c r="C38999" s="13" t="s">
        <v>1827</v>
      </c>
      <c r="D38999" s="13">
        <v>43</v>
      </c>
      <c r="E38999" s="13"/>
      <c r="F38999" s="13"/>
      <c r="G38999" s="13"/>
      <c r="H38999" s="14"/>
    </row>
    <row r="39000" spans="1:8" ht="19.5" customHeight="1">
      <c r="A39000" s="12"/>
      <c r="B39000" s="13"/>
      <c r="C39000" s="13"/>
      <c r="D39000" s="13"/>
      <c r="E39000" s="13"/>
      <c r="F39000" s="13"/>
      <c r="G39000" s="13"/>
      <c r="H39000" s="14"/>
    </row>
    <row r="39001" spans="1:8" ht="19.5" customHeight="1">
      <c r="A39001" s="12"/>
      <c r="B39001" s="13"/>
      <c r="C39001" s="13" t="s">
        <v>1828</v>
      </c>
      <c r="D39001" s="13">
        <v>82</v>
      </c>
      <c r="E39001" s="13"/>
      <c r="F39001" s="13"/>
      <c r="G39001" s="13"/>
      <c r="H39001" s="14"/>
    </row>
    <row r="39002" spans="1:8" ht="19.5" customHeight="1">
      <c r="A39002" s="12"/>
      <c r="B39002" s="13"/>
      <c r="C39002" s="13"/>
      <c r="D39002" s="13"/>
      <c r="E39002" s="13"/>
      <c r="F39002" s="13"/>
      <c r="G39002" s="13"/>
      <c r="H39002" s="14"/>
    </row>
    <row r="39003" spans="1:8" ht="19.5" customHeight="1">
      <c r="A39003" s="12"/>
      <c r="B39003" s="13"/>
      <c r="C39003" s="13"/>
      <c r="D39003" s="13"/>
      <c r="E39003" s="13"/>
      <c r="F39003" s="13"/>
      <c r="G39003" s="13"/>
      <c r="H39003" s="14"/>
    </row>
    <row r="39004" spans="1:8" ht="19.5" customHeight="1">
      <c r="A39004" s="12"/>
      <c r="B39004" s="13"/>
      <c r="C39004" s="13" t="s">
        <v>329</v>
      </c>
      <c r="D39004" s="13">
        <v>293</v>
      </c>
      <c r="E39004" s="13"/>
      <c r="F39004" s="13"/>
      <c r="G39004" s="13"/>
      <c r="H39004" s="14"/>
    </row>
    <row r="39005" spans="1:8" ht="19.5" customHeight="1">
      <c r="A39005" s="12"/>
      <c r="B39005" s="13"/>
      <c r="C39005" s="13"/>
      <c r="D39005" s="13"/>
      <c r="E39005" s="13"/>
      <c r="F39005" s="13"/>
      <c r="G39005" s="13"/>
      <c r="H39005" s="14"/>
    </row>
    <row r="39006" spans="1:8" ht="19.5" customHeight="1">
      <c r="A39006" s="12"/>
      <c r="B39006" s="13"/>
      <c r="C39006" s="13"/>
      <c r="D39006" s="13"/>
      <c r="E39006" s="13"/>
      <c r="F39006" s="13"/>
      <c r="G39006" s="13"/>
      <c r="H39006" s="14"/>
    </row>
    <row r="39007" spans="1:8" ht="19.5" customHeight="1">
      <c r="A39007" s="12"/>
      <c r="B39007" s="13" t="s">
        <v>1830</v>
      </c>
      <c r="C39007" s="13"/>
      <c r="D39007" s="13"/>
      <c r="E39007" s="13"/>
      <c r="F39007" s="13"/>
      <c r="G39007" s="13"/>
      <c r="H39007" s="14"/>
    </row>
    <row r="39008" spans="1:8" ht="19.5" customHeight="1">
      <c r="A39008" s="15"/>
      <c r="B39008" s="16"/>
      <c r="C39008" s="16"/>
      <c r="D39008" s="16"/>
      <c r="E39008" s="16"/>
      <c r="F39008" s="16"/>
      <c r="G39008" s="16"/>
      <c r="H39008" s="17"/>
    </row>
    <row r="39012" spans="1:8" ht="19.5" customHeight="1">
      <c r="A39012" s="18"/>
      <c r="B39012" s="19"/>
      <c r="C39012" s="19"/>
      <c r="D39012" s="19"/>
      <c r="E39012" s="19"/>
      <c r="F39012" s="19"/>
      <c r="G39012" s="19"/>
      <c r="H39012" s="20"/>
    </row>
    <row r="39013" spans="1:8" ht="19.5" customHeight="1">
      <c r="A39013" s="21"/>
      <c r="B39013" s="22" t="s">
        <v>1033</v>
      </c>
      <c r="C39013" s="22"/>
      <c r="D39013" s="22"/>
      <c r="E39013" s="22"/>
      <c r="F39013" s="22"/>
      <c r="G39013" s="22"/>
      <c r="H39013" s="23"/>
    </row>
    <row r="39014" spans="1:8" ht="19.5" customHeight="1">
      <c r="A39014" s="21"/>
      <c r="B39014" s="22"/>
      <c r="C39014" s="22"/>
      <c r="D39014" s="22"/>
      <c r="E39014" s="22"/>
      <c r="F39014" s="22"/>
      <c r="G39014" s="22"/>
      <c r="H39014" s="23"/>
    </row>
    <row r="39015" spans="1:8" ht="19.5" customHeight="1">
      <c r="A39015" s="21"/>
      <c r="B39015" s="22" t="s">
        <v>1920</v>
      </c>
      <c r="C39015" s="22"/>
      <c r="D39015" s="22"/>
      <c r="E39015" s="22"/>
      <c r="F39015" s="22"/>
      <c r="G39015" s="22"/>
      <c r="H39015" s="23"/>
    </row>
    <row r="39016" spans="1:8" ht="19.5" customHeight="1">
      <c r="A39016" s="21"/>
      <c r="B39016" s="22"/>
      <c r="C39016" s="22"/>
      <c r="D39016" s="22"/>
      <c r="E39016" s="22"/>
      <c r="F39016" s="22"/>
      <c r="G39016" s="22"/>
      <c r="H39016" s="23"/>
    </row>
    <row r="39017" spans="1:8" ht="19.5" customHeight="1">
      <c r="A39017" s="21"/>
      <c r="B39017" s="22" t="s">
        <v>1933</v>
      </c>
      <c r="C39017" s="22"/>
      <c r="D39017" s="22"/>
      <c r="E39017" s="22"/>
      <c r="F39017" s="22"/>
      <c r="G39017" s="22"/>
      <c r="H39017" s="23"/>
    </row>
    <row r="39018" spans="1:8" ht="19.5" customHeight="1">
      <c r="A39018" s="21"/>
      <c r="B39018" s="22"/>
      <c r="C39018" s="22" t="s">
        <v>336</v>
      </c>
      <c r="D39018" s="22"/>
      <c r="E39018" s="22"/>
      <c r="F39018" s="22"/>
      <c r="G39018" s="22"/>
      <c r="H39018" s="23"/>
    </row>
    <row r="39019" spans="1:8" ht="19.5" customHeight="1">
      <c r="A39019" s="21"/>
      <c r="B39019" s="22"/>
      <c r="C39019" s="22" t="s">
        <v>1537</v>
      </c>
      <c r="D39019" s="22">
        <v>1205</v>
      </c>
      <c r="E39019" s="22"/>
      <c r="F39019" s="22"/>
      <c r="G39019" s="22"/>
      <c r="H39019" s="23"/>
    </row>
    <row r="39020" spans="1:8" ht="19.5" customHeight="1">
      <c r="A39020" s="21"/>
      <c r="B39020" s="22"/>
      <c r="C39020" s="22"/>
      <c r="D39020" s="22"/>
      <c r="E39020" s="22"/>
      <c r="F39020" s="22"/>
      <c r="G39020" s="22"/>
      <c r="H39020" s="23"/>
    </row>
    <row r="39021" spans="1:8" ht="19.5" customHeight="1">
      <c r="A39021" s="21"/>
      <c r="B39021" s="22"/>
      <c r="C39021" s="22" t="s">
        <v>1815</v>
      </c>
      <c r="D39021" s="22">
        <v>605</v>
      </c>
      <c r="E39021" s="22"/>
      <c r="F39021" s="22"/>
      <c r="G39021" s="22"/>
      <c r="H39021" s="23"/>
    </row>
    <row r="39022" spans="1:8" ht="19.5" customHeight="1">
      <c r="A39022" s="21"/>
      <c r="B39022" s="22"/>
      <c r="C39022" s="22"/>
      <c r="D39022" s="22"/>
      <c r="E39022" s="22"/>
      <c r="F39022" s="22"/>
      <c r="G39022" s="22"/>
      <c r="H39022" s="23"/>
    </row>
    <row r="39023" spans="1:8" ht="19.5" customHeight="1">
      <c r="A39023" s="21"/>
      <c r="B39023" s="22"/>
      <c r="C39023" s="22" t="s">
        <v>1816</v>
      </c>
      <c r="D39023" s="22">
        <v>488</v>
      </c>
      <c r="E39023" s="22"/>
      <c r="F39023" s="22"/>
      <c r="G39023" s="22"/>
      <c r="H39023" s="23"/>
    </row>
    <row r="39024" spans="1:8" ht="19.5" customHeight="1">
      <c r="A39024" s="21"/>
      <c r="B39024" s="22"/>
      <c r="C39024" s="22"/>
      <c r="D39024" s="22"/>
      <c r="E39024" s="22"/>
      <c r="F39024" s="22"/>
      <c r="G39024" s="22"/>
      <c r="H39024" s="23"/>
    </row>
    <row r="39025" spans="1:8" ht="19.5" customHeight="1">
      <c r="A39025" s="21"/>
      <c r="B39025" s="22"/>
      <c r="C39025" s="22" t="s">
        <v>1817</v>
      </c>
      <c r="D39025" s="22">
        <v>517</v>
      </c>
      <c r="E39025" s="22"/>
      <c r="F39025" s="22"/>
      <c r="G39025" s="22"/>
      <c r="H39025" s="23"/>
    </row>
    <row r="39026" spans="1:8" ht="19.5" customHeight="1">
      <c r="A39026" s="21"/>
      <c r="B39026" s="22"/>
      <c r="C39026" s="22"/>
      <c r="D39026" s="22"/>
      <c r="E39026" s="22"/>
      <c r="F39026" s="22"/>
      <c r="G39026" s="22"/>
      <c r="H39026" s="23"/>
    </row>
    <row r="39027" spans="1:8" ht="19.5" customHeight="1">
      <c r="A39027" s="21"/>
      <c r="B39027" s="22"/>
      <c r="C39027" s="22"/>
      <c r="D39027" s="22"/>
      <c r="E39027" s="22"/>
      <c r="F39027" s="22"/>
      <c r="G39027" s="22"/>
      <c r="H39027" s="23"/>
    </row>
    <row r="39028" spans="1:8" ht="19.5" customHeight="1">
      <c r="A39028" s="21"/>
      <c r="B39028" s="22"/>
      <c r="C39028" s="22" t="s">
        <v>184</v>
      </c>
      <c r="D39028" s="22"/>
      <c r="E39028" s="22"/>
      <c r="F39028" s="22"/>
      <c r="G39028" s="22"/>
      <c r="H39028" s="23"/>
    </row>
    <row r="39029" spans="1:8" ht="19.5" customHeight="1">
      <c r="A39029" s="21"/>
      <c r="B39029" s="22"/>
      <c r="C39029" s="22" t="s">
        <v>1818</v>
      </c>
      <c r="D39029" s="22">
        <v>774</v>
      </c>
      <c r="E39029" s="22"/>
      <c r="F39029" s="22"/>
      <c r="G39029" s="22"/>
      <c r="H39029" s="23"/>
    </row>
    <row r="39030" spans="1:8" ht="19.5" customHeight="1">
      <c r="A39030" s="21"/>
      <c r="B39030" s="22"/>
      <c r="C39030" s="22"/>
      <c r="D39030" s="22"/>
      <c r="E39030" s="22"/>
      <c r="F39030" s="22"/>
      <c r="G39030" s="22"/>
      <c r="H39030" s="23"/>
    </row>
    <row r="39031" spans="1:8" ht="19.5" customHeight="1">
      <c r="A39031" s="21"/>
      <c r="B39031" s="22"/>
      <c r="C39031" s="22"/>
      <c r="D39031" s="22"/>
      <c r="E39031" s="22"/>
      <c r="F39031" s="22"/>
      <c r="G39031" s="22"/>
      <c r="H39031" s="23"/>
    </row>
    <row r="39032" spans="1:8" ht="19.5" customHeight="1">
      <c r="A39032" s="21"/>
      <c r="B39032" s="22"/>
      <c r="C39032" s="22"/>
      <c r="D39032" s="22"/>
      <c r="E39032" s="22"/>
      <c r="F39032" s="22"/>
      <c r="G39032" s="22"/>
      <c r="H39032" s="23"/>
    </row>
    <row r="39033" spans="1:8" ht="19.5" customHeight="1">
      <c r="A39033" s="21"/>
      <c r="B39033" s="22"/>
      <c r="C39033" s="22" t="s">
        <v>329</v>
      </c>
      <c r="D39033" s="22">
        <v>17085</v>
      </c>
      <c r="E39033" s="22"/>
      <c r="F39033" s="22"/>
      <c r="G39033" s="22"/>
      <c r="H39033" s="23"/>
    </row>
    <row r="39034" spans="1:8" ht="19.5" customHeight="1">
      <c r="A39034" s="21"/>
      <c r="B39034" s="22"/>
      <c r="C39034" s="22"/>
      <c r="D39034" s="22"/>
      <c r="E39034" s="22"/>
      <c r="F39034" s="22"/>
      <c r="G39034" s="22"/>
      <c r="H39034" s="23"/>
    </row>
    <row r="39035" spans="1:8" ht="19.5" customHeight="1">
      <c r="A39035" s="21"/>
      <c r="B39035" s="22"/>
      <c r="C39035" s="22"/>
      <c r="D39035" s="22"/>
      <c r="E39035" s="22"/>
      <c r="F39035" s="22"/>
      <c r="G39035" s="22"/>
      <c r="H39035" s="23"/>
    </row>
    <row r="39036" spans="1:8" ht="19.5" customHeight="1">
      <c r="A39036" s="21"/>
      <c r="B39036" s="22" t="s">
        <v>1830</v>
      </c>
      <c r="C39036" s="22"/>
      <c r="D39036" s="22"/>
      <c r="E39036" s="22"/>
      <c r="F39036" s="22"/>
      <c r="G39036" s="22"/>
      <c r="H39036" s="23"/>
    </row>
    <row r="39037" spans="1:8" ht="19.5" customHeight="1">
      <c r="A39037" s="21"/>
      <c r="B39037" s="22"/>
      <c r="C39037" s="22"/>
      <c r="D39037" s="22"/>
      <c r="E39037" s="22"/>
      <c r="F39037" s="22"/>
      <c r="G39037" s="22"/>
      <c r="H39037" s="23"/>
    </row>
    <row r="39038" spans="1:8" ht="19.5" customHeight="1">
      <c r="A39038" s="21"/>
      <c r="B39038" s="22"/>
      <c r="C39038" s="22"/>
      <c r="D39038" s="22"/>
      <c r="E39038" s="22"/>
      <c r="F39038" s="22"/>
      <c r="G39038" s="22"/>
      <c r="H39038" s="23"/>
    </row>
    <row r="39039" spans="1:8" ht="19.5" customHeight="1">
      <c r="A39039" s="21"/>
      <c r="B39039" s="22"/>
      <c r="C39039" s="22"/>
      <c r="D39039" s="22"/>
      <c r="E39039" s="22"/>
      <c r="F39039" s="22"/>
      <c r="G39039" s="22"/>
      <c r="H39039" s="23"/>
    </row>
    <row r="39040" spans="1:8" ht="19.5" customHeight="1">
      <c r="A39040" s="21"/>
      <c r="B39040" s="22" t="s">
        <v>147</v>
      </c>
      <c r="C39040" s="22"/>
      <c r="D39040" s="22"/>
      <c r="E39040" s="22"/>
      <c r="F39040" s="22"/>
      <c r="G39040" s="22"/>
      <c r="H39040" s="23"/>
    </row>
    <row r="39041" spans="1:8" ht="19.5" customHeight="1">
      <c r="A39041" s="21"/>
      <c r="B39041" s="22"/>
      <c r="C39041" s="22"/>
      <c r="D39041" s="22"/>
      <c r="E39041" s="22"/>
      <c r="F39041" s="22"/>
      <c r="G39041" s="22"/>
      <c r="H39041" s="23"/>
    </row>
    <row r="39042" spans="1:8" ht="19.5" customHeight="1">
      <c r="A39042" s="21"/>
      <c r="B39042" s="22" t="s">
        <v>1920</v>
      </c>
      <c r="C39042" s="22"/>
      <c r="D39042" s="22"/>
      <c r="E39042" s="22"/>
      <c r="F39042" s="22"/>
      <c r="G39042" s="22"/>
      <c r="H39042" s="23"/>
    </row>
    <row r="39043" spans="1:8" ht="19.5" customHeight="1">
      <c r="A39043" s="21"/>
      <c r="B39043" s="22"/>
      <c r="C39043" s="22"/>
      <c r="D39043" s="22"/>
      <c r="E39043" s="22"/>
      <c r="F39043" s="22"/>
      <c r="G39043" s="22"/>
      <c r="H39043" s="23"/>
    </row>
    <row r="39044" spans="1:8" ht="19.5" customHeight="1">
      <c r="A39044" s="21"/>
      <c r="B39044" s="22" t="s">
        <v>1934</v>
      </c>
      <c r="C39044" s="22"/>
      <c r="D39044" s="22"/>
      <c r="E39044" s="22"/>
      <c r="F39044" s="22"/>
      <c r="G39044" s="22"/>
      <c r="H39044" s="23"/>
    </row>
    <row r="39045" spans="1:8" ht="19.5" customHeight="1">
      <c r="A39045" s="21"/>
      <c r="B39045" s="22"/>
      <c r="C39045" s="22"/>
      <c r="D39045" s="22"/>
      <c r="E39045" s="22"/>
      <c r="F39045" s="22"/>
      <c r="G39045" s="22"/>
      <c r="H39045" s="23"/>
    </row>
    <row r="39046" spans="1:8" ht="19.5" customHeight="1">
      <c r="A39046" s="21"/>
      <c r="B39046" s="22"/>
      <c r="C39046" s="22" t="s">
        <v>1819</v>
      </c>
      <c r="D39046" s="22">
        <v>845</v>
      </c>
      <c r="E39046" s="22"/>
      <c r="F39046" s="22"/>
      <c r="G39046" s="22"/>
      <c r="H39046" s="23"/>
    </row>
    <row r="39047" spans="1:8" ht="19.5" customHeight="1">
      <c r="A39047" s="21"/>
      <c r="B39047" s="22"/>
      <c r="C39047" s="22"/>
      <c r="D39047" s="22"/>
      <c r="E39047" s="22"/>
      <c r="F39047" s="22"/>
      <c r="G39047" s="22"/>
      <c r="H39047" s="23"/>
    </row>
    <row r="39048" spans="1:8" ht="19.5" customHeight="1">
      <c r="A39048" s="21"/>
      <c r="B39048" s="22"/>
      <c r="C39048" s="22" t="s">
        <v>1820</v>
      </c>
      <c r="D39048" s="22">
        <v>1552</v>
      </c>
      <c r="E39048" s="22"/>
      <c r="F39048" s="22"/>
      <c r="G39048" s="22"/>
      <c r="H39048" s="23"/>
    </row>
    <row r="39049" spans="1:8" ht="19.5" customHeight="1">
      <c r="A39049" s="21"/>
      <c r="B39049" s="22"/>
      <c r="C39049" s="22"/>
      <c r="D39049" s="22"/>
      <c r="E39049" s="22"/>
      <c r="F39049" s="22"/>
      <c r="G39049" s="22"/>
      <c r="H39049" s="23"/>
    </row>
    <row r="39050" spans="1:8" ht="19.5" customHeight="1">
      <c r="A39050" s="21"/>
      <c r="B39050" s="22"/>
      <c r="C39050" s="22" t="s">
        <v>1821</v>
      </c>
      <c r="D39050" s="22">
        <v>3589</v>
      </c>
      <c r="E39050" s="22"/>
      <c r="F39050" s="22"/>
      <c r="G39050" s="22"/>
      <c r="H39050" s="23"/>
    </row>
    <row r="39051" spans="1:8" ht="19.5" customHeight="1">
      <c r="A39051" s="21"/>
      <c r="B39051" s="22"/>
      <c r="C39051" s="22"/>
      <c r="D39051" s="22"/>
      <c r="E39051" s="22"/>
      <c r="F39051" s="22"/>
      <c r="G39051" s="22"/>
      <c r="H39051" s="23"/>
    </row>
    <row r="39052" spans="1:8" ht="19.5" customHeight="1">
      <c r="A39052" s="21"/>
      <c r="B39052" s="22"/>
      <c r="C39052" s="22" t="s">
        <v>1822</v>
      </c>
      <c r="D39052" s="22">
        <v>920</v>
      </c>
      <c r="E39052" s="22"/>
      <c r="F39052" s="22"/>
      <c r="G39052" s="22"/>
      <c r="H39052" s="23"/>
    </row>
    <row r="39053" spans="1:8" ht="19.5" customHeight="1">
      <c r="A39053" s="21"/>
      <c r="B39053" s="22"/>
      <c r="C39053" s="22"/>
      <c r="D39053" s="22"/>
      <c r="E39053" s="22"/>
      <c r="F39053" s="22"/>
      <c r="G39053" s="22"/>
      <c r="H39053" s="23"/>
    </row>
    <row r="39054" spans="1:8" ht="19.5" customHeight="1">
      <c r="A39054" s="21"/>
      <c r="B39054" s="22"/>
      <c r="C39054" s="22" t="s">
        <v>1823</v>
      </c>
      <c r="D39054" s="22">
        <v>874</v>
      </c>
      <c r="E39054" s="22"/>
      <c r="F39054" s="22"/>
      <c r="G39054" s="22"/>
      <c r="H39054" s="23"/>
    </row>
    <row r="39055" spans="1:8" ht="19.5" customHeight="1">
      <c r="A39055" s="21"/>
      <c r="B39055" s="22"/>
      <c r="C39055" s="22"/>
      <c r="D39055" s="22"/>
      <c r="E39055" s="22"/>
      <c r="F39055" s="22"/>
      <c r="G39055" s="22"/>
      <c r="H39055" s="23"/>
    </row>
    <row r="39056" spans="1:8" ht="19.5" customHeight="1">
      <c r="A39056" s="21"/>
      <c r="B39056" s="22"/>
      <c r="C39056" s="22" t="s">
        <v>1824</v>
      </c>
      <c r="D39056" s="22">
        <v>2010</v>
      </c>
      <c r="E39056" s="22"/>
      <c r="F39056" s="22"/>
      <c r="G39056" s="22"/>
      <c r="H39056" s="23"/>
    </row>
    <row r="39057" spans="1:8" ht="19.5" customHeight="1">
      <c r="A39057" s="21"/>
      <c r="B39057" s="22"/>
      <c r="C39057" s="22"/>
      <c r="D39057" s="22"/>
      <c r="E39057" s="22"/>
      <c r="F39057" s="22"/>
      <c r="G39057" s="22"/>
      <c r="H39057" s="23"/>
    </row>
    <row r="39058" spans="1:8" ht="19.5" customHeight="1">
      <c r="A39058" s="21"/>
      <c r="B39058" s="22"/>
      <c r="C39058" s="22" t="s">
        <v>1825</v>
      </c>
      <c r="D39058" s="22">
        <v>2027</v>
      </c>
      <c r="E39058" s="22"/>
      <c r="F39058" s="22"/>
      <c r="G39058" s="22"/>
      <c r="H39058" s="23"/>
    </row>
    <row r="39059" spans="1:8" ht="19.5" customHeight="1">
      <c r="A39059" s="21"/>
      <c r="B39059" s="22"/>
      <c r="C39059" s="22"/>
      <c r="D39059" s="22"/>
      <c r="E39059" s="22"/>
      <c r="F39059" s="22"/>
      <c r="G39059" s="22"/>
      <c r="H39059" s="23"/>
    </row>
    <row r="39060" spans="1:8" ht="19.5" customHeight="1">
      <c r="A39060" s="21"/>
      <c r="B39060" s="22"/>
      <c r="C39060" s="22" t="s">
        <v>1826</v>
      </c>
      <c r="D39060" s="22">
        <v>1977</v>
      </c>
      <c r="E39060" s="22"/>
      <c r="F39060" s="22"/>
      <c r="G39060" s="22"/>
      <c r="H39060" s="23"/>
    </row>
    <row r="39061" spans="1:8" ht="19.5" customHeight="1">
      <c r="A39061" s="21"/>
      <c r="B39061" s="22"/>
      <c r="C39061" s="22"/>
      <c r="D39061" s="22"/>
      <c r="E39061" s="22"/>
      <c r="F39061" s="22"/>
      <c r="G39061" s="22"/>
      <c r="H39061" s="23"/>
    </row>
    <row r="39062" spans="1:8" ht="19.5" customHeight="1">
      <c r="A39062" s="21"/>
      <c r="B39062" s="22"/>
      <c r="C39062" s="22" t="s">
        <v>1827</v>
      </c>
      <c r="D39062" s="22">
        <v>867</v>
      </c>
      <c r="E39062" s="22"/>
      <c r="F39062" s="22"/>
      <c r="G39062" s="22"/>
      <c r="H39062" s="23"/>
    </row>
    <row r="39063" spans="1:8" ht="19.5" customHeight="1">
      <c r="A39063" s="21"/>
      <c r="B39063" s="22"/>
      <c r="C39063" s="22"/>
      <c r="D39063" s="22"/>
      <c r="E39063" s="22"/>
      <c r="F39063" s="22"/>
      <c r="G39063" s="22"/>
      <c r="H39063" s="23"/>
    </row>
    <row r="39064" spans="1:8" ht="19.5" customHeight="1">
      <c r="A39064" s="21"/>
      <c r="B39064" s="22"/>
      <c r="C39064" s="22" t="s">
        <v>1828</v>
      </c>
      <c r="D39064" s="22">
        <v>2424</v>
      </c>
      <c r="E39064" s="22"/>
      <c r="F39064" s="22"/>
      <c r="G39064" s="22"/>
      <c r="H39064" s="23"/>
    </row>
    <row r="39065" spans="1:8" ht="19.5" customHeight="1">
      <c r="A39065" s="21"/>
      <c r="B39065" s="22"/>
      <c r="C39065" s="22"/>
      <c r="D39065" s="22"/>
      <c r="E39065" s="22"/>
      <c r="F39065" s="22"/>
      <c r="G39065" s="22"/>
      <c r="H39065" s="23"/>
    </row>
    <row r="39066" spans="1:8" ht="19.5" customHeight="1">
      <c r="A39066" s="21"/>
      <c r="B39066" s="22"/>
      <c r="C39066" s="22"/>
      <c r="D39066" s="22"/>
      <c r="E39066" s="22"/>
      <c r="F39066" s="22"/>
      <c r="G39066" s="22"/>
      <c r="H39066" s="23"/>
    </row>
    <row r="39067" spans="1:8" ht="19.5" customHeight="1">
      <c r="A39067" s="21"/>
      <c r="B39067" s="22"/>
      <c r="C39067" s="22" t="s">
        <v>329</v>
      </c>
      <c r="D39067" s="22">
        <v>17085</v>
      </c>
      <c r="E39067" s="22"/>
      <c r="F39067" s="22"/>
      <c r="G39067" s="22"/>
      <c r="H39067" s="23"/>
    </row>
    <row r="39068" spans="1:8" ht="19.5" customHeight="1">
      <c r="A39068" s="21"/>
      <c r="B39068" s="22"/>
      <c r="C39068" s="22"/>
      <c r="D39068" s="22"/>
      <c r="E39068" s="22"/>
      <c r="F39068" s="22"/>
      <c r="G39068" s="22"/>
      <c r="H39068" s="23"/>
    </row>
    <row r="39069" spans="1:8" ht="19.5" customHeight="1">
      <c r="A39069" s="21"/>
      <c r="B39069" s="22"/>
      <c r="C39069" s="22"/>
      <c r="D39069" s="22"/>
      <c r="E39069" s="22"/>
      <c r="F39069" s="22"/>
      <c r="G39069" s="22"/>
      <c r="H39069" s="23"/>
    </row>
    <row r="39070" spans="1:8" ht="19.5" customHeight="1">
      <c r="A39070" s="21"/>
      <c r="B39070" s="22" t="s">
        <v>1830</v>
      </c>
      <c r="C39070" s="22"/>
      <c r="D39070" s="22"/>
      <c r="E39070" s="22"/>
      <c r="F39070" s="22"/>
      <c r="G39070" s="22"/>
      <c r="H39070" s="23"/>
    </row>
    <row r="39071" spans="1:8" ht="19.5" customHeight="1">
      <c r="A39071" s="24"/>
      <c r="B39071" s="25"/>
      <c r="C39071" s="25"/>
      <c r="D39071" s="25"/>
      <c r="E39071" s="25"/>
      <c r="F39071" s="25"/>
      <c r="G39071" s="25"/>
      <c r="H39071" s="26"/>
    </row>
    <row r="39075" spans="1:8" ht="19.5" customHeight="1">
      <c r="A39075" s="9"/>
      <c r="B39075" s="10"/>
      <c r="C39075" s="10"/>
      <c r="D39075" s="10"/>
      <c r="E39075" s="10"/>
      <c r="F39075" s="10"/>
      <c r="G39075" s="10"/>
      <c r="H39075" s="11"/>
    </row>
    <row r="39076" spans="1:8" ht="19.5" customHeight="1">
      <c r="A39076" s="12"/>
      <c r="B39076" s="13" t="s">
        <v>1033</v>
      </c>
      <c r="C39076" s="13"/>
      <c r="D39076" s="13"/>
      <c r="E39076" s="13"/>
      <c r="F39076" s="13"/>
      <c r="G39076" s="13"/>
      <c r="H39076" s="14"/>
    </row>
    <row r="39077" spans="1:8" ht="19.5" customHeight="1">
      <c r="A39077" s="12"/>
      <c r="B39077" s="13"/>
      <c r="C39077" s="13"/>
      <c r="D39077" s="13"/>
      <c r="E39077" s="13"/>
      <c r="F39077" s="13"/>
      <c r="G39077" s="13"/>
      <c r="H39077" s="14"/>
    </row>
    <row r="39078" spans="1:8" ht="19.5" customHeight="1">
      <c r="A39078" s="12"/>
      <c r="B39078" s="13" t="s">
        <v>1920</v>
      </c>
      <c r="C39078" s="13"/>
      <c r="D39078" s="13"/>
      <c r="E39078" s="13"/>
      <c r="F39078" s="13"/>
      <c r="G39078" s="13"/>
      <c r="H39078" s="14"/>
    </row>
    <row r="39079" spans="1:8" ht="19.5" customHeight="1">
      <c r="A39079" s="12"/>
      <c r="B39079" s="13"/>
      <c r="C39079" s="13"/>
      <c r="D39079" s="13"/>
      <c r="E39079" s="13"/>
      <c r="F39079" s="13"/>
      <c r="G39079" s="13"/>
      <c r="H39079" s="14"/>
    </row>
    <row r="39080" spans="1:8" ht="19.5" customHeight="1">
      <c r="A39080" s="12"/>
      <c r="B39080" s="13" t="s">
        <v>1935</v>
      </c>
      <c r="C39080" s="13"/>
      <c r="D39080" s="13"/>
      <c r="E39080" s="13"/>
      <c r="F39080" s="13"/>
      <c r="G39080" s="13"/>
      <c r="H39080" s="14"/>
    </row>
    <row r="39081" spans="1:8" ht="19.5" customHeight="1">
      <c r="A39081" s="12"/>
      <c r="B39081" s="13"/>
      <c r="C39081" s="13" t="s">
        <v>336</v>
      </c>
      <c r="D39081" s="13"/>
      <c r="E39081" s="13"/>
      <c r="F39081" s="13"/>
      <c r="G39081" s="13"/>
      <c r="H39081" s="14"/>
    </row>
    <row r="39082" spans="1:8" ht="19.5" customHeight="1">
      <c r="A39082" s="12"/>
      <c r="B39082" s="13"/>
      <c r="C39082" s="13" t="s">
        <v>1537</v>
      </c>
      <c r="D39082" s="13">
        <v>545</v>
      </c>
      <c r="E39082" s="13"/>
      <c r="F39082" s="13"/>
      <c r="G39082" s="13"/>
      <c r="H39082" s="14"/>
    </row>
    <row r="39083" spans="1:8" ht="19.5" customHeight="1">
      <c r="A39083" s="12"/>
      <c r="B39083" s="13"/>
      <c r="C39083" s="13"/>
      <c r="D39083" s="13"/>
      <c r="E39083" s="13"/>
      <c r="F39083" s="13"/>
      <c r="G39083" s="13"/>
      <c r="H39083" s="14"/>
    </row>
    <row r="39084" spans="1:8" ht="19.5" customHeight="1">
      <c r="A39084" s="12"/>
      <c r="B39084" s="13"/>
      <c r="C39084" s="13" t="s">
        <v>1815</v>
      </c>
      <c r="D39084" s="13">
        <v>185</v>
      </c>
      <c r="E39084" s="13"/>
      <c r="F39084" s="13"/>
      <c r="G39084" s="13"/>
      <c r="H39084" s="14"/>
    </row>
    <row r="39085" spans="1:8" ht="19.5" customHeight="1">
      <c r="A39085" s="12"/>
      <c r="B39085" s="13"/>
      <c r="C39085" s="13"/>
      <c r="D39085" s="13"/>
      <c r="E39085" s="13"/>
      <c r="F39085" s="13"/>
      <c r="G39085" s="13"/>
      <c r="H39085" s="14"/>
    </row>
    <row r="39086" spans="1:8" ht="19.5" customHeight="1">
      <c r="A39086" s="12"/>
      <c r="B39086" s="13"/>
      <c r="C39086" s="13" t="s">
        <v>1816</v>
      </c>
      <c r="D39086" s="13">
        <v>150</v>
      </c>
      <c r="E39086" s="13"/>
      <c r="F39086" s="13"/>
      <c r="G39086" s="13"/>
      <c r="H39086" s="14"/>
    </row>
    <row r="39087" spans="1:8" ht="19.5" customHeight="1">
      <c r="A39087" s="12"/>
      <c r="B39087" s="13"/>
      <c r="C39087" s="13"/>
      <c r="D39087" s="13"/>
      <c r="E39087" s="13"/>
      <c r="F39087" s="13"/>
      <c r="G39087" s="13"/>
      <c r="H39087" s="14"/>
    </row>
    <row r="39088" spans="1:8" ht="19.5" customHeight="1">
      <c r="A39088" s="12"/>
      <c r="B39088" s="13"/>
      <c r="C39088" s="13" t="s">
        <v>1817</v>
      </c>
      <c r="D39088" s="13">
        <v>207</v>
      </c>
      <c r="E39088" s="13"/>
      <c r="F39088" s="13"/>
      <c r="G39088" s="13"/>
      <c r="H39088" s="14"/>
    </row>
    <row r="39089" spans="1:8" ht="19.5" customHeight="1">
      <c r="A39089" s="12"/>
      <c r="B39089" s="13"/>
      <c r="C39089" s="13"/>
      <c r="D39089" s="13"/>
      <c r="E39089" s="13"/>
      <c r="F39089" s="13"/>
      <c r="G39089" s="13"/>
      <c r="H39089" s="14"/>
    </row>
    <row r="39090" spans="1:8" ht="19.5" customHeight="1">
      <c r="A39090" s="12"/>
      <c r="B39090" s="13"/>
      <c r="C39090" s="13"/>
      <c r="D39090" s="13"/>
      <c r="E39090" s="13"/>
      <c r="F39090" s="13"/>
      <c r="G39090" s="13"/>
      <c r="H39090" s="14"/>
    </row>
    <row r="39091" spans="1:8" ht="19.5" customHeight="1">
      <c r="A39091" s="12"/>
      <c r="B39091" s="13"/>
      <c r="C39091" s="13" t="s">
        <v>184</v>
      </c>
      <c r="D39091" s="13"/>
      <c r="E39091" s="13"/>
      <c r="F39091" s="13"/>
      <c r="G39091" s="13"/>
      <c r="H39091" s="14"/>
    </row>
    <row r="39092" spans="1:8" ht="19.5" customHeight="1">
      <c r="A39092" s="12"/>
      <c r="B39092" s="13"/>
      <c r="C39092" s="13" t="s">
        <v>1818</v>
      </c>
      <c r="D39092" s="13">
        <v>284</v>
      </c>
      <c r="E39092" s="13"/>
      <c r="F39092" s="13"/>
      <c r="G39092" s="13"/>
      <c r="H39092" s="14"/>
    </row>
    <row r="39093" spans="1:8" ht="19.5" customHeight="1">
      <c r="A39093" s="12"/>
      <c r="B39093" s="13"/>
      <c r="C39093" s="13"/>
      <c r="D39093" s="13"/>
      <c r="E39093" s="13"/>
      <c r="F39093" s="13"/>
      <c r="G39093" s="13"/>
      <c r="H39093" s="14"/>
    </row>
    <row r="39094" spans="1:8" ht="19.5" customHeight="1">
      <c r="A39094" s="12"/>
      <c r="B39094" s="13"/>
      <c r="C39094" s="13"/>
      <c r="D39094" s="13"/>
      <c r="E39094" s="13"/>
      <c r="F39094" s="13"/>
      <c r="G39094" s="13"/>
      <c r="H39094" s="14"/>
    </row>
    <row r="39095" spans="1:8" ht="19.5" customHeight="1">
      <c r="A39095" s="12"/>
      <c r="B39095" s="13"/>
      <c r="C39095" s="13"/>
      <c r="D39095" s="13"/>
      <c r="E39095" s="13"/>
      <c r="F39095" s="13"/>
      <c r="G39095" s="13"/>
      <c r="H39095" s="14"/>
    </row>
    <row r="39096" spans="1:8" ht="19.5" customHeight="1">
      <c r="A39096" s="12"/>
      <c r="B39096" s="13"/>
      <c r="C39096" s="13" t="s">
        <v>329</v>
      </c>
      <c r="D39096" s="13">
        <v>4696</v>
      </c>
      <c r="E39096" s="13"/>
      <c r="F39096" s="13"/>
      <c r="G39096" s="13"/>
      <c r="H39096" s="14"/>
    </row>
    <row r="39097" spans="1:8" ht="19.5" customHeight="1">
      <c r="A39097" s="12"/>
      <c r="B39097" s="13"/>
      <c r="C39097" s="13"/>
      <c r="D39097" s="13"/>
      <c r="E39097" s="13"/>
      <c r="F39097" s="13"/>
      <c r="G39097" s="13"/>
      <c r="H39097" s="14"/>
    </row>
    <row r="39098" spans="1:8" ht="19.5" customHeight="1">
      <c r="A39098" s="12"/>
      <c r="B39098" s="13"/>
      <c r="C39098" s="13"/>
      <c r="D39098" s="13"/>
      <c r="E39098" s="13"/>
      <c r="F39098" s="13"/>
      <c r="G39098" s="13"/>
      <c r="H39098" s="14"/>
    </row>
    <row r="39099" spans="1:8" ht="19.5" customHeight="1">
      <c r="A39099" s="12"/>
      <c r="B39099" s="13" t="s">
        <v>1830</v>
      </c>
      <c r="C39099" s="13"/>
      <c r="D39099" s="13"/>
      <c r="E39099" s="13"/>
      <c r="F39099" s="13"/>
      <c r="G39099" s="13"/>
      <c r="H39099" s="14"/>
    </row>
    <row r="39100" spans="1:8" ht="19.5" customHeight="1">
      <c r="A39100" s="12"/>
      <c r="B39100" s="13"/>
      <c r="C39100" s="13"/>
      <c r="D39100" s="13"/>
      <c r="E39100" s="13"/>
      <c r="F39100" s="13"/>
      <c r="G39100" s="13"/>
      <c r="H39100" s="14"/>
    </row>
    <row r="39101" spans="1:8" ht="19.5" customHeight="1">
      <c r="A39101" s="12"/>
      <c r="B39101" s="13"/>
      <c r="C39101" s="13"/>
      <c r="D39101" s="13"/>
      <c r="E39101" s="13"/>
      <c r="F39101" s="13"/>
      <c r="G39101" s="13"/>
      <c r="H39101" s="14"/>
    </row>
    <row r="39102" spans="1:8" ht="19.5" customHeight="1">
      <c r="A39102" s="12"/>
      <c r="B39102" s="13"/>
      <c r="C39102" s="13"/>
      <c r="D39102" s="13"/>
      <c r="E39102" s="13"/>
      <c r="F39102" s="13"/>
      <c r="G39102" s="13"/>
      <c r="H39102" s="14"/>
    </row>
    <row r="39103" spans="1:8" ht="19.5" customHeight="1">
      <c r="A39103" s="12"/>
      <c r="B39103" s="13" t="s">
        <v>1455</v>
      </c>
      <c r="C39103" s="13"/>
      <c r="D39103" s="13"/>
      <c r="E39103" s="13"/>
      <c r="F39103" s="13"/>
      <c r="G39103" s="13"/>
      <c r="H39103" s="14"/>
    </row>
    <row r="39104" spans="1:8" ht="19.5" customHeight="1">
      <c r="A39104" s="12"/>
      <c r="B39104" s="13"/>
      <c r="C39104" s="13"/>
      <c r="D39104" s="13"/>
      <c r="E39104" s="13"/>
      <c r="F39104" s="13"/>
      <c r="G39104" s="13"/>
      <c r="H39104" s="14"/>
    </row>
    <row r="39105" spans="1:8" ht="19.5" customHeight="1">
      <c r="A39105" s="12"/>
      <c r="B39105" s="13" t="s">
        <v>1920</v>
      </c>
      <c r="C39105" s="13"/>
      <c r="D39105" s="13"/>
      <c r="E39105" s="13"/>
      <c r="F39105" s="13"/>
      <c r="G39105" s="13"/>
      <c r="H39105" s="14"/>
    </row>
    <row r="39106" spans="1:8" ht="19.5" customHeight="1">
      <c r="A39106" s="12"/>
      <c r="B39106" s="13"/>
      <c r="C39106" s="13"/>
      <c r="D39106" s="13"/>
      <c r="E39106" s="13"/>
      <c r="F39106" s="13"/>
      <c r="G39106" s="13"/>
      <c r="H39106" s="14"/>
    </row>
    <row r="39107" spans="1:8" ht="19.5" customHeight="1">
      <c r="A39107" s="12"/>
      <c r="B39107" s="13" t="s">
        <v>1936</v>
      </c>
      <c r="C39107" s="13"/>
      <c r="D39107" s="13"/>
      <c r="E39107" s="13"/>
      <c r="F39107" s="13"/>
      <c r="G39107" s="13"/>
      <c r="H39107" s="14"/>
    </row>
    <row r="39108" spans="1:8" ht="19.5" customHeight="1">
      <c r="A39108" s="12"/>
      <c r="B39108" s="13"/>
      <c r="C39108" s="13"/>
      <c r="D39108" s="13"/>
      <c r="E39108" s="13"/>
      <c r="F39108" s="13"/>
      <c r="G39108" s="13"/>
      <c r="H39108" s="14"/>
    </row>
    <row r="39109" spans="1:8" ht="19.5" customHeight="1">
      <c r="A39109" s="12"/>
      <c r="B39109" s="13"/>
      <c r="C39109" s="13" t="s">
        <v>1819</v>
      </c>
      <c r="D39109" s="13">
        <v>623</v>
      </c>
      <c r="E39109" s="13"/>
      <c r="F39109" s="13"/>
      <c r="G39109" s="13"/>
      <c r="H39109" s="14"/>
    </row>
    <row r="39110" spans="1:8" ht="19.5" customHeight="1">
      <c r="A39110" s="12"/>
      <c r="B39110" s="13"/>
      <c r="C39110" s="13"/>
      <c r="D39110" s="13"/>
      <c r="E39110" s="13"/>
      <c r="F39110" s="13"/>
      <c r="G39110" s="13"/>
      <c r="H39110" s="14"/>
    </row>
    <row r="39111" spans="1:8" ht="19.5" customHeight="1">
      <c r="A39111" s="12"/>
      <c r="B39111" s="13"/>
      <c r="C39111" s="13" t="s">
        <v>1820</v>
      </c>
      <c r="D39111" s="13">
        <v>781</v>
      </c>
      <c r="E39111" s="13"/>
      <c r="F39111" s="13"/>
      <c r="G39111" s="13"/>
      <c r="H39111" s="14"/>
    </row>
    <row r="39112" spans="1:8" ht="19.5" customHeight="1">
      <c r="A39112" s="12"/>
      <c r="B39112" s="13"/>
      <c r="C39112" s="13"/>
      <c r="D39112" s="13"/>
      <c r="E39112" s="13"/>
      <c r="F39112" s="13"/>
      <c r="G39112" s="13"/>
      <c r="H39112" s="14"/>
    </row>
    <row r="39113" spans="1:8" ht="19.5" customHeight="1">
      <c r="A39113" s="12"/>
      <c r="B39113" s="13"/>
      <c r="C39113" s="13" t="s">
        <v>1821</v>
      </c>
      <c r="D39113" s="13"/>
      <c r="E39113" s="13"/>
      <c r="F39113" s="13"/>
      <c r="G39113" s="13"/>
      <c r="H39113" s="14"/>
    </row>
    <row r="39114" spans="1:8" ht="19.5" customHeight="1">
      <c r="A39114" s="12"/>
      <c r="B39114" s="13"/>
      <c r="C39114" s="13"/>
      <c r="D39114" s="13"/>
      <c r="E39114" s="13"/>
      <c r="F39114" s="13"/>
      <c r="G39114" s="13"/>
      <c r="H39114" s="14"/>
    </row>
    <row r="39115" spans="1:8" ht="19.5" customHeight="1">
      <c r="A39115" s="12"/>
      <c r="B39115" s="13"/>
      <c r="C39115" s="13" t="s">
        <v>1822</v>
      </c>
      <c r="D39115" s="13">
        <v>531</v>
      </c>
      <c r="E39115" s="13"/>
      <c r="F39115" s="13"/>
      <c r="G39115" s="13"/>
      <c r="H39115" s="14"/>
    </row>
    <row r="39116" spans="1:8" ht="19.5" customHeight="1">
      <c r="A39116" s="12"/>
      <c r="B39116" s="13"/>
      <c r="C39116" s="13"/>
      <c r="D39116" s="13"/>
      <c r="E39116" s="13"/>
      <c r="F39116" s="13"/>
      <c r="G39116" s="13"/>
      <c r="H39116" s="14"/>
    </row>
    <row r="39117" spans="1:8" ht="19.5" customHeight="1">
      <c r="A39117" s="12"/>
      <c r="B39117" s="13"/>
      <c r="C39117" s="13" t="s">
        <v>1823</v>
      </c>
      <c r="D39117" s="13">
        <v>226</v>
      </c>
      <c r="E39117" s="13"/>
      <c r="F39117" s="13"/>
      <c r="G39117" s="13"/>
      <c r="H39117" s="14"/>
    </row>
    <row r="39118" spans="1:8" ht="19.5" customHeight="1">
      <c r="A39118" s="12"/>
      <c r="B39118" s="13"/>
      <c r="C39118" s="13"/>
      <c r="D39118" s="13"/>
      <c r="E39118" s="13"/>
      <c r="F39118" s="13"/>
      <c r="G39118" s="13"/>
      <c r="H39118" s="14"/>
    </row>
    <row r="39119" spans="1:8" ht="19.5" customHeight="1">
      <c r="A39119" s="12"/>
      <c r="B39119" s="13"/>
      <c r="C39119" s="13" t="s">
        <v>1824</v>
      </c>
      <c r="D39119" s="13">
        <v>421</v>
      </c>
      <c r="E39119" s="13"/>
      <c r="F39119" s="13"/>
      <c r="G39119" s="13"/>
      <c r="H39119" s="14"/>
    </row>
    <row r="39120" spans="1:8" ht="19.5" customHeight="1">
      <c r="A39120" s="12"/>
      <c r="B39120" s="13"/>
      <c r="C39120" s="13"/>
      <c r="D39120" s="13"/>
      <c r="E39120" s="13"/>
      <c r="F39120" s="13"/>
      <c r="G39120" s="13"/>
      <c r="H39120" s="14"/>
    </row>
    <row r="39121" spans="1:8" ht="19.5" customHeight="1">
      <c r="A39121" s="12"/>
      <c r="B39121" s="13"/>
      <c r="C39121" s="13" t="s">
        <v>1825</v>
      </c>
      <c r="D39121" s="13">
        <v>754</v>
      </c>
      <c r="E39121" s="13"/>
      <c r="F39121" s="13"/>
      <c r="G39121" s="13"/>
      <c r="H39121" s="14"/>
    </row>
    <row r="39122" spans="1:8" ht="19.5" customHeight="1">
      <c r="A39122" s="12"/>
      <c r="B39122" s="13"/>
      <c r="C39122" s="13"/>
      <c r="D39122" s="13"/>
      <c r="E39122" s="13"/>
      <c r="F39122" s="13"/>
      <c r="G39122" s="13"/>
      <c r="H39122" s="14"/>
    </row>
    <row r="39123" spans="1:8" ht="19.5" customHeight="1">
      <c r="A39123" s="12"/>
      <c r="B39123" s="13"/>
      <c r="C39123" s="13" t="s">
        <v>1826</v>
      </c>
      <c r="D39123" s="13">
        <v>399</v>
      </c>
      <c r="E39123" s="13"/>
      <c r="F39123" s="13"/>
      <c r="G39123" s="13"/>
      <c r="H39123" s="14"/>
    </row>
    <row r="39124" spans="1:8" ht="19.5" customHeight="1">
      <c r="A39124" s="12"/>
      <c r="B39124" s="13"/>
      <c r="C39124" s="13"/>
      <c r="D39124" s="13"/>
      <c r="E39124" s="13"/>
      <c r="F39124" s="13"/>
      <c r="G39124" s="13"/>
      <c r="H39124" s="14"/>
    </row>
    <row r="39125" spans="1:8" ht="19.5" customHeight="1">
      <c r="A39125" s="12"/>
      <c r="B39125" s="13"/>
      <c r="C39125" s="13" t="s">
        <v>1827</v>
      </c>
      <c r="D39125" s="13">
        <v>186</v>
      </c>
      <c r="E39125" s="13"/>
      <c r="F39125" s="13"/>
      <c r="G39125" s="13"/>
      <c r="H39125" s="14"/>
    </row>
    <row r="39126" spans="1:8" ht="19.5" customHeight="1">
      <c r="A39126" s="12"/>
      <c r="B39126" s="13"/>
      <c r="C39126" s="13"/>
      <c r="D39126" s="13"/>
      <c r="E39126" s="13"/>
      <c r="F39126" s="13"/>
      <c r="G39126" s="13"/>
      <c r="H39126" s="14"/>
    </row>
    <row r="39127" spans="1:8" ht="19.5" customHeight="1">
      <c r="A39127" s="12"/>
      <c r="B39127" s="13"/>
      <c r="C39127" s="13" t="s">
        <v>1828</v>
      </c>
      <c r="D39127" s="13">
        <v>775</v>
      </c>
      <c r="E39127" s="13"/>
      <c r="F39127" s="13"/>
      <c r="G39127" s="13"/>
      <c r="H39127" s="14"/>
    </row>
    <row r="39128" spans="1:8" ht="19.5" customHeight="1">
      <c r="A39128" s="12"/>
      <c r="B39128" s="13"/>
      <c r="C39128" s="13"/>
      <c r="D39128" s="13"/>
      <c r="E39128" s="13"/>
      <c r="F39128" s="13"/>
      <c r="G39128" s="13"/>
      <c r="H39128" s="14"/>
    </row>
    <row r="39129" spans="1:8" ht="19.5" customHeight="1">
      <c r="A39129" s="12"/>
      <c r="B39129" s="13"/>
      <c r="C39129" s="13"/>
      <c r="D39129" s="13"/>
      <c r="E39129" s="13"/>
      <c r="F39129" s="13"/>
      <c r="G39129" s="13"/>
      <c r="H39129" s="14"/>
    </row>
    <row r="39130" spans="1:8" ht="19.5" customHeight="1">
      <c r="A39130" s="12"/>
      <c r="B39130" s="13"/>
      <c r="C39130" s="13" t="s">
        <v>329</v>
      </c>
      <c r="D39130" s="13">
        <v>4696</v>
      </c>
      <c r="E39130" s="13"/>
      <c r="F39130" s="13"/>
      <c r="G39130" s="13"/>
      <c r="H39130" s="14"/>
    </row>
    <row r="39131" spans="1:8" ht="19.5" customHeight="1">
      <c r="A39131" s="12"/>
      <c r="B39131" s="13"/>
      <c r="C39131" s="13"/>
      <c r="D39131" s="13"/>
      <c r="E39131" s="13"/>
      <c r="F39131" s="13"/>
      <c r="G39131" s="13"/>
      <c r="H39131" s="14"/>
    </row>
    <row r="39132" spans="1:8" ht="19.5" customHeight="1">
      <c r="A39132" s="12"/>
      <c r="B39132" s="13"/>
      <c r="C39132" s="13"/>
      <c r="D39132" s="13"/>
      <c r="E39132" s="13"/>
      <c r="F39132" s="13"/>
      <c r="G39132" s="13"/>
      <c r="H39132" s="14"/>
    </row>
    <row r="39133" spans="1:8" ht="19.5" customHeight="1">
      <c r="A39133" s="12"/>
      <c r="B39133" s="13" t="s">
        <v>1830</v>
      </c>
      <c r="C39133" s="13"/>
      <c r="D39133" s="13"/>
      <c r="E39133" s="13"/>
      <c r="F39133" s="13"/>
      <c r="G39133" s="13"/>
      <c r="H39133" s="14"/>
    </row>
    <row r="39134" spans="1:8" ht="19.5" customHeight="1">
      <c r="A39134" s="15"/>
      <c r="B39134" s="16"/>
      <c r="C39134" s="16"/>
      <c r="D39134" s="16"/>
      <c r="E39134" s="16"/>
      <c r="F39134" s="16"/>
      <c r="G39134" s="16"/>
      <c r="H39134" s="17"/>
    </row>
    <row r="39138" spans="1:8" ht="19.5" customHeight="1">
      <c r="A39138" s="18"/>
      <c r="B39138" s="19"/>
      <c r="C39138" s="19"/>
      <c r="D39138" s="19"/>
      <c r="E39138" s="19"/>
      <c r="F39138" s="19"/>
      <c r="G39138" s="19"/>
      <c r="H39138" s="20"/>
    </row>
    <row r="39139" spans="1:8" ht="19.5" customHeight="1">
      <c r="A39139" s="21"/>
      <c r="B39139" s="22" t="s">
        <v>1033</v>
      </c>
      <c r="C39139" s="22"/>
      <c r="D39139" s="22"/>
      <c r="E39139" s="22"/>
      <c r="F39139" s="22"/>
      <c r="G39139" s="22"/>
      <c r="H39139" s="23"/>
    </row>
    <row r="39140" spans="1:8" ht="19.5" customHeight="1">
      <c r="A39140" s="21"/>
      <c r="B39140" s="22"/>
      <c r="C39140" s="22"/>
      <c r="D39140" s="22"/>
      <c r="E39140" s="22"/>
      <c r="F39140" s="22"/>
      <c r="G39140" s="22"/>
      <c r="H39140" s="23"/>
    </row>
    <row r="39141" spans="1:8" ht="19.5" customHeight="1">
      <c r="A39141" s="21"/>
      <c r="B39141" s="22" t="s">
        <v>1920</v>
      </c>
      <c r="C39141" s="22"/>
      <c r="D39141" s="22"/>
      <c r="E39141" s="22"/>
      <c r="F39141" s="22"/>
      <c r="G39141" s="22"/>
      <c r="H39141" s="23"/>
    </row>
    <row r="39142" spans="1:8" ht="19.5" customHeight="1">
      <c r="A39142" s="21"/>
      <c r="B39142" s="22"/>
      <c r="C39142" s="22"/>
      <c r="D39142" s="22"/>
      <c r="E39142" s="22"/>
      <c r="F39142" s="22"/>
      <c r="G39142" s="22"/>
      <c r="H39142" s="23"/>
    </row>
    <row r="39143" spans="1:8" ht="19.5" customHeight="1">
      <c r="A39143" s="21"/>
      <c r="B39143" s="22" t="s">
        <v>1937</v>
      </c>
      <c r="C39143" s="22"/>
      <c r="D39143" s="22"/>
      <c r="E39143" s="22"/>
      <c r="F39143" s="22"/>
      <c r="G39143" s="22"/>
      <c r="H39143" s="23"/>
    </row>
    <row r="39144" spans="1:8" ht="19.5" customHeight="1">
      <c r="A39144" s="21"/>
      <c r="B39144" s="22"/>
      <c r="C39144" s="22" t="s">
        <v>336</v>
      </c>
      <c r="D39144" s="22"/>
      <c r="E39144" s="22"/>
      <c r="F39144" s="22"/>
      <c r="G39144" s="22"/>
      <c r="H39144" s="23"/>
    </row>
    <row r="39145" spans="1:8" ht="19.5" customHeight="1">
      <c r="A39145" s="21"/>
      <c r="B39145" s="22"/>
      <c r="C39145" s="22" t="s">
        <v>1537</v>
      </c>
      <c r="D39145" s="22">
        <v>87</v>
      </c>
      <c r="E39145" s="22"/>
      <c r="F39145" s="22"/>
      <c r="G39145" s="22"/>
      <c r="H39145" s="23"/>
    </row>
    <row r="39146" spans="1:8" ht="19.5" customHeight="1">
      <c r="A39146" s="21"/>
      <c r="B39146" s="22"/>
      <c r="C39146" s="22"/>
      <c r="D39146" s="22"/>
      <c r="E39146" s="22"/>
      <c r="F39146" s="22"/>
      <c r="G39146" s="22"/>
      <c r="H39146" s="23"/>
    </row>
    <row r="39147" spans="1:8" ht="19.5" customHeight="1">
      <c r="A39147" s="21"/>
      <c r="B39147" s="22"/>
      <c r="C39147" s="22" t="s">
        <v>1815</v>
      </c>
      <c r="D39147" s="22">
        <v>18</v>
      </c>
      <c r="E39147" s="22"/>
      <c r="F39147" s="22"/>
      <c r="G39147" s="22"/>
      <c r="H39147" s="23"/>
    </row>
    <row r="39148" spans="1:8" ht="19.5" customHeight="1">
      <c r="A39148" s="21"/>
      <c r="B39148" s="22"/>
      <c r="C39148" s="22"/>
      <c r="D39148" s="22"/>
      <c r="E39148" s="22"/>
      <c r="F39148" s="22"/>
      <c r="G39148" s="22"/>
      <c r="H39148" s="23"/>
    </row>
    <row r="39149" spans="1:8" ht="19.5" customHeight="1">
      <c r="A39149" s="21"/>
      <c r="B39149" s="22"/>
      <c r="C39149" s="22" t="s">
        <v>1816</v>
      </c>
      <c r="D39149" s="22">
        <v>14</v>
      </c>
      <c r="E39149" s="22"/>
      <c r="F39149" s="22"/>
      <c r="G39149" s="22"/>
      <c r="H39149" s="23"/>
    </row>
    <row r="39150" spans="1:8" ht="19.5" customHeight="1">
      <c r="A39150" s="21"/>
      <c r="B39150" s="22"/>
      <c r="C39150" s="22"/>
      <c r="D39150" s="22"/>
      <c r="E39150" s="22"/>
      <c r="F39150" s="22"/>
      <c r="G39150" s="22"/>
      <c r="H39150" s="23"/>
    </row>
    <row r="39151" spans="1:8" ht="19.5" customHeight="1">
      <c r="A39151" s="21"/>
      <c r="B39151" s="22"/>
      <c r="C39151" s="22" t="s">
        <v>1817</v>
      </c>
      <c r="D39151" s="22">
        <v>9</v>
      </c>
      <c r="E39151" s="22"/>
      <c r="F39151" s="22"/>
      <c r="G39151" s="22"/>
      <c r="H39151" s="23"/>
    </row>
    <row r="39152" spans="1:8" ht="19.5" customHeight="1">
      <c r="A39152" s="21"/>
      <c r="B39152" s="22"/>
      <c r="C39152" s="22"/>
      <c r="D39152" s="22"/>
      <c r="E39152" s="22"/>
      <c r="F39152" s="22"/>
      <c r="G39152" s="22"/>
      <c r="H39152" s="23"/>
    </row>
    <row r="39153" spans="1:8" ht="19.5" customHeight="1">
      <c r="A39153" s="21"/>
      <c r="B39153" s="22"/>
      <c r="C39153" s="22"/>
      <c r="D39153" s="22"/>
      <c r="E39153" s="22"/>
      <c r="F39153" s="22"/>
      <c r="G39153" s="22"/>
      <c r="H39153" s="23"/>
    </row>
    <row r="39154" spans="1:8" ht="19.5" customHeight="1">
      <c r="A39154" s="21"/>
      <c r="B39154" s="22"/>
      <c r="C39154" s="22" t="s">
        <v>184</v>
      </c>
      <c r="D39154" s="22"/>
      <c r="E39154" s="22"/>
      <c r="F39154" s="22"/>
      <c r="G39154" s="22"/>
      <c r="H39154" s="23"/>
    </row>
    <row r="39155" spans="1:8" ht="19.5" customHeight="1">
      <c r="A39155" s="21"/>
      <c r="B39155" s="22"/>
      <c r="C39155" s="22" t="s">
        <v>1818</v>
      </c>
      <c r="D39155" s="22">
        <v>17</v>
      </c>
      <c r="E39155" s="22"/>
      <c r="F39155" s="22"/>
      <c r="G39155" s="22"/>
      <c r="H39155" s="23"/>
    </row>
    <row r="39156" spans="1:8" ht="19.5" customHeight="1">
      <c r="A39156" s="21"/>
      <c r="B39156" s="22"/>
      <c r="C39156" s="22"/>
      <c r="D39156" s="22"/>
      <c r="E39156" s="22"/>
      <c r="F39156" s="22"/>
      <c r="G39156" s="22"/>
      <c r="H39156" s="23"/>
    </row>
    <row r="39157" spans="1:8" ht="19.5" customHeight="1">
      <c r="A39157" s="21"/>
      <c r="B39157" s="22"/>
      <c r="C39157" s="22"/>
      <c r="D39157" s="22"/>
      <c r="E39157" s="22"/>
      <c r="F39157" s="22"/>
      <c r="G39157" s="22"/>
      <c r="H39157" s="23"/>
    </row>
    <row r="39158" spans="1:8" ht="19.5" customHeight="1">
      <c r="A39158" s="21"/>
      <c r="B39158" s="22"/>
      <c r="C39158" s="22"/>
      <c r="D39158" s="22"/>
      <c r="E39158" s="22"/>
      <c r="F39158" s="22"/>
      <c r="G39158" s="22"/>
      <c r="H39158" s="23"/>
    </row>
    <row r="39159" spans="1:8" ht="19.5" customHeight="1">
      <c r="A39159" s="21"/>
      <c r="B39159" s="22"/>
      <c r="C39159" s="22" t="s">
        <v>329</v>
      </c>
      <c r="D39159" s="22">
        <v>523</v>
      </c>
      <c r="E39159" s="22"/>
      <c r="F39159" s="22"/>
      <c r="G39159" s="22"/>
      <c r="H39159" s="23"/>
    </row>
    <row r="39160" spans="1:8" ht="19.5" customHeight="1">
      <c r="A39160" s="21"/>
      <c r="B39160" s="22"/>
      <c r="C39160" s="22"/>
      <c r="D39160" s="22"/>
      <c r="E39160" s="22"/>
      <c r="F39160" s="22"/>
      <c r="G39160" s="22"/>
      <c r="H39160" s="23"/>
    </row>
    <row r="39161" spans="1:8" ht="19.5" customHeight="1">
      <c r="A39161" s="21"/>
      <c r="B39161" s="22"/>
      <c r="C39161" s="22"/>
      <c r="D39161" s="22"/>
      <c r="E39161" s="22"/>
      <c r="F39161" s="22"/>
      <c r="G39161" s="22"/>
      <c r="H39161" s="23"/>
    </row>
    <row r="39162" spans="1:8" ht="19.5" customHeight="1">
      <c r="A39162" s="21"/>
      <c r="B39162" s="22" t="s">
        <v>1830</v>
      </c>
      <c r="C39162" s="22"/>
      <c r="D39162" s="22"/>
      <c r="E39162" s="22"/>
      <c r="F39162" s="22"/>
      <c r="G39162" s="22"/>
      <c r="H39162" s="23"/>
    </row>
    <row r="39163" spans="1:8" ht="19.5" customHeight="1">
      <c r="A39163" s="21"/>
      <c r="B39163" s="22"/>
      <c r="C39163" s="22"/>
      <c r="D39163" s="22"/>
      <c r="E39163" s="22"/>
      <c r="F39163" s="22"/>
      <c r="G39163" s="22"/>
      <c r="H39163" s="23"/>
    </row>
    <row r="39164" spans="1:8" ht="19.5" customHeight="1">
      <c r="A39164" s="21"/>
      <c r="B39164" s="22"/>
      <c r="C39164" s="22"/>
      <c r="D39164" s="22"/>
      <c r="E39164" s="22"/>
      <c r="F39164" s="22"/>
      <c r="G39164" s="22"/>
      <c r="H39164" s="23"/>
    </row>
    <row r="39165" spans="1:8" ht="19.5" customHeight="1">
      <c r="A39165" s="21"/>
      <c r="B39165" s="22" t="s">
        <v>1455</v>
      </c>
      <c r="C39165" s="22"/>
      <c r="D39165" s="22"/>
      <c r="E39165" s="22"/>
      <c r="F39165" s="22"/>
      <c r="G39165" s="22"/>
      <c r="H39165" s="23"/>
    </row>
    <row r="39166" spans="1:8" ht="19.5" customHeight="1">
      <c r="A39166" s="21"/>
      <c r="B39166" s="22"/>
      <c r="C39166" s="22"/>
      <c r="D39166" s="22"/>
      <c r="E39166" s="22"/>
      <c r="F39166" s="22"/>
      <c r="G39166" s="22"/>
      <c r="H39166" s="23"/>
    </row>
    <row r="39167" spans="1:8" ht="19.5" customHeight="1">
      <c r="A39167" s="21"/>
      <c r="B39167" s="22" t="s">
        <v>1920</v>
      </c>
      <c r="C39167" s="22"/>
      <c r="D39167" s="22"/>
      <c r="E39167" s="22"/>
      <c r="F39167" s="22"/>
      <c r="G39167" s="22"/>
      <c r="H39167" s="23"/>
    </row>
    <row r="39168" spans="1:8" ht="19.5" customHeight="1">
      <c r="A39168" s="21"/>
      <c r="B39168" s="22"/>
      <c r="C39168" s="22"/>
      <c r="E39168" s="22"/>
      <c r="F39168" s="22"/>
      <c r="G39168" s="22"/>
      <c r="H39168" s="23"/>
    </row>
    <row r="39169" spans="1:8" ht="19.5" customHeight="1">
      <c r="A39169" s="21"/>
      <c r="B39169" s="22" t="s">
        <v>1938</v>
      </c>
      <c r="C39169" s="22"/>
      <c r="D39169" s="22"/>
      <c r="E39169" s="22"/>
      <c r="F39169" s="22"/>
      <c r="G39169" s="22"/>
      <c r="H39169" s="23"/>
    </row>
    <row r="39170" spans="1:8" ht="19.5" customHeight="1">
      <c r="A39170" s="21"/>
      <c r="B39170" s="22"/>
      <c r="C39170" s="22"/>
      <c r="D39170" s="22"/>
      <c r="E39170" s="22"/>
      <c r="F39170" s="22"/>
      <c r="G39170" s="22"/>
      <c r="H39170" s="23"/>
    </row>
    <row r="39171" spans="1:8" ht="19.5" customHeight="1">
      <c r="A39171" s="21"/>
      <c r="B39171" s="22"/>
      <c r="C39171" s="22" t="s">
        <v>1819</v>
      </c>
      <c r="D39171" s="22"/>
      <c r="E39171" s="22"/>
      <c r="F39171" s="22"/>
      <c r="G39171" s="22"/>
      <c r="H39171" s="23"/>
    </row>
    <row r="39172" spans="1:8" ht="19.5" customHeight="1">
      <c r="A39172" s="21"/>
      <c r="B39172" s="22"/>
      <c r="C39172" s="22"/>
      <c r="D39172" s="22">
        <v>23</v>
      </c>
      <c r="E39172" s="22"/>
      <c r="F39172" s="22"/>
      <c r="G39172" s="22"/>
      <c r="H39172" s="23"/>
    </row>
    <row r="39173" spans="1:8" ht="19.5" customHeight="1">
      <c r="A39173" s="21"/>
      <c r="B39173" s="22"/>
      <c r="C39173" s="22" t="s">
        <v>1820</v>
      </c>
      <c r="D39173" s="22"/>
      <c r="E39173" s="22"/>
      <c r="F39173" s="22"/>
      <c r="G39173" s="22"/>
      <c r="H39173" s="23"/>
    </row>
    <row r="39174" spans="1:8" ht="19.5" customHeight="1">
      <c r="A39174" s="21"/>
      <c r="B39174" s="22"/>
      <c r="C39174" s="22"/>
      <c r="D39174" s="22">
        <v>46</v>
      </c>
      <c r="E39174" s="22"/>
      <c r="F39174" s="22"/>
      <c r="G39174" s="22"/>
      <c r="H39174" s="23"/>
    </row>
    <row r="39175" spans="1:8" ht="19.5" customHeight="1">
      <c r="A39175" s="21"/>
      <c r="B39175" s="22"/>
      <c r="C39175" s="22" t="s">
        <v>1821</v>
      </c>
      <c r="D39175" s="22">
        <v>145</v>
      </c>
      <c r="E39175" s="22"/>
      <c r="F39175" s="22"/>
      <c r="G39175" s="22"/>
      <c r="H39175" s="23"/>
    </row>
    <row r="39176" spans="1:8" ht="19.5" customHeight="1">
      <c r="A39176" s="21"/>
      <c r="B39176" s="22"/>
      <c r="C39176" s="22"/>
      <c r="D39176" s="22"/>
      <c r="E39176" s="22"/>
      <c r="F39176" s="22"/>
      <c r="G39176" s="22"/>
      <c r="H39176" s="23"/>
    </row>
    <row r="39177" spans="1:8" ht="19.5" customHeight="1">
      <c r="A39177" s="21"/>
      <c r="B39177" s="22"/>
      <c r="C39177" s="22" t="s">
        <v>1822</v>
      </c>
      <c r="D39177" s="22">
        <v>36</v>
      </c>
      <c r="E39177" s="22"/>
      <c r="F39177" s="22"/>
      <c r="G39177" s="22"/>
      <c r="H39177" s="23"/>
    </row>
    <row r="39178" spans="1:8" ht="19.5" customHeight="1">
      <c r="A39178" s="21"/>
      <c r="B39178" s="22"/>
      <c r="C39178" s="22"/>
      <c r="D39178" s="22"/>
      <c r="E39178" s="22"/>
      <c r="F39178" s="22"/>
      <c r="G39178" s="22"/>
      <c r="H39178" s="23"/>
    </row>
    <row r="39179" spans="1:8" ht="19.5" customHeight="1">
      <c r="A39179" s="21"/>
      <c r="B39179" s="22"/>
      <c r="C39179" s="22" t="s">
        <v>1823</v>
      </c>
      <c r="D39179" s="22">
        <v>17</v>
      </c>
      <c r="E39179" s="22"/>
      <c r="F39179" s="22"/>
      <c r="G39179" s="22"/>
      <c r="H39179" s="23"/>
    </row>
    <row r="39180" spans="1:8" ht="19.5" customHeight="1">
      <c r="A39180" s="21"/>
      <c r="B39180" s="22"/>
      <c r="C39180" s="22"/>
      <c r="D39180" s="22"/>
      <c r="E39180" s="22"/>
      <c r="F39180" s="22"/>
      <c r="G39180" s="22"/>
      <c r="H39180" s="23"/>
    </row>
    <row r="39181" spans="1:8" ht="19.5" customHeight="1">
      <c r="A39181" s="21"/>
      <c r="B39181" s="22"/>
      <c r="C39181" s="22" t="s">
        <v>1824</v>
      </c>
      <c r="D39181" s="22">
        <v>52</v>
      </c>
      <c r="E39181" s="22"/>
      <c r="F39181" s="22"/>
      <c r="G39181" s="22"/>
      <c r="H39181" s="23"/>
    </row>
    <row r="39182" spans="1:8" ht="19.5" customHeight="1">
      <c r="A39182" s="21"/>
      <c r="B39182" s="22"/>
      <c r="C39182" s="22"/>
      <c r="D39182" s="22"/>
      <c r="E39182" s="22"/>
      <c r="F39182" s="22"/>
      <c r="G39182" s="22"/>
      <c r="H39182" s="23"/>
    </row>
    <row r="39183" spans="1:8" ht="19.5" customHeight="1">
      <c r="A39183" s="21"/>
      <c r="B39183" s="22"/>
      <c r="C39183" s="22" t="s">
        <v>1825</v>
      </c>
      <c r="D39183" s="22">
        <v>91</v>
      </c>
      <c r="E39183" s="22"/>
      <c r="F39183" s="22"/>
      <c r="G39183" s="22"/>
      <c r="H39183" s="23"/>
    </row>
    <row r="39184" spans="1:8" ht="19.5" customHeight="1">
      <c r="A39184" s="21"/>
      <c r="B39184" s="22"/>
      <c r="C39184" s="22"/>
      <c r="D39184" s="22"/>
      <c r="E39184" s="22"/>
      <c r="F39184" s="22"/>
      <c r="G39184" s="22"/>
      <c r="H39184" s="23"/>
    </row>
    <row r="39185" spans="1:8" ht="19.5" customHeight="1">
      <c r="A39185" s="21"/>
      <c r="B39185" s="22"/>
      <c r="C39185" s="22" t="s">
        <v>1826</v>
      </c>
      <c r="D39185" s="22">
        <v>38</v>
      </c>
      <c r="E39185" s="22"/>
      <c r="F39185" s="22"/>
      <c r="G39185" s="22"/>
      <c r="H39185" s="23"/>
    </row>
    <row r="39186" spans="1:8" ht="19.5" customHeight="1">
      <c r="A39186" s="21"/>
      <c r="B39186" s="22"/>
      <c r="C39186" s="22"/>
      <c r="D39186" s="22"/>
      <c r="E39186" s="22"/>
      <c r="F39186" s="22"/>
      <c r="G39186" s="22"/>
      <c r="H39186" s="23"/>
    </row>
    <row r="39187" spans="1:8" ht="19.5" customHeight="1">
      <c r="A39187" s="21"/>
      <c r="B39187" s="22"/>
      <c r="C39187" s="22" t="s">
        <v>1827</v>
      </c>
      <c r="D39187" s="22">
        <v>14</v>
      </c>
      <c r="E39187" s="22"/>
      <c r="F39187" s="22"/>
      <c r="G39187" s="22"/>
      <c r="H39187" s="23"/>
    </row>
    <row r="39188" spans="1:8" ht="19.5" customHeight="1">
      <c r="A39188" s="21"/>
      <c r="B39188" s="22"/>
      <c r="C39188" s="22"/>
      <c r="D39188" s="22"/>
      <c r="E39188" s="22"/>
      <c r="F39188" s="22"/>
      <c r="G39188" s="22"/>
      <c r="H39188" s="23"/>
    </row>
    <row r="39189" spans="1:8" ht="19.5" customHeight="1">
      <c r="A39189" s="21"/>
      <c r="B39189" s="22"/>
      <c r="C39189" s="22" t="s">
        <v>1828</v>
      </c>
      <c r="D39189" s="22">
        <v>61</v>
      </c>
      <c r="E39189" s="22"/>
      <c r="F39189" s="22"/>
      <c r="G39189" s="22"/>
      <c r="H39189" s="23"/>
    </row>
    <row r="39190" spans="1:8" ht="19.5" customHeight="1">
      <c r="A39190" s="21"/>
      <c r="B39190" s="22"/>
      <c r="C39190" s="22"/>
      <c r="D39190" s="22"/>
      <c r="E39190" s="22"/>
      <c r="F39190" s="22"/>
      <c r="G39190" s="22"/>
      <c r="H39190" s="23"/>
    </row>
    <row r="39191" spans="1:8" ht="19.5" customHeight="1">
      <c r="A39191" s="21"/>
      <c r="B39191" s="22"/>
      <c r="C39191" s="22"/>
      <c r="D39191" s="22"/>
      <c r="E39191" s="22"/>
      <c r="F39191" s="22"/>
      <c r="G39191" s="22"/>
      <c r="H39191" s="23"/>
    </row>
    <row r="39192" spans="1:8" ht="19.5" customHeight="1">
      <c r="A39192" s="21"/>
      <c r="B39192" s="22"/>
      <c r="C39192" s="22" t="s">
        <v>329</v>
      </c>
      <c r="D39192" s="22">
        <v>523</v>
      </c>
      <c r="E39192" s="22"/>
      <c r="F39192" s="22"/>
      <c r="G39192" s="22"/>
      <c r="H39192" s="23"/>
    </row>
    <row r="39193" spans="1:8" ht="19.5" customHeight="1">
      <c r="A39193" s="21"/>
      <c r="B39193" s="22"/>
      <c r="C39193" s="22"/>
      <c r="D39193" s="22"/>
      <c r="E39193" s="22"/>
      <c r="F39193" s="22"/>
      <c r="G39193" s="22"/>
      <c r="H39193" s="23"/>
    </row>
    <row r="39194" spans="1:8" ht="19.5" customHeight="1">
      <c r="A39194" s="21"/>
      <c r="B39194" s="22"/>
      <c r="C39194" s="22"/>
      <c r="D39194" s="22"/>
      <c r="E39194" s="22"/>
      <c r="F39194" s="22"/>
      <c r="G39194" s="22"/>
      <c r="H39194" s="23"/>
    </row>
    <row r="39195" spans="1:8" ht="19.5" customHeight="1">
      <c r="A39195" s="21"/>
      <c r="B39195" s="22" t="s">
        <v>1830</v>
      </c>
      <c r="C39195" s="22"/>
      <c r="D39195" s="22"/>
      <c r="E39195" s="22"/>
      <c r="F39195" s="22"/>
      <c r="G39195" s="22"/>
      <c r="H39195" s="23"/>
    </row>
    <row r="39196" spans="1:8" ht="19.5" customHeight="1">
      <c r="A39196" s="24"/>
      <c r="B39196" s="25"/>
      <c r="C39196" s="25"/>
      <c r="D39196" s="25"/>
      <c r="E39196" s="25"/>
      <c r="F39196" s="25"/>
      <c r="G39196" s="25"/>
      <c r="H39196" s="26"/>
    </row>
    <row r="39200" spans="1:8" ht="19.5" customHeight="1">
      <c r="A39200" s="9"/>
      <c r="B39200" s="10"/>
      <c r="C39200" s="10"/>
      <c r="D39200" s="10"/>
      <c r="E39200" s="10"/>
      <c r="F39200" s="10"/>
      <c r="G39200" s="10"/>
      <c r="H39200" s="11"/>
    </row>
    <row r="39201" spans="1:8" ht="19.5" customHeight="1">
      <c r="A39201" s="12"/>
      <c r="B39201" s="13" t="s">
        <v>1033</v>
      </c>
      <c r="C39201" s="13"/>
      <c r="D39201" s="13"/>
      <c r="E39201" s="13"/>
      <c r="F39201" s="13"/>
      <c r="G39201" s="13"/>
      <c r="H39201" s="14"/>
    </row>
    <row r="39202" spans="1:8" ht="19.5" customHeight="1">
      <c r="A39202" s="12"/>
      <c r="B39202" s="13"/>
      <c r="C39202" s="13"/>
      <c r="D39202" s="13"/>
      <c r="E39202" s="13"/>
      <c r="F39202" s="13"/>
      <c r="G39202" s="13"/>
      <c r="H39202" s="14"/>
    </row>
    <row r="39203" spans="1:8" ht="19.5" customHeight="1">
      <c r="A39203" s="12"/>
      <c r="B39203" s="13" t="s">
        <v>1900</v>
      </c>
      <c r="C39203" s="13"/>
      <c r="D39203" s="13"/>
      <c r="E39203" s="13"/>
      <c r="F39203" s="13"/>
      <c r="G39203" s="13"/>
      <c r="H39203" s="14"/>
    </row>
    <row r="39204" spans="1:8" ht="19.5" customHeight="1">
      <c r="A39204" s="12"/>
      <c r="B39204" s="13"/>
      <c r="C39204" s="13"/>
      <c r="D39204" s="13"/>
      <c r="E39204" s="13"/>
      <c r="F39204" s="13"/>
      <c r="G39204" s="13"/>
      <c r="H39204" s="14"/>
    </row>
    <row r="39205" spans="1:8" ht="19.5" customHeight="1">
      <c r="A39205" s="12"/>
      <c r="B39205" s="13" t="s">
        <v>1939</v>
      </c>
      <c r="C39205" s="13"/>
      <c r="D39205" s="13"/>
      <c r="E39205" s="13"/>
      <c r="F39205" s="13"/>
      <c r="G39205" s="13"/>
      <c r="H39205" s="14"/>
    </row>
    <row r="39206" spans="1:8" ht="19.5" customHeight="1">
      <c r="A39206" s="12"/>
      <c r="B39206" s="13"/>
      <c r="C39206" s="13" t="s">
        <v>336</v>
      </c>
      <c r="D39206" s="13"/>
      <c r="E39206" s="13"/>
      <c r="F39206" s="13"/>
      <c r="G39206" s="13"/>
      <c r="H39206" s="14"/>
    </row>
    <row r="39207" spans="1:8" ht="19.5" customHeight="1">
      <c r="A39207" s="12"/>
      <c r="B39207" s="13"/>
      <c r="C39207" s="13" t="s">
        <v>1537</v>
      </c>
      <c r="D39207" s="13">
        <v>37</v>
      </c>
      <c r="E39207" s="13"/>
      <c r="F39207" s="13"/>
      <c r="G39207" s="13"/>
      <c r="H39207" s="14"/>
    </row>
    <row r="39208" spans="1:8" ht="19.5" customHeight="1">
      <c r="A39208" s="12"/>
      <c r="B39208" s="13"/>
      <c r="C39208" s="13"/>
      <c r="D39208" s="13"/>
      <c r="E39208" s="13"/>
      <c r="F39208" s="13"/>
      <c r="G39208" s="13"/>
      <c r="H39208" s="14"/>
    </row>
    <row r="39209" spans="1:8" ht="19.5" customHeight="1">
      <c r="A39209" s="12"/>
      <c r="B39209" s="13"/>
      <c r="C39209" s="13" t="s">
        <v>1815</v>
      </c>
      <c r="D39209" s="13">
        <v>3</v>
      </c>
      <c r="E39209" s="13"/>
      <c r="F39209" s="13"/>
      <c r="G39209" s="13"/>
      <c r="H39209" s="14"/>
    </row>
    <row r="39210" spans="1:8" ht="19.5" customHeight="1">
      <c r="A39210" s="12"/>
      <c r="B39210" s="13"/>
      <c r="C39210" s="13"/>
      <c r="D39210" s="13"/>
      <c r="E39210" s="13"/>
      <c r="F39210" s="13"/>
      <c r="G39210" s="13"/>
      <c r="H39210" s="14"/>
    </row>
    <row r="39211" spans="1:8" ht="19.5" customHeight="1">
      <c r="A39211" s="12"/>
      <c r="B39211" s="13"/>
      <c r="C39211" s="13" t="s">
        <v>1816</v>
      </c>
      <c r="D39211" s="13">
        <v>2</v>
      </c>
      <c r="E39211" s="13"/>
      <c r="F39211" s="13"/>
      <c r="G39211" s="13"/>
      <c r="H39211" s="14"/>
    </row>
    <row r="39212" spans="1:8" ht="19.5" customHeight="1">
      <c r="A39212" s="12"/>
      <c r="B39212" s="13"/>
      <c r="C39212" s="13"/>
      <c r="D39212" s="13"/>
      <c r="E39212" s="13"/>
      <c r="F39212" s="13"/>
      <c r="G39212" s="13"/>
      <c r="H39212" s="14"/>
    </row>
    <row r="39213" spans="1:8" ht="19.5" customHeight="1">
      <c r="A39213" s="12"/>
      <c r="B39213" s="13"/>
      <c r="C39213" s="13" t="s">
        <v>1817</v>
      </c>
      <c r="D39213" s="13">
        <v>4</v>
      </c>
      <c r="E39213" s="13"/>
      <c r="F39213" s="13"/>
      <c r="G39213" s="13"/>
      <c r="H39213" s="14"/>
    </row>
    <row r="39214" spans="1:8" ht="19.5" customHeight="1">
      <c r="A39214" s="12"/>
      <c r="B39214" s="13"/>
      <c r="C39214" s="13"/>
      <c r="D39214" s="13"/>
      <c r="E39214" s="13"/>
      <c r="F39214" s="13"/>
      <c r="G39214" s="13"/>
      <c r="H39214" s="14"/>
    </row>
    <row r="39215" spans="1:8" ht="19.5" customHeight="1">
      <c r="A39215" s="12"/>
      <c r="B39215" s="13"/>
      <c r="C39215" s="13"/>
      <c r="D39215" s="13"/>
      <c r="E39215" s="13"/>
      <c r="F39215" s="13"/>
      <c r="G39215" s="13"/>
      <c r="H39215" s="14"/>
    </row>
    <row r="39216" spans="1:8" ht="19.5" customHeight="1">
      <c r="A39216" s="12"/>
      <c r="B39216" s="13"/>
      <c r="C39216" s="13" t="s">
        <v>184</v>
      </c>
      <c r="D39216" s="13"/>
      <c r="E39216" s="13"/>
      <c r="F39216" s="13"/>
      <c r="G39216" s="13"/>
      <c r="H39216" s="14"/>
    </row>
    <row r="39217" spans="1:8" ht="19.5" customHeight="1">
      <c r="A39217" s="12"/>
      <c r="B39217" s="13"/>
      <c r="C39217" s="13" t="s">
        <v>1818</v>
      </c>
      <c r="D39217" s="13">
        <v>3</v>
      </c>
      <c r="E39217" s="13"/>
      <c r="F39217" s="13"/>
      <c r="G39217" s="13"/>
      <c r="H39217" s="14"/>
    </row>
    <row r="39218" spans="1:8" ht="19.5" customHeight="1">
      <c r="A39218" s="12"/>
      <c r="B39218" s="13"/>
      <c r="C39218" s="13"/>
      <c r="D39218" s="13"/>
      <c r="E39218" s="13"/>
      <c r="F39218" s="13"/>
      <c r="G39218" s="13"/>
      <c r="H39218" s="14"/>
    </row>
    <row r="39219" spans="1:8" ht="19.5" customHeight="1">
      <c r="A39219" s="12"/>
      <c r="B39219" s="13"/>
      <c r="C39219" s="13"/>
      <c r="D39219" s="13"/>
      <c r="E39219" s="13"/>
      <c r="F39219" s="13"/>
      <c r="G39219" s="13"/>
      <c r="H39219" s="14"/>
    </row>
    <row r="39220" spans="1:8" ht="19.5" customHeight="1">
      <c r="A39220" s="12"/>
      <c r="B39220" s="13"/>
      <c r="C39220" s="13"/>
      <c r="D39220" s="13"/>
      <c r="E39220" s="13"/>
      <c r="F39220" s="13"/>
      <c r="G39220" s="13"/>
      <c r="H39220" s="14"/>
    </row>
    <row r="39221" spans="1:8" ht="19.5" customHeight="1">
      <c r="A39221" s="12"/>
      <c r="B39221" s="13"/>
      <c r="C39221" s="13" t="s">
        <v>329</v>
      </c>
      <c r="D39221" s="13">
        <v>127</v>
      </c>
      <c r="E39221" s="13"/>
      <c r="F39221" s="13"/>
      <c r="G39221" s="13"/>
      <c r="H39221" s="14"/>
    </row>
    <row r="39222" spans="1:8" ht="19.5" customHeight="1">
      <c r="A39222" s="12"/>
      <c r="B39222" s="13"/>
      <c r="C39222" s="13"/>
      <c r="D39222" s="13"/>
      <c r="E39222" s="13"/>
      <c r="F39222" s="13"/>
      <c r="G39222" s="13"/>
      <c r="H39222" s="14"/>
    </row>
    <row r="39223" spans="1:8" ht="19.5" customHeight="1">
      <c r="A39223" s="12"/>
      <c r="B39223" s="13"/>
      <c r="C39223" s="13"/>
      <c r="D39223" s="13"/>
      <c r="E39223" s="13"/>
      <c r="F39223" s="13"/>
      <c r="G39223" s="13"/>
      <c r="H39223" s="14"/>
    </row>
    <row r="39224" spans="1:8" ht="19.5" customHeight="1">
      <c r="A39224" s="12"/>
      <c r="B39224" s="13" t="s">
        <v>1830</v>
      </c>
      <c r="C39224" s="13"/>
      <c r="D39224" s="13"/>
      <c r="E39224" s="13"/>
      <c r="F39224" s="13"/>
      <c r="G39224" s="13"/>
      <c r="H39224" s="14"/>
    </row>
    <row r="39225" spans="1:8" ht="19.5" customHeight="1">
      <c r="A39225" s="12"/>
      <c r="B39225" s="13"/>
      <c r="C39225" s="13"/>
      <c r="D39225" s="13"/>
      <c r="E39225" s="13"/>
      <c r="F39225" s="13"/>
      <c r="G39225" s="13"/>
      <c r="H39225" s="14"/>
    </row>
    <row r="39226" spans="1:8" ht="19.5" customHeight="1">
      <c r="A39226" s="12"/>
      <c r="B39226" s="13"/>
      <c r="C39226" s="13"/>
      <c r="D39226" s="13"/>
      <c r="E39226" s="13"/>
      <c r="F39226" s="13"/>
      <c r="G39226" s="13"/>
      <c r="H39226" s="14"/>
    </row>
    <row r="39227" spans="1:8" ht="19.5" customHeight="1">
      <c r="A39227" s="12"/>
      <c r="B39227" s="13"/>
      <c r="C39227" s="13"/>
      <c r="D39227" s="13"/>
      <c r="E39227" s="13"/>
      <c r="F39227" s="13"/>
      <c r="G39227" s="13"/>
      <c r="H39227" s="14"/>
    </row>
    <row r="39228" spans="1:8" ht="19.5" customHeight="1">
      <c r="A39228" s="12"/>
      <c r="E39228" s="13"/>
      <c r="F39228" s="13"/>
      <c r="G39228" s="13"/>
      <c r="H39228" s="14"/>
    </row>
    <row r="39229" spans="1:8" ht="19.5" customHeight="1">
      <c r="A39229" s="12"/>
      <c r="B39229" s="13" t="s">
        <v>147</v>
      </c>
      <c r="C39229" s="13"/>
      <c r="D39229" s="13"/>
      <c r="E39229" s="13"/>
      <c r="F39229" s="13"/>
      <c r="G39229" s="13"/>
      <c r="H39229" s="14"/>
    </row>
    <row r="39230" spans="1:8" ht="19.5" customHeight="1">
      <c r="A39230" s="12"/>
      <c r="B39230" s="13"/>
      <c r="C39230" s="13"/>
      <c r="D39230" s="13"/>
      <c r="E39230" s="13"/>
      <c r="F39230" s="13"/>
      <c r="G39230" s="13"/>
      <c r="H39230" s="14"/>
    </row>
    <row r="39231" spans="1:8" ht="19.5" customHeight="1">
      <c r="A39231" s="12"/>
      <c r="B39231" s="13" t="s">
        <v>1900</v>
      </c>
      <c r="C39231" s="13"/>
      <c r="D39231" s="13"/>
      <c r="E39231" s="13"/>
      <c r="F39231" s="13"/>
      <c r="G39231" s="13"/>
      <c r="H39231" s="14"/>
    </row>
    <row r="39232" spans="1:8" ht="19.5" customHeight="1">
      <c r="A39232" s="12"/>
      <c r="B39232" s="13"/>
      <c r="C39232" s="13"/>
      <c r="D39232" s="13"/>
      <c r="E39232" s="13"/>
      <c r="F39232" s="13"/>
      <c r="G39232" s="13"/>
      <c r="H39232" s="14"/>
    </row>
    <row r="39233" spans="1:8" ht="19.5" customHeight="1">
      <c r="A39233" s="12"/>
      <c r="B39233" s="13" t="s">
        <v>1940</v>
      </c>
      <c r="C39233" s="13"/>
      <c r="D39233" s="13"/>
      <c r="E39233" s="13"/>
      <c r="F39233" s="13"/>
      <c r="G39233" s="13"/>
      <c r="H39233" s="14"/>
    </row>
    <row r="39234" spans="1:8" ht="19.5" customHeight="1">
      <c r="A39234" s="12"/>
      <c r="B39234" s="13"/>
      <c r="C39234" s="13"/>
      <c r="D39234" s="13"/>
      <c r="E39234" s="13"/>
      <c r="F39234" s="13"/>
      <c r="G39234" s="13"/>
      <c r="H39234" s="14"/>
    </row>
    <row r="39235" spans="1:8" ht="19.5" customHeight="1">
      <c r="A39235" s="12"/>
      <c r="B39235" s="13"/>
      <c r="C39235" s="13" t="s">
        <v>1819</v>
      </c>
      <c r="D39235" s="13">
        <v>4</v>
      </c>
      <c r="E39235" s="13"/>
      <c r="F39235" s="13"/>
      <c r="G39235" s="13"/>
      <c r="H39235" s="14"/>
    </row>
    <row r="39236" spans="1:8" ht="19.5" customHeight="1">
      <c r="A39236" s="12"/>
      <c r="B39236" s="13"/>
      <c r="C39236" s="13"/>
      <c r="D39236" s="13"/>
      <c r="E39236" s="13"/>
      <c r="F39236" s="13"/>
      <c r="G39236" s="13"/>
      <c r="H39236" s="14"/>
    </row>
    <row r="39237" spans="1:8" ht="19.5" customHeight="1">
      <c r="A39237" s="12"/>
      <c r="B39237" s="13"/>
      <c r="C39237" s="13" t="s">
        <v>1820</v>
      </c>
      <c r="D39237" s="13">
        <v>4</v>
      </c>
      <c r="E39237" s="13"/>
      <c r="F39237" s="13"/>
      <c r="G39237" s="13"/>
      <c r="H39237" s="14"/>
    </row>
    <row r="39238" spans="1:8" ht="19.5" customHeight="1">
      <c r="A39238" s="12"/>
      <c r="B39238" s="13"/>
      <c r="C39238" s="13"/>
      <c r="D39238" s="13"/>
      <c r="E39238" s="13"/>
      <c r="F39238" s="13"/>
      <c r="G39238" s="13"/>
      <c r="H39238" s="14"/>
    </row>
    <row r="39239" spans="1:8" ht="19.5" customHeight="1">
      <c r="A39239" s="12"/>
      <c r="B39239" s="13"/>
      <c r="C39239" s="13" t="s">
        <v>1821</v>
      </c>
      <c r="D39239" s="13">
        <v>49</v>
      </c>
      <c r="E39239" s="13"/>
      <c r="F39239" s="13"/>
      <c r="G39239" s="13"/>
      <c r="H39239" s="14"/>
    </row>
    <row r="39240" spans="1:8" ht="19.5" customHeight="1">
      <c r="A39240" s="12"/>
      <c r="B39240" s="13"/>
      <c r="C39240" s="13"/>
      <c r="D39240" s="13"/>
      <c r="E39240" s="13"/>
      <c r="F39240" s="13"/>
      <c r="G39240" s="13"/>
      <c r="H39240" s="14"/>
    </row>
    <row r="39241" spans="1:8" ht="19.5" customHeight="1">
      <c r="A39241" s="12"/>
      <c r="C39241" s="13" t="s">
        <v>1822</v>
      </c>
      <c r="D39241" s="13">
        <v>6</v>
      </c>
      <c r="E39241" s="13"/>
      <c r="F39241" s="13"/>
      <c r="G39241" s="13"/>
      <c r="H39241" s="14"/>
    </row>
    <row r="39242" spans="1:8" ht="19.5" customHeight="1">
      <c r="A39242" s="12"/>
      <c r="B39242" s="13"/>
      <c r="C39242" s="13"/>
      <c r="D39242" s="13"/>
      <c r="E39242" s="13"/>
      <c r="F39242" s="13"/>
      <c r="G39242" s="13"/>
      <c r="H39242" s="14"/>
    </row>
    <row r="39243" spans="1:8" ht="19.5" customHeight="1">
      <c r="A39243" s="12"/>
      <c r="C39243" s="13" t="s">
        <v>1823</v>
      </c>
      <c r="D39243" s="13">
        <v>4</v>
      </c>
      <c r="E39243" s="13"/>
      <c r="F39243" s="13"/>
      <c r="G39243" s="13"/>
      <c r="H39243" s="14"/>
    </row>
    <row r="39244" spans="1:8" ht="19.5" customHeight="1">
      <c r="A39244" s="12"/>
      <c r="B39244" s="13"/>
      <c r="C39244" s="13" t="s">
        <v>1824</v>
      </c>
      <c r="D39244" s="13">
        <v>7</v>
      </c>
      <c r="E39244" s="13"/>
      <c r="F39244" s="13"/>
      <c r="G39244" s="13"/>
      <c r="H39244" s="14"/>
    </row>
    <row r="39245" spans="1:8" ht="19.5" customHeight="1">
      <c r="A39245" s="12"/>
      <c r="B39245" s="13"/>
      <c r="C39245" s="13"/>
      <c r="D39245" s="13"/>
      <c r="E39245" s="13"/>
      <c r="F39245" s="13"/>
      <c r="G39245" s="13"/>
      <c r="H39245" s="14"/>
    </row>
    <row r="39246" spans="1:8" ht="19.5" customHeight="1">
      <c r="A39246" s="12"/>
      <c r="B39246" s="13"/>
      <c r="C39246" s="13" t="s">
        <v>1825</v>
      </c>
      <c r="D39246" s="13">
        <v>26</v>
      </c>
      <c r="E39246" s="13"/>
      <c r="F39246" s="13"/>
      <c r="G39246" s="13"/>
      <c r="H39246" s="14"/>
    </row>
    <row r="39247" spans="1:8" ht="19.5" customHeight="1">
      <c r="A39247" s="12"/>
      <c r="B39247" s="13"/>
      <c r="C39247" s="13"/>
      <c r="D39247" s="13"/>
      <c r="E39247" s="13"/>
      <c r="F39247" s="13"/>
      <c r="G39247" s="13"/>
      <c r="H39247" s="14"/>
    </row>
    <row r="39248" spans="1:8" ht="19.5" customHeight="1">
      <c r="A39248" s="12"/>
      <c r="B39248" s="13"/>
      <c r="C39248" s="13" t="s">
        <v>1826</v>
      </c>
      <c r="D39248" s="13">
        <v>7</v>
      </c>
      <c r="E39248" s="13"/>
      <c r="F39248" s="13"/>
      <c r="G39248" s="13"/>
      <c r="H39248" s="14"/>
    </row>
    <row r="39249" spans="1:8" ht="19.5" customHeight="1">
      <c r="A39249" s="12"/>
      <c r="B39249" s="13"/>
      <c r="C39249" s="13"/>
      <c r="D39249" s="13"/>
      <c r="E39249" s="13"/>
      <c r="F39249" s="13"/>
      <c r="G39249" s="13"/>
      <c r="H39249" s="14"/>
    </row>
    <row r="39250" spans="1:8" ht="19.5" customHeight="1">
      <c r="A39250" s="12"/>
      <c r="B39250" s="13"/>
      <c r="C39250" s="13" t="s">
        <v>1827</v>
      </c>
      <c r="D39250" s="13">
        <v>5</v>
      </c>
      <c r="E39250" s="13"/>
      <c r="F39250" s="13"/>
      <c r="G39250" s="13"/>
      <c r="H39250" s="14"/>
    </row>
    <row r="39251" spans="1:8" ht="19.5" customHeight="1">
      <c r="A39251" s="12"/>
      <c r="B39251" s="13"/>
      <c r="C39251" s="13"/>
      <c r="D39251" s="13"/>
      <c r="E39251" s="13"/>
      <c r="F39251" s="13"/>
      <c r="G39251" s="13"/>
      <c r="H39251" s="14"/>
    </row>
    <row r="39252" spans="1:8" ht="19.5" customHeight="1">
      <c r="A39252" s="12"/>
      <c r="B39252" s="13"/>
      <c r="C39252" s="13" t="s">
        <v>1828</v>
      </c>
      <c r="D39252" s="13">
        <v>15</v>
      </c>
      <c r="E39252" s="13"/>
      <c r="F39252" s="13"/>
      <c r="G39252" s="13"/>
      <c r="H39252" s="14"/>
    </row>
    <row r="39253" spans="1:8" ht="19.5" customHeight="1">
      <c r="A39253" s="12"/>
      <c r="B39253" s="13"/>
      <c r="C39253" s="13"/>
      <c r="D39253" s="13"/>
      <c r="E39253" s="13"/>
      <c r="F39253" s="13"/>
      <c r="G39253" s="13"/>
      <c r="H39253" s="14"/>
    </row>
    <row r="39254" spans="1:8" ht="19.5" customHeight="1">
      <c r="A39254" s="12"/>
      <c r="B39254" s="13"/>
      <c r="C39254" s="13"/>
      <c r="D39254" s="13"/>
      <c r="E39254" s="13"/>
      <c r="F39254" s="13"/>
      <c r="G39254" s="13"/>
      <c r="H39254" s="14"/>
    </row>
    <row r="39255" spans="1:8" ht="19.5" customHeight="1">
      <c r="A39255" s="12"/>
      <c r="B39255" s="13"/>
      <c r="C39255" s="13" t="s">
        <v>329</v>
      </c>
      <c r="D39255" s="13">
        <v>127</v>
      </c>
      <c r="E39255" s="13"/>
      <c r="F39255" s="13"/>
      <c r="G39255" s="13"/>
      <c r="H39255" s="14"/>
    </row>
    <row r="39256" spans="1:8" ht="19.5" customHeight="1">
      <c r="A39256" s="12"/>
      <c r="B39256" s="13"/>
      <c r="C39256" s="13"/>
      <c r="D39256" s="13"/>
      <c r="E39256" s="13"/>
      <c r="F39256" s="13"/>
      <c r="G39256" s="13"/>
      <c r="H39256" s="14"/>
    </row>
    <row r="39257" spans="1:8" ht="19.5" customHeight="1">
      <c r="A39257" s="12"/>
      <c r="B39257" s="13"/>
      <c r="C39257" s="13"/>
      <c r="D39257" s="13"/>
      <c r="E39257" s="13"/>
      <c r="F39257" s="13"/>
      <c r="G39257" s="13"/>
      <c r="H39257" s="14"/>
    </row>
    <row r="39258" spans="1:8" ht="19.5" customHeight="1">
      <c r="A39258" s="12"/>
      <c r="B39258" s="13" t="s">
        <v>1830</v>
      </c>
      <c r="C39258" s="13"/>
      <c r="D39258" s="13"/>
      <c r="E39258" s="13"/>
      <c r="F39258" s="13"/>
      <c r="G39258" s="13"/>
      <c r="H39258" s="14"/>
    </row>
    <row r="39259" spans="1:8" ht="19.5" customHeight="1">
      <c r="A39259" s="15"/>
      <c r="B39259" s="16"/>
      <c r="C39259" s="16"/>
      <c r="D39259" s="16"/>
      <c r="E39259" s="16"/>
      <c r="F39259" s="16"/>
      <c r="G39259" s="16"/>
      <c r="H39259" s="17"/>
    </row>
    <row r="39263" spans="1:8" ht="19.5" customHeight="1">
      <c r="A39263" s="18"/>
      <c r="B39263" s="19"/>
      <c r="C39263" s="19"/>
      <c r="D39263" s="19"/>
      <c r="E39263" s="19"/>
      <c r="F39263" s="19"/>
      <c r="G39263" s="19"/>
      <c r="H39263" s="20"/>
    </row>
    <row r="39264" spans="1:8" ht="19.5" customHeight="1">
      <c r="A39264" s="21"/>
      <c r="B39264" s="22" t="s">
        <v>1033</v>
      </c>
      <c r="C39264" s="22"/>
      <c r="D39264" s="22"/>
      <c r="E39264" s="22"/>
      <c r="F39264" s="22"/>
      <c r="G39264" s="22"/>
      <c r="H39264" s="23"/>
    </row>
    <row r="39265" spans="1:8" ht="19.5" customHeight="1">
      <c r="A39265" s="21"/>
      <c r="B39265" s="22"/>
      <c r="C39265" s="22"/>
      <c r="D39265" s="22"/>
      <c r="E39265" s="22"/>
      <c r="F39265" s="22"/>
      <c r="G39265" s="22"/>
      <c r="H39265" s="23"/>
    </row>
    <row r="39266" spans="1:8" ht="19.5" customHeight="1">
      <c r="A39266" s="21"/>
      <c r="B39266" s="22" t="s">
        <v>1920</v>
      </c>
      <c r="C39266" s="22"/>
      <c r="D39266" s="22"/>
      <c r="E39266" s="22"/>
      <c r="F39266" s="22"/>
      <c r="G39266" s="22"/>
      <c r="H39266" s="23"/>
    </row>
    <row r="39267" spans="1:8" ht="19.5" customHeight="1">
      <c r="A39267" s="21"/>
      <c r="B39267" s="22"/>
      <c r="C39267" s="22"/>
      <c r="D39267" s="22"/>
      <c r="E39267" s="22"/>
      <c r="F39267" s="22"/>
      <c r="G39267" s="22"/>
      <c r="H39267" s="23"/>
    </row>
    <row r="39268" spans="1:8" ht="19.5" customHeight="1">
      <c r="A39268" s="21"/>
      <c r="B39268" s="22" t="s">
        <v>1941</v>
      </c>
      <c r="C39268" s="22"/>
      <c r="D39268" s="22"/>
      <c r="E39268" s="22"/>
      <c r="F39268" s="22"/>
      <c r="G39268" s="22"/>
      <c r="H39268" s="23"/>
    </row>
    <row r="39269" spans="1:8" ht="19.5" customHeight="1">
      <c r="A39269" s="21"/>
      <c r="B39269" s="22"/>
      <c r="C39269" s="22" t="s">
        <v>336</v>
      </c>
      <c r="D39269" s="22"/>
      <c r="E39269" s="22"/>
      <c r="F39269" s="22"/>
      <c r="G39269" s="22"/>
      <c r="H39269" s="23"/>
    </row>
    <row r="39270" spans="1:8" ht="19.5" customHeight="1">
      <c r="A39270" s="21"/>
      <c r="B39270" s="22"/>
      <c r="C39270" s="22" t="s">
        <v>1537</v>
      </c>
      <c r="D39270" s="22">
        <v>88</v>
      </c>
      <c r="E39270" s="22"/>
      <c r="F39270" s="22"/>
      <c r="G39270" s="22"/>
      <c r="H39270" s="23"/>
    </row>
    <row r="39271" spans="1:8" ht="19.5" customHeight="1">
      <c r="A39271" s="21"/>
      <c r="B39271" s="22"/>
      <c r="C39271" s="22"/>
      <c r="D39271" s="22"/>
      <c r="E39271" s="22"/>
      <c r="F39271" s="22"/>
      <c r="G39271" s="22"/>
      <c r="H39271" s="23"/>
    </row>
    <row r="39272" spans="1:8" ht="19.5" customHeight="1">
      <c r="A39272" s="21"/>
      <c r="B39272" s="22"/>
      <c r="C39272" s="22" t="s">
        <v>1815</v>
      </c>
      <c r="D39272" s="22">
        <v>53</v>
      </c>
      <c r="E39272" s="22"/>
      <c r="F39272" s="22"/>
      <c r="G39272" s="22"/>
      <c r="H39272" s="23"/>
    </row>
    <row r="39273" spans="1:8" ht="19.5" customHeight="1">
      <c r="A39273" s="21"/>
      <c r="B39273" s="22"/>
      <c r="C39273" s="22"/>
      <c r="D39273" s="22"/>
      <c r="E39273" s="22"/>
      <c r="F39273" s="22"/>
      <c r="G39273" s="22"/>
      <c r="H39273" s="23"/>
    </row>
    <row r="39274" spans="1:8" ht="19.5" customHeight="1">
      <c r="A39274" s="21"/>
      <c r="B39274" s="22"/>
      <c r="C39274" s="22" t="s">
        <v>1816</v>
      </c>
      <c r="D39274" s="22">
        <v>31</v>
      </c>
      <c r="E39274" s="22"/>
      <c r="F39274" s="22"/>
      <c r="G39274" s="22"/>
      <c r="H39274" s="23"/>
    </row>
    <row r="39275" spans="1:8" ht="19.5" customHeight="1">
      <c r="A39275" s="21"/>
      <c r="B39275" s="22"/>
      <c r="C39275" s="22"/>
      <c r="D39275" s="22"/>
      <c r="E39275" s="22"/>
      <c r="F39275" s="22"/>
      <c r="G39275" s="22"/>
      <c r="H39275" s="23"/>
    </row>
    <row r="39276" spans="1:8" ht="19.5" customHeight="1">
      <c r="A39276" s="21"/>
      <c r="B39276" s="22"/>
      <c r="C39276" s="22" t="s">
        <v>1817</v>
      </c>
      <c r="D39276" s="22">
        <v>28</v>
      </c>
      <c r="E39276" s="22"/>
      <c r="F39276" s="22"/>
      <c r="G39276" s="22"/>
      <c r="H39276" s="23"/>
    </row>
    <row r="39277" spans="1:8" ht="19.5" customHeight="1">
      <c r="A39277" s="21"/>
      <c r="B39277" s="22"/>
      <c r="C39277" s="22"/>
      <c r="D39277" s="22"/>
      <c r="E39277" s="22"/>
      <c r="F39277" s="22"/>
      <c r="G39277" s="22"/>
      <c r="H39277" s="23"/>
    </row>
    <row r="39278" spans="1:8" ht="19.5" customHeight="1">
      <c r="A39278" s="21"/>
      <c r="B39278" s="22"/>
      <c r="C39278" s="22"/>
      <c r="D39278" s="22"/>
      <c r="E39278" s="22"/>
      <c r="F39278" s="22"/>
      <c r="G39278" s="22"/>
      <c r="H39278" s="23"/>
    </row>
    <row r="39279" spans="1:8" ht="19.5" customHeight="1">
      <c r="A39279" s="21"/>
      <c r="B39279" s="22"/>
      <c r="C39279" s="22" t="s">
        <v>184</v>
      </c>
      <c r="D39279" s="22"/>
      <c r="E39279" s="22"/>
      <c r="F39279" s="22"/>
      <c r="G39279" s="22"/>
      <c r="H39279" s="23"/>
    </row>
    <row r="39280" spans="1:8" ht="19.5" customHeight="1">
      <c r="A39280" s="21"/>
      <c r="B39280" s="22"/>
      <c r="C39280" s="22" t="s">
        <v>1818</v>
      </c>
      <c r="D39280" s="22">
        <v>48</v>
      </c>
      <c r="E39280" s="22"/>
      <c r="F39280" s="22"/>
      <c r="G39280" s="22"/>
      <c r="H39280" s="23"/>
    </row>
    <row r="39281" spans="1:8" ht="19.5" customHeight="1">
      <c r="A39281" s="21"/>
      <c r="B39281" s="22"/>
      <c r="C39281" s="22"/>
      <c r="D39281" s="22"/>
      <c r="E39281" s="22"/>
      <c r="F39281" s="22"/>
      <c r="G39281" s="22"/>
      <c r="H39281" s="23"/>
    </row>
    <row r="39282" spans="1:8" ht="19.5" customHeight="1">
      <c r="A39282" s="21"/>
      <c r="B39282" s="22"/>
      <c r="C39282" s="22"/>
      <c r="D39282" s="22"/>
      <c r="E39282" s="22"/>
      <c r="F39282" s="22"/>
      <c r="G39282" s="22"/>
      <c r="H39282" s="23"/>
    </row>
    <row r="39283" spans="1:8" ht="19.5" customHeight="1">
      <c r="A39283" s="21"/>
      <c r="B39283" s="22"/>
      <c r="C39283" s="22"/>
      <c r="D39283" s="22"/>
      <c r="E39283" s="22"/>
      <c r="F39283" s="22"/>
      <c r="G39283" s="22"/>
      <c r="H39283" s="23"/>
    </row>
    <row r="39284" spans="1:8" ht="19.5" customHeight="1">
      <c r="A39284" s="21"/>
      <c r="B39284" s="22"/>
      <c r="C39284" s="22" t="s">
        <v>329</v>
      </c>
      <c r="D39284" s="22">
        <v>698</v>
      </c>
      <c r="E39284" s="22"/>
      <c r="F39284" s="22"/>
      <c r="G39284" s="22"/>
      <c r="H39284" s="23"/>
    </row>
    <row r="39285" spans="1:8" ht="19.5" customHeight="1">
      <c r="A39285" s="21"/>
      <c r="B39285" s="22"/>
      <c r="C39285" s="22"/>
      <c r="D39285" s="22"/>
      <c r="E39285" s="22"/>
      <c r="F39285" s="22"/>
      <c r="G39285" s="22"/>
      <c r="H39285" s="23"/>
    </row>
    <row r="39286" spans="1:8" ht="19.5" customHeight="1">
      <c r="A39286" s="21"/>
      <c r="B39286" s="22"/>
      <c r="C39286" s="22"/>
      <c r="D39286" s="22"/>
      <c r="E39286" s="22"/>
      <c r="F39286" s="22"/>
      <c r="G39286" s="22"/>
      <c r="H39286" s="23"/>
    </row>
    <row r="39287" spans="1:8" ht="19.5" customHeight="1">
      <c r="A39287" s="21"/>
      <c r="B39287" s="22" t="s">
        <v>1830</v>
      </c>
      <c r="C39287" s="22"/>
      <c r="D39287" s="22"/>
      <c r="E39287" s="22"/>
      <c r="F39287" s="22"/>
      <c r="G39287" s="22"/>
      <c r="H39287" s="23"/>
    </row>
    <row r="39288" spans="1:8" ht="19.5" customHeight="1">
      <c r="A39288" s="21"/>
      <c r="B39288" s="22"/>
      <c r="C39288" s="22"/>
      <c r="D39288" s="22"/>
      <c r="E39288" s="22"/>
      <c r="F39288" s="22"/>
      <c r="G39288" s="22"/>
      <c r="H39288" s="23"/>
    </row>
    <row r="39289" spans="1:8" ht="19.5" customHeight="1">
      <c r="A39289" s="21"/>
      <c r="B39289" s="22"/>
      <c r="C39289" s="22"/>
      <c r="D39289" s="22"/>
      <c r="E39289" s="22"/>
      <c r="F39289" s="22"/>
      <c r="G39289" s="22"/>
      <c r="H39289" s="23"/>
    </row>
    <row r="39290" spans="1:8" ht="19.5" customHeight="1">
      <c r="A39290" s="21"/>
      <c r="B39290" s="22"/>
      <c r="C39290" s="22"/>
      <c r="D39290" s="22"/>
      <c r="E39290" s="22"/>
      <c r="F39290" s="22"/>
      <c r="G39290" s="22"/>
      <c r="H39290" s="23"/>
    </row>
    <row r="39291" spans="1:8" ht="19.5" customHeight="1">
      <c r="A39291" s="21"/>
      <c r="B39291" s="22" t="s">
        <v>147</v>
      </c>
      <c r="C39291" s="22"/>
      <c r="D39291" s="22"/>
      <c r="E39291" s="22"/>
      <c r="F39291" s="22"/>
      <c r="G39291" s="22"/>
      <c r="H39291" s="23"/>
    </row>
    <row r="39292" spans="1:8" ht="19.5" customHeight="1">
      <c r="A39292" s="21"/>
      <c r="B39292" s="22"/>
      <c r="C39292" s="22"/>
      <c r="D39292" s="22"/>
      <c r="E39292" s="22"/>
      <c r="F39292" s="22"/>
      <c r="G39292" s="22"/>
      <c r="H39292" s="23"/>
    </row>
    <row r="39293" spans="1:8" ht="19.5" customHeight="1">
      <c r="A39293" s="21"/>
      <c r="B39293" s="22" t="s">
        <v>1920</v>
      </c>
      <c r="C39293" s="22"/>
      <c r="D39293" s="22"/>
      <c r="E39293" s="22"/>
      <c r="F39293" s="22"/>
      <c r="G39293" s="22"/>
      <c r="H39293" s="23"/>
    </row>
    <row r="39294" spans="1:8" ht="19.5" customHeight="1">
      <c r="A39294" s="21"/>
      <c r="B39294" s="22"/>
      <c r="C39294" s="22"/>
      <c r="D39294" s="22"/>
      <c r="E39294" s="22"/>
      <c r="F39294" s="22"/>
      <c r="G39294" s="22"/>
      <c r="H39294" s="23"/>
    </row>
    <row r="39295" spans="1:8" ht="19.5" customHeight="1">
      <c r="A39295" s="21"/>
      <c r="B39295" s="22" t="s">
        <v>1942</v>
      </c>
      <c r="C39295" s="22"/>
      <c r="D39295" s="22"/>
      <c r="E39295" s="22"/>
      <c r="F39295" s="22"/>
      <c r="G39295" s="22"/>
      <c r="H39295" s="23"/>
    </row>
    <row r="39296" spans="1:8" ht="19.5" customHeight="1">
      <c r="A39296" s="21"/>
      <c r="B39296" s="22"/>
      <c r="C39296" s="22"/>
      <c r="D39296" s="22"/>
      <c r="E39296" s="22"/>
      <c r="F39296" s="22"/>
      <c r="G39296" s="22"/>
      <c r="H39296" s="23"/>
    </row>
    <row r="39297" spans="1:8" ht="19.5" customHeight="1">
      <c r="A39297" s="21"/>
      <c r="B39297" s="22"/>
      <c r="C39297" s="22" t="s">
        <v>1819</v>
      </c>
      <c r="D39297" s="22">
        <v>37</v>
      </c>
      <c r="E39297" s="22"/>
      <c r="F39297" s="22"/>
      <c r="G39297" s="22"/>
      <c r="H39297" s="23"/>
    </row>
    <row r="39298" spans="1:8" ht="19.5" customHeight="1">
      <c r="A39298" s="21"/>
      <c r="B39298" s="22"/>
      <c r="C39298" s="22"/>
      <c r="D39298" s="22"/>
      <c r="E39298" s="22"/>
      <c r="F39298" s="22"/>
      <c r="G39298" s="22"/>
      <c r="H39298" s="23"/>
    </row>
    <row r="39299" spans="1:8" ht="19.5" customHeight="1">
      <c r="A39299" s="21"/>
      <c r="B39299" s="22"/>
      <c r="C39299" s="22" t="s">
        <v>1820</v>
      </c>
      <c r="D39299" s="22">
        <v>43</v>
      </c>
      <c r="E39299" s="22"/>
      <c r="F39299" s="22"/>
      <c r="G39299" s="22"/>
      <c r="H39299" s="23"/>
    </row>
    <row r="39300" spans="1:8" ht="19.5" customHeight="1">
      <c r="A39300" s="21"/>
      <c r="B39300" s="22"/>
      <c r="C39300" s="22"/>
      <c r="D39300" s="22"/>
      <c r="E39300" s="22"/>
      <c r="F39300" s="22"/>
      <c r="G39300" s="22"/>
      <c r="H39300" s="23"/>
    </row>
    <row r="39301" spans="1:8" ht="19.5" customHeight="1">
      <c r="A39301" s="21"/>
      <c r="B39301" s="22"/>
      <c r="C39301" s="22" t="s">
        <v>1821</v>
      </c>
      <c r="D39301" s="22">
        <v>248</v>
      </c>
      <c r="E39301" s="22"/>
      <c r="F39301" s="22"/>
      <c r="G39301" s="22"/>
      <c r="H39301" s="23"/>
    </row>
    <row r="39302" spans="1:8" ht="19.5" customHeight="1">
      <c r="A39302" s="21"/>
      <c r="B39302" s="22"/>
      <c r="C39302" s="22"/>
      <c r="D39302" s="22"/>
      <c r="E39302" s="22"/>
      <c r="F39302" s="22"/>
      <c r="G39302" s="22"/>
      <c r="H39302" s="23"/>
    </row>
    <row r="39303" spans="1:8" ht="19.5" customHeight="1">
      <c r="A39303" s="21"/>
      <c r="B39303" s="22"/>
      <c r="C39303" s="22" t="s">
        <v>1822</v>
      </c>
      <c r="D39303" s="22">
        <v>33</v>
      </c>
      <c r="E39303" s="22"/>
      <c r="F39303" s="22"/>
      <c r="G39303" s="22"/>
      <c r="H39303" s="23"/>
    </row>
    <row r="39304" spans="1:8" ht="19.5" customHeight="1">
      <c r="A39304" s="21"/>
      <c r="B39304" s="22"/>
      <c r="C39304" s="22"/>
      <c r="D39304" s="22"/>
      <c r="E39304" s="22"/>
      <c r="F39304" s="22"/>
      <c r="G39304" s="22"/>
      <c r="H39304" s="23"/>
    </row>
    <row r="39305" spans="1:8" ht="19.5" customHeight="1">
      <c r="A39305" s="21"/>
      <c r="B39305" s="22"/>
      <c r="C39305" s="22" t="s">
        <v>1823</v>
      </c>
      <c r="D39305" s="22">
        <v>19</v>
      </c>
      <c r="E39305" s="22"/>
      <c r="F39305" s="22"/>
      <c r="G39305" s="22"/>
      <c r="H39305" s="23"/>
    </row>
    <row r="39306" spans="1:8" ht="19.5" customHeight="1">
      <c r="A39306" s="21"/>
      <c r="B39306" s="22"/>
      <c r="C39306" s="22"/>
      <c r="D39306" s="22"/>
      <c r="E39306" s="22"/>
      <c r="F39306" s="22"/>
      <c r="G39306" s="22"/>
      <c r="H39306" s="23"/>
    </row>
    <row r="39307" spans="1:8" ht="19.5" customHeight="1">
      <c r="A39307" s="21"/>
      <c r="B39307" s="22"/>
      <c r="C39307" s="22" t="s">
        <v>1824</v>
      </c>
      <c r="D39307" s="22">
        <v>67</v>
      </c>
      <c r="E39307" s="22"/>
      <c r="F39307" s="22"/>
      <c r="G39307" s="22"/>
      <c r="H39307" s="23"/>
    </row>
    <row r="39308" spans="1:8" ht="19.5" customHeight="1">
      <c r="A39308" s="21"/>
      <c r="B39308" s="22"/>
      <c r="C39308" s="22"/>
      <c r="D39308" s="22"/>
      <c r="E39308" s="22"/>
      <c r="F39308" s="22"/>
      <c r="G39308" s="22"/>
      <c r="H39308" s="23"/>
    </row>
    <row r="39309" spans="1:8" ht="19.5" customHeight="1">
      <c r="A39309" s="21"/>
      <c r="B39309" s="22"/>
      <c r="C39309" s="22" t="s">
        <v>1825</v>
      </c>
      <c r="D39309" s="22">
        <v>102</v>
      </c>
      <c r="E39309" s="22"/>
      <c r="F39309" s="22"/>
      <c r="G39309" s="22"/>
      <c r="H39309" s="23"/>
    </row>
    <row r="39310" spans="1:8" ht="19.5" customHeight="1">
      <c r="A39310" s="21"/>
      <c r="B39310" s="22"/>
      <c r="C39310" s="22"/>
      <c r="D39310" s="22"/>
      <c r="E39310" s="22"/>
      <c r="F39310" s="22"/>
      <c r="G39310" s="22"/>
      <c r="H39310" s="23"/>
    </row>
    <row r="39311" spans="1:8" ht="19.5" customHeight="1">
      <c r="A39311" s="21"/>
      <c r="B39311" s="22"/>
      <c r="C39311" s="22" t="s">
        <v>1826</v>
      </c>
      <c r="D39311" s="22">
        <v>52</v>
      </c>
      <c r="E39311" s="22"/>
      <c r="F39311" s="22"/>
      <c r="G39311" s="22"/>
      <c r="H39311" s="23"/>
    </row>
    <row r="39312" spans="1:8" ht="19.5" customHeight="1">
      <c r="A39312" s="21"/>
      <c r="B39312" s="22"/>
      <c r="C39312" s="22"/>
      <c r="D39312" s="22"/>
      <c r="E39312" s="22"/>
      <c r="F39312" s="22"/>
      <c r="G39312" s="22"/>
      <c r="H39312" s="23"/>
    </row>
    <row r="39313" spans="1:8" ht="19.5" customHeight="1">
      <c r="A39313" s="21"/>
      <c r="B39313" s="22"/>
      <c r="C39313" s="22" t="s">
        <v>1827</v>
      </c>
      <c r="D39313" s="22">
        <v>22</v>
      </c>
      <c r="E39313" s="22"/>
      <c r="F39313" s="22"/>
      <c r="G39313" s="22"/>
      <c r="H39313" s="23"/>
    </row>
    <row r="39314" spans="1:8" ht="19.5" customHeight="1">
      <c r="A39314" s="21"/>
      <c r="B39314" s="22"/>
      <c r="C39314" s="22"/>
      <c r="D39314" s="22"/>
      <c r="E39314" s="22"/>
      <c r="F39314" s="22"/>
      <c r="G39314" s="22"/>
      <c r="H39314" s="23"/>
    </row>
    <row r="39315" spans="1:8" ht="19.5" customHeight="1">
      <c r="A39315" s="21"/>
      <c r="B39315" s="22"/>
      <c r="C39315" s="22" t="s">
        <v>1828</v>
      </c>
      <c r="D39315" s="22">
        <v>75</v>
      </c>
      <c r="E39315" s="22"/>
      <c r="F39315" s="22"/>
      <c r="G39315" s="22"/>
      <c r="H39315" s="23"/>
    </row>
    <row r="39316" spans="1:8" ht="19.5" customHeight="1">
      <c r="A39316" s="21"/>
      <c r="B39316" s="22"/>
      <c r="C39316" s="22"/>
      <c r="D39316" s="22"/>
      <c r="E39316" s="22"/>
      <c r="F39316" s="22"/>
      <c r="G39316" s="22"/>
      <c r="H39316" s="23"/>
    </row>
    <row r="39317" spans="1:8" ht="19.5" customHeight="1">
      <c r="A39317" s="21"/>
      <c r="B39317" s="22"/>
      <c r="C39317" s="22"/>
      <c r="D39317" s="22"/>
      <c r="E39317" s="22"/>
      <c r="F39317" s="22"/>
      <c r="G39317" s="22"/>
      <c r="H39317" s="23"/>
    </row>
    <row r="39318" spans="1:8" ht="19.5" customHeight="1">
      <c r="A39318" s="21"/>
      <c r="B39318" s="22"/>
      <c r="C39318" s="22" t="s">
        <v>329</v>
      </c>
      <c r="D39318" s="22">
        <v>698</v>
      </c>
      <c r="E39318" s="22"/>
      <c r="F39318" s="22"/>
      <c r="G39318" s="22"/>
      <c r="H39318" s="23"/>
    </row>
    <row r="39319" spans="1:8" ht="19.5" customHeight="1">
      <c r="A39319" s="21"/>
      <c r="B39319" s="22"/>
      <c r="C39319" s="22"/>
      <c r="D39319" s="22"/>
      <c r="E39319" s="22"/>
      <c r="F39319" s="22"/>
      <c r="G39319" s="22"/>
      <c r="H39319" s="23"/>
    </row>
    <row r="39320" spans="1:8" ht="19.5" customHeight="1">
      <c r="A39320" s="21"/>
      <c r="B39320" s="22"/>
      <c r="C39320" s="22"/>
      <c r="D39320" s="22"/>
      <c r="E39320" s="22"/>
      <c r="F39320" s="22"/>
      <c r="G39320" s="22"/>
      <c r="H39320" s="23"/>
    </row>
    <row r="39321" spans="1:8" ht="19.5" customHeight="1">
      <c r="A39321" s="21"/>
      <c r="B39321" s="22" t="s">
        <v>1830</v>
      </c>
      <c r="C39321" s="22"/>
      <c r="D39321" s="22"/>
      <c r="E39321" s="22"/>
      <c r="F39321" s="22"/>
      <c r="G39321" s="22"/>
      <c r="H39321" s="23"/>
    </row>
    <row r="39322" spans="1:8" ht="19.5" customHeight="1">
      <c r="A39322" s="24"/>
      <c r="B39322" s="25"/>
      <c r="C39322" s="25"/>
      <c r="D39322" s="25"/>
      <c r="E39322" s="25"/>
      <c r="F39322" s="25"/>
      <c r="G39322" s="25"/>
      <c r="H39322" s="26"/>
    </row>
    <row r="39326" spans="1:8" ht="19.5" customHeight="1">
      <c r="A39326" s="9"/>
      <c r="B39326" s="10"/>
      <c r="C39326" s="10"/>
      <c r="D39326" s="10"/>
      <c r="E39326" s="10"/>
      <c r="F39326" s="10"/>
      <c r="G39326" s="10"/>
      <c r="H39326" s="11"/>
    </row>
    <row r="39327" spans="1:8" ht="19.5" customHeight="1">
      <c r="A39327" s="12"/>
      <c r="B39327" s="13" t="s">
        <v>1033</v>
      </c>
      <c r="C39327" s="13"/>
      <c r="D39327" s="13"/>
      <c r="E39327" s="13"/>
      <c r="F39327" s="13"/>
      <c r="G39327" s="13"/>
      <c r="H39327" s="14"/>
    </row>
    <row r="39328" spans="1:8" ht="19.5" customHeight="1">
      <c r="A39328" s="12"/>
      <c r="B39328" s="13"/>
      <c r="C39328" s="13"/>
      <c r="D39328" s="13"/>
      <c r="E39328" s="13"/>
      <c r="F39328" s="13"/>
      <c r="G39328" s="13"/>
      <c r="H39328" s="14"/>
    </row>
    <row r="39329" spans="1:8" ht="19.5" customHeight="1">
      <c r="A39329" s="12"/>
      <c r="B39329" s="13" t="s">
        <v>1920</v>
      </c>
      <c r="C39329" s="13"/>
      <c r="D39329" s="13"/>
      <c r="E39329" s="13"/>
      <c r="F39329" s="13"/>
      <c r="G39329" s="13"/>
      <c r="H39329" s="14"/>
    </row>
    <row r="39330" spans="1:8" ht="19.5" customHeight="1">
      <c r="A39330" s="12"/>
      <c r="B39330" s="13"/>
      <c r="C39330" s="13"/>
      <c r="D39330" s="13"/>
      <c r="E39330" s="13"/>
      <c r="F39330" s="13"/>
      <c r="G39330" s="13"/>
      <c r="H39330" s="14"/>
    </row>
    <row r="39331" spans="1:8" ht="19.5" customHeight="1">
      <c r="A39331" s="12"/>
      <c r="B39331" s="13" t="s">
        <v>1943</v>
      </c>
      <c r="C39331" s="13"/>
      <c r="D39331" s="13"/>
      <c r="E39331" s="13"/>
      <c r="F39331" s="13"/>
      <c r="G39331" s="13"/>
      <c r="H39331" s="14"/>
    </row>
    <row r="39332" spans="1:8" ht="19.5" customHeight="1">
      <c r="A39332" s="12"/>
      <c r="B39332" s="13"/>
      <c r="C39332" s="13" t="s">
        <v>336</v>
      </c>
      <c r="D39332" s="13"/>
      <c r="E39332" s="13"/>
      <c r="F39332" s="13"/>
      <c r="G39332" s="13"/>
      <c r="H39332" s="14"/>
    </row>
    <row r="39333" spans="1:8" ht="19.5" customHeight="1">
      <c r="A39333" s="12"/>
      <c r="B39333" s="13"/>
      <c r="C39333" s="13" t="s">
        <v>1537</v>
      </c>
      <c r="D39333" s="13">
        <v>7</v>
      </c>
      <c r="E39333" s="13"/>
      <c r="F39333" s="13"/>
      <c r="G39333" s="13"/>
      <c r="H39333" s="14"/>
    </row>
    <row r="39334" spans="1:8" ht="19.5" customHeight="1">
      <c r="A39334" s="12"/>
      <c r="B39334" s="13"/>
      <c r="C39334" s="13"/>
      <c r="D39334" s="13"/>
      <c r="E39334" s="13"/>
      <c r="F39334" s="13"/>
      <c r="G39334" s="13"/>
      <c r="H39334" s="14"/>
    </row>
    <row r="39335" spans="1:8" ht="19.5" customHeight="1">
      <c r="A39335" s="12"/>
      <c r="B39335" s="13"/>
      <c r="C39335" s="13" t="s">
        <v>1815</v>
      </c>
      <c r="D39335" s="13">
        <v>5</v>
      </c>
      <c r="E39335" s="13"/>
      <c r="F39335" s="13"/>
      <c r="G39335" s="13"/>
      <c r="H39335" s="14"/>
    </row>
    <row r="39336" spans="1:8" ht="19.5" customHeight="1">
      <c r="A39336" s="12"/>
      <c r="B39336" s="13"/>
      <c r="C39336" s="13"/>
      <c r="D39336" s="13"/>
      <c r="E39336" s="13"/>
      <c r="F39336" s="13"/>
      <c r="G39336" s="13"/>
      <c r="H39336" s="14"/>
    </row>
    <row r="39337" spans="1:8" ht="19.5" customHeight="1">
      <c r="A39337" s="12"/>
      <c r="B39337" s="13"/>
      <c r="C39337" s="13" t="s">
        <v>1816</v>
      </c>
      <c r="D39337" s="13">
        <v>5</v>
      </c>
      <c r="E39337" s="13"/>
      <c r="F39337" s="13"/>
      <c r="G39337" s="13"/>
      <c r="H39337" s="14"/>
    </row>
    <row r="39338" spans="1:8" ht="19.5" customHeight="1">
      <c r="A39338" s="12"/>
      <c r="B39338" s="13"/>
      <c r="C39338" s="13"/>
      <c r="D39338" s="13"/>
      <c r="E39338" s="13"/>
      <c r="F39338" s="13"/>
      <c r="G39338" s="13"/>
      <c r="H39338" s="14"/>
    </row>
    <row r="39339" spans="1:8" ht="19.5" customHeight="1">
      <c r="A39339" s="12"/>
      <c r="B39339" s="13"/>
      <c r="C39339" s="13" t="s">
        <v>1817</v>
      </c>
      <c r="D39339" s="13">
        <v>9</v>
      </c>
      <c r="E39339" s="13"/>
      <c r="F39339" s="13"/>
      <c r="G39339" s="13"/>
      <c r="H39339" s="14"/>
    </row>
    <row r="39340" spans="1:8" ht="19.5" customHeight="1">
      <c r="A39340" s="12"/>
      <c r="B39340" s="13"/>
      <c r="C39340" s="13"/>
      <c r="D39340" s="13"/>
      <c r="E39340" s="13"/>
      <c r="F39340" s="13"/>
      <c r="G39340" s="13"/>
      <c r="H39340" s="14"/>
    </row>
    <row r="39341" spans="1:8" ht="19.5" customHeight="1">
      <c r="A39341" s="12"/>
      <c r="B39341" s="13"/>
      <c r="C39341" s="13"/>
      <c r="D39341" s="13"/>
      <c r="E39341" s="13"/>
      <c r="F39341" s="13"/>
      <c r="G39341" s="13"/>
      <c r="H39341" s="14"/>
    </row>
    <row r="39342" spans="1:8" ht="19.5" customHeight="1">
      <c r="A39342" s="12"/>
      <c r="B39342" s="13"/>
      <c r="C39342" s="13" t="s">
        <v>184</v>
      </c>
      <c r="D39342" s="13"/>
      <c r="E39342" s="13"/>
      <c r="F39342" s="13"/>
      <c r="G39342" s="13"/>
      <c r="H39342" s="14"/>
    </row>
    <row r="39343" spans="1:8" ht="19.5" customHeight="1">
      <c r="A39343" s="12"/>
      <c r="B39343" s="13"/>
      <c r="C39343" s="13" t="s">
        <v>1818</v>
      </c>
      <c r="D39343" s="13">
        <v>23</v>
      </c>
      <c r="E39343" s="13"/>
      <c r="F39343" s="13"/>
      <c r="G39343" s="13"/>
      <c r="H39343" s="14"/>
    </row>
    <row r="39344" spans="1:8" ht="19.5" customHeight="1">
      <c r="A39344" s="12"/>
      <c r="B39344" s="13"/>
      <c r="C39344" s="13"/>
      <c r="D39344" s="13"/>
      <c r="E39344" s="13"/>
      <c r="F39344" s="13"/>
      <c r="G39344" s="13"/>
      <c r="H39344" s="14"/>
    </row>
    <row r="39345" spans="1:8" ht="19.5" customHeight="1">
      <c r="A39345" s="12"/>
      <c r="B39345" s="13"/>
      <c r="C39345" s="13"/>
      <c r="D39345" s="13"/>
      <c r="E39345" s="13"/>
      <c r="F39345" s="13"/>
      <c r="G39345" s="13"/>
      <c r="H39345" s="14"/>
    </row>
    <row r="39346" spans="1:8" ht="19.5" customHeight="1">
      <c r="A39346" s="12"/>
      <c r="B39346" s="13"/>
      <c r="C39346" s="13"/>
      <c r="D39346" s="13"/>
      <c r="E39346" s="13"/>
      <c r="F39346" s="13"/>
      <c r="G39346" s="13"/>
      <c r="H39346" s="14"/>
    </row>
    <row r="39347" spans="1:8" ht="19.5" customHeight="1">
      <c r="A39347" s="12"/>
      <c r="B39347" s="13"/>
      <c r="C39347" s="13" t="s">
        <v>329</v>
      </c>
      <c r="D39347" s="13">
        <v>171</v>
      </c>
      <c r="E39347" s="13"/>
      <c r="F39347" s="13"/>
      <c r="G39347" s="13"/>
      <c r="H39347" s="14"/>
    </row>
    <row r="39348" spans="1:8" ht="19.5" customHeight="1">
      <c r="A39348" s="12"/>
      <c r="B39348" s="13"/>
      <c r="C39348" s="13"/>
      <c r="D39348" s="13"/>
      <c r="E39348" s="13"/>
      <c r="F39348" s="13"/>
      <c r="G39348" s="13"/>
      <c r="H39348" s="14"/>
    </row>
    <row r="39349" spans="1:8" ht="19.5" customHeight="1">
      <c r="A39349" s="12"/>
      <c r="B39349" s="13"/>
      <c r="C39349" s="13"/>
      <c r="D39349" s="13"/>
      <c r="E39349" s="13"/>
      <c r="F39349" s="13"/>
      <c r="G39349" s="13"/>
      <c r="H39349" s="14"/>
    </row>
    <row r="39350" spans="1:8" ht="19.5" customHeight="1">
      <c r="A39350" s="12"/>
      <c r="B39350" s="13" t="s">
        <v>1830</v>
      </c>
      <c r="C39350" s="13"/>
      <c r="D39350" s="13"/>
      <c r="E39350" s="13"/>
      <c r="F39350" s="13"/>
      <c r="G39350" s="13"/>
      <c r="H39350" s="14"/>
    </row>
    <row r="39351" spans="1:8" ht="19.5" customHeight="1">
      <c r="A39351" s="12"/>
      <c r="B39351" s="13"/>
      <c r="C39351" s="13"/>
      <c r="D39351" s="13"/>
      <c r="E39351" s="13"/>
      <c r="F39351" s="13"/>
      <c r="G39351" s="13"/>
      <c r="H39351" s="14"/>
    </row>
    <row r="39352" spans="1:8" ht="19.5" customHeight="1">
      <c r="A39352" s="12"/>
      <c r="B39352" s="13"/>
      <c r="C39352" s="13"/>
      <c r="D39352" s="13"/>
      <c r="E39352" s="13"/>
      <c r="F39352" s="13"/>
      <c r="G39352" s="13"/>
      <c r="H39352" s="14"/>
    </row>
    <row r="39353" spans="1:8" ht="19.5" customHeight="1">
      <c r="A39353" s="12"/>
      <c r="B39353" s="13" t="s">
        <v>147</v>
      </c>
      <c r="C39353" s="13"/>
      <c r="D39353" s="13"/>
      <c r="E39353" s="13"/>
      <c r="F39353" s="13"/>
      <c r="G39353" s="13"/>
      <c r="H39353" s="14"/>
    </row>
    <row r="39354" spans="1:8" ht="19.5" customHeight="1">
      <c r="A39354" s="12"/>
      <c r="B39354" s="13"/>
      <c r="C39354" s="13"/>
      <c r="D39354" s="13"/>
      <c r="E39354" s="13"/>
      <c r="F39354" s="13"/>
      <c r="G39354" s="13"/>
      <c r="H39354" s="14"/>
    </row>
    <row r="39355" spans="1:8" ht="19.5" customHeight="1">
      <c r="A39355" s="12"/>
      <c r="B39355" s="13" t="s">
        <v>1920</v>
      </c>
      <c r="C39355" s="13"/>
      <c r="D39355" s="13"/>
      <c r="E39355" s="13"/>
      <c r="F39355" s="13"/>
      <c r="G39355" s="13"/>
      <c r="H39355" s="14"/>
    </row>
    <row r="39356" spans="1:8" ht="19.5" customHeight="1">
      <c r="A39356" s="12"/>
      <c r="B39356" s="13"/>
      <c r="C39356" s="13"/>
      <c r="D39356" s="13"/>
      <c r="E39356" s="13"/>
      <c r="F39356" s="13"/>
      <c r="G39356" s="13"/>
      <c r="H39356" s="14"/>
    </row>
    <row r="39357" spans="1:8" ht="19.5" customHeight="1">
      <c r="A39357" s="12"/>
      <c r="B39357" s="13" t="s">
        <v>1944</v>
      </c>
      <c r="C39357" s="13"/>
      <c r="D39357" s="13"/>
      <c r="E39357" s="13"/>
      <c r="F39357" s="13"/>
      <c r="G39357" s="13"/>
      <c r="H39357" s="14"/>
    </row>
    <row r="39358" spans="1:8" ht="19.5" customHeight="1">
      <c r="A39358" s="12"/>
      <c r="B39358" s="13"/>
      <c r="C39358" s="13"/>
      <c r="D39358" s="13"/>
      <c r="E39358" s="13"/>
      <c r="F39358" s="13"/>
      <c r="G39358" s="13"/>
      <c r="H39358" s="14"/>
    </row>
    <row r="39359" spans="1:8" ht="19.5" customHeight="1">
      <c r="A39359" s="12"/>
      <c r="B39359" s="13"/>
      <c r="C39359" s="13" t="s">
        <v>1819</v>
      </c>
      <c r="D39359" s="13">
        <v>5</v>
      </c>
      <c r="E39359" s="13"/>
      <c r="F39359" s="13"/>
      <c r="G39359" s="13"/>
      <c r="H39359" s="14"/>
    </row>
    <row r="39360" spans="1:8" ht="19.5" customHeight="1">
      <c r="A39360" s="12"/>
      <c r="B39360" s="13"/>
      <c r="C39360" s="13"/>
      <c r="D39360" s="13"/>
      <c r="E39360" s="13"/>
      <c r="F39360" s="13"/>
      <c r="G39360" s="13"/>
      <c r="H39360" s="14"/>
    </row>
    <row r="39361" spans="1:8" ht="19.5" customHeight="1">
      <c r="A39361" s="12"/>
      <c r="B39361" s="13"/>
      <c r="C39361" s="13" t="s">
        <v>1820</v>
      </c>
      <c r="D39361" s="13">
        <v>15</v>
      </c>
      <c r="E39361" s="13"/>
      <c r="F39361" s="13"/>
      <c r="G39361" s="13"/>
      <c r="H39361" s="14"/>
    </row>
    <row r="39362" spans="1:8" ht="19.5" customHeight="1">
      <c r="A39362" s="12"/>
      <c r="B39362" s="13"/>
      <c r="C39362" s="13"/>
      <c r="D39362" s="13"/>
      <c r="E39362" s="13"/>
      <c r="F39362" s="13"/>
      <c r="G39362" s="13"/>
      <c r="H39362" s="14"/>
    </row>
    <row r="39363" spans="1:8" ht="19.5" customHeight="1">
      <c r="A39363" s="12"/>
      <c r="B39363" s="13"/>
      <c r="C39363" s="13" t="s">
        <v>1821</v>
      </c>
      <c r="D39363" s="13">
        <v>49</v>
      </c>
      <c r="E39363" s="13"/>
      <c r="F39363" s="13"/>
      <c r="G39363" s="13"/>
      <c r="H39363" s="14"/>
    </row>
    <row r="39364" spans="1:8" ht="19.5" customHeight="1">
      <c r="A39364" s="12"/>
      <c r="B39364" s="13"/>
      <c r="C39364" s="13"/>
      <c r="D39364" s="13"/>
      <c r="E39364" s="13"/>
      <c r="F39364" s="13"/>
      <c r="G39364" s="13"/>
      <c r="H39364" s="14"/>
    </row>
    <row r="39365" spans="1:8" ht="19.5" customHeight="1">
      <c r="A39365" s="12"/>
      <c r="B39365" s="13"/>
      <c r="C39365" s="13" t="s">
        <v>1822</v>
      </c>
      <c r="D39365" s="13">
        <v>13</v>
      </c>
      <c r="E39365" s="13"/>
      <c r="F39365" s="13"/>
      <c r="G39365" s="13"/>
      <c r="H39365" s="14"/>
    </row>
    <row r="39366" spans="1:8" ht="19.5" customHeight="1">
      <c r="A39366" s="12"/>
      <c r="B39366" s="13"/>
      <c r="C39366" s="13"/>
      <c r="D39366" s="13"/>
      <c r="E39366" s="13"/>
      <c r="F39366" s="13"/>
      <c r="G39366" s="13"/>
      <c r="H39366" s="14"/>
    </row>
    <row r="39367" spans="1:8" ht="19.5" customHeight="1">
      <c r="A39367" s="12"/>
      <c r="B39367" s="13"/>
      <c r="C39367" s="13" t="s">
        <v>1823</v>
      </c>
      <c r="D39367" s="13">
        <v>5</v>
      </c>
      <c r="E39367" s="13"/>
      <c r="F39367" s="13"/>
      <c r="G39367" s="13"/>
      <c r="H39367" s="14"/>
    </row>
    <row r="39368" spans="1:8" ht="19.5" customHeight="1">
      <c r="A39368" s="12"/>
      <c r="B39368" s="13"/>
      <c r="C39368" s="13"/>
      <c r="D39368" s="13"/>
      <c r="E39368" s="13"/>
      <c r="F39368" s="13"/>
      <c r="G39368" s="13"/>
      <c r="H39368" s="14"/>
    </row>
    <row r="39369" spans="1:8" ht="19.5" customHeight="1">
      <c r="A39369" s="12"/>
      <c r="B39369" s="13"/>
      <c r="C39369" s="13" t="s">
        <v>1824</v>
      </c>
      <c r="D39369" s="13">
        <v>19</v>
      </c>
      <c r="E39369" s="13"/>
      <c r="F39369" s="13"/>
      <c r="G39369" s="13"/>
      <c r="H39369" s="14"/>
    </row>
    <row r="39370" spans="1:8" ht="19.5" customHeight="1">
      <c r="A39370" s="12"/>
      <c r="B39370" s="13"/>
      <c r="C39370" s="13"/>
      <c r="D39370" s="13"/>
      <c r="E39370" s="13"/>
      <c r="F39370" s="13"/>
      <c r="G39370" s="13"/>
      <c r="H39370" s="14"/>
    </row>
    <row r="39371" spans="1:8" ht="19.5" customHeight="1">
      <c r="A39371" s="12"/>
      <c r="B39371" s="13"/>
      <c r="C39371" s="13" t="s">
        <v>1825</v>
      </c>
      <c r="D39371" s="13">
        <v>14</v>
      </c>
      <c r="E39371" s="13"/>
      <c r="F39371" s="13"/>
      <c r="G39371" s="13"/>
      <c r="H39371" s="14"/>
    </row>
    <row r="39372" spans="1:8" ht="19.5" customHeight="1">
      <c r="A39372" s="12"/>
      <c r="B39372" s="13"/>
      <c r="C39372" s="13"/>
      <c r="D39372" s="13"/>
      <c r="E39372" s="13"/>
      <c r="F39372" s="13"/>
      <c r="G39372" s="13"/>
      <c r="H39372" s="14"/>
    </row>
    <row r="39373" spans="1:8" ht="19.5" customHeight="1">
      <c r="A39373" s="12"/>
      <c r="B39373" s="13"/>
      <c r="C39373" s="13" t="s">
        <v>1826</v>
      </c>
      <c r="D39373" s="13">
        <v>6</v>
      </c>
      <c r="E39373" s="13"/>
      <c r="F39373" s="13"/>
      <c r="G39373" s="13"/>
      <c r="H39373" s="14"/>
    </row>
    <row r="39374" spans="1:8" ht="19.5" customHeight="1">
      <c r="A39374" s="12"/>
      <c r="B39374" s="13"/>
      <c r="C39374" s="13"/>
      <c r="D39374" s="13"/>
      <c r="E39374" s="13"/>
      <c r="F39374" s="13"/>
      <c r="G39374" s="13"/>
      <c r="H39374" s="14"/>
    </row>
    <row r="39375" spans="1:8" ht="19.5" customHeight="1">
      <c r="A39375" s="12"/>
      <c r="B39375" s="13"/>
      <c r="C39375" s="13" t="s">
        <v>1827</v>
      </c>
      <c r="D39375" s="13">
        <v>3</v>
      </c>
      <c r="E39375" s="13"/>
      <c r="F39375" s="13"/>
      <c r="G39375" s="13"/>
      <c r="H39375" s="14"/>
    </row>
    <row r="39376" spans="1:8" ht="19.5" customHeight="1">
      <c r="A39376" s="12"/>
      <c r="B39376" s="13"/>
      <c r="C39376" s="13"/>
      <c r="D39376" s="13"/>
      <c r="E39376" s="13"/>
      <c r="F39376" s="13"/>
      <c r="G39376" s="13"/>
      <c r="H39376" s="14"/>
    </row>
    <row r="39377" spans="1:8" ht="19.5" customHeight="1">
      <c r="A39377" s="12"/>
      <c r="B39377" s="13"/>
      <c r="C39377" s="13" t="s">
        <v>1828</v>
      </c>
      <c r="D39377" s="13">
        <v>42</v>
      </c>
      <c r="E39377" s="13"/>
      <c r="F39377" s="13"/>
      <c r="G39377" s="13"/>
      <c r="H39377" s="14"/>
    </row>
    <row r="39378" spans="1:8" ht="19.5" customHeight="1">
      <c r="A39378" s="12"/>
      <c r="B39378" s="13"/>
      <c r="C39378" s="13"/>
      <c r="D39378" s="13"/>
      <c r="E39378" s="13"/>
      <c r="F39378" s="13"/>
      <c r="G39378" s="13"/>
      <c r="H39378" s="14"/>
    </row>
    <row r="39379" spans="1:8" ht="19.5" customHeight="1">
      <c r="A39379" s="12"/>
      <c r="B39379" s="13"/>
      <c r="C39379" s="13"/>
      <c r="D39379" s="13"/>
      <c r="E39379" s="13"/>
      <c r="F39379" s="13"/>
      <c r="G39379" s="13"/>
      <c r="H39379" s="14"/>
    </row>
    <row r="39380" spans="1:8" ht="19.5" customHeight="1">
      <c r="A39380" s="12"/>
      <c r="B39380" s="13"/>
      <c r="C39380" s="13" t="s">
        <v>329</v>
      </c>
      <c r="D39380" s="13">
        <v>171</v>
      </c>
      <c r="E39380" s="13"/>
      <c r="F39380" s="13"/>
      <c r="G39380" s="13"/>
      <c r="H39380" s="14"/>
    </row>
    <row r="39381" spans="1:8" ht="19.5" customHeight="1">
      <c r="A39381" s="12"/>
      <c r="B39381" s="13"/>
      <c r="C39381" s="13"/>
      <c r="D39381" s="13"/>
      <c r="E39381" s="13"/>
      <c r="F39381" s="13"/>
      <c r="G39381" s="13"/>
      <c r="H39381" s="14"/>
    </row>
    <row r="39382" spans="1:8" ht="19.5" customHeight="1">
      <c r="A39382" s="12"/>
      <c r="B39382" s="13"/>
      <c r="C39382" s="13"/>
      <c r="D39382" s="13"/>
      <c r="E39382" s="13"/>
      <c r="F39382" s="13"/>
      <c r="G39382" s="13"/>
      <c r="H39382" s="14"/>
    </row>
    <row r="39383" spans="1:8" ht="19.5" customHeight="1">
      <c r="A39383" s="12"/>
      <c r="B39383" s="13" t="s">
        <v>1830</v>
      </c>
      <c r="C39383" s="13"/>
      <c r="D39383" s="13"/>
      <c r="E39383" s="13"/>
      <c r="F39383" s="13"/>
      <c r="G39383" s="13"/>
      <c r="H39383" s="14"/>
    </row>
    <row r="39384" spans="1:8" ht="19.5" customHeight="1">
      <c r="A39384" s="15"/>
      <c r="B39384" s="16"/>
      <c r="C39384" s="16"/>
      <c r="D39384" s="16"/>
      <c r="E39384" s="16"/>
      <c r="F39384" s="16"/>
      <c r="G39384" s="16"/>
      <c r="H39384" s="17"/>
    </row>
    <row r="39387" spans="1:8" ht="19.5" customHeight="1">
      <c r="A39387" s="18"/>
      <c r="B39387" s="19"/>
      <c r="C39387" s="19"/>
      <c r="D39387" s="19"/>
      <c r="E39387" s="19"/>
      <c r="F39387" s="19"/>
      <c r="G39387" s="19"/>
      <c r="H39387" s="20"/>
    </row>
    <row r="39388" spans="1:8" ht="19.5" customHeight="1">
      <c r="A39388" s="21"/>
      <c r="B39388" s="22" t="s">
        <v>1033</v>
      </c>
      <c r="C39388" s="22"/>
      <c r="D39388" s="22"/>
      <c r="E39388" s="22"/>
      <c r="F39388" s="22"/>
      <c r="G39388" s="22"/>
      <c r="H39388" s="23"/>
    </row>
    <row r="39389" spans="1:8" ht="19.5" customHeight="1">
      <c r="A39389" s="21"/>
      <c r="B39389" s="22"/>
      <c r="C39389" s="22"/>
      <c r="D39389" s="22"/>
      <c r="E39389" s="22"/>
      <c r="F39389" s="22"/>
      <c r="G39389" s="22"/>
      <c r="H39389" s="23"/>
    </row>
    <row r="39390" spans="1:8" ht="19.5" customHeight="1">
      <c r="A39390" s="21"/>
      <c r="B39390" s="22" t="s">
        <v>1945</v>
      </c>
      <c r="C39390" s="22"/>
      <c r="D39390" s="22"/>
      <c r="E39390" s="22"/>
      <c r="F39390" s="22"/>
      <c r="G39390" s="22"/>
      <c r="H39390" s="23"/>
    </row>
    <row r="39391" spans="1:8" ht="19.5" customHeight="1">
      <c r="A39391" s="21"/>
      <c r="B39391" s="22"/>
      <c r="C39391" s="22"/>
      <c r="D39391" s="22"/>
      <c r="E39391" s="22"/>
      <c r="F39391" s="22"/>
      <c r="G39391" s="22"/>
      <c r="H39391" s="23"/>
    </row>
    <row r="39392" spans="1:8" ht="19.5" customHeight="1">
      <c r="A39392" s="21"/>
      <c r="B39392" s="22" t="s">
        <v>1946</v>
      </c>
      <c r="C39392" s="22"/>
      <c r="D39392" s="22"/>
      <c r="E39392" s="22"/>
      <c r="F39392" s="22"/>
      <c r="G39392" s="22"/>
      <c r="H39392" s="23"/>
    </row>
    <row r="39393" spans="1:8" ht="19.5" customHeight="1">
      <c r="A39393" s="21"/>
      <c r="B39393" s="22"/>
      <c r="C39393" s="22" t="s">
        <v>336</v>
      </c>
      <c r="D39393" s="22"/>
      <c r="E39393" s="22"/>
      <c r="F39393" s="22"/>
      <c r="G39393" s="22"/>
      <c r="H39393" s="23"/>
    </row>
    <row r="39394" spans="1:8" ht="19.5" customHeight="1">
      <c r="A39394" s="21"/>
      <c r="B39394" s="22"/>
      <c r="C39394" s="22" t="s">
        <v>1537</v>
      </c>
      <c r="D39394" s="22">
        <v>17</v>
      </c>
      <c r="E39394" s="22"/>
      <c r="F39394" s="22"/>
      <c r="G39394" s="22"/>
      <c r="H39394" s="23"/>
    </row>
    <row r="39395" spans="1:8" ht="19.5" customHeight="1">
      <c r="A39395" s="21"/>
      <c r="B39395" s="22"/>
      <c r="C39395" s="22"/>
      <c r="D39395" s="22"/>
      <c r="E39395" s="22"/>
      <c r="F39395" s="22"/>
      <c r="G39395" s="22"/>
      <c r="H39395" s="23"/>
    </row>
    <row r="39396" spans="1:8" ht="19.5" customHeight="1">
      <c r="A39396" s="21"/>
      <c r="B39396" s="22"/>
      <c r="C39396" s="22" t="s">
        <v>1815</v>
      </c>
      <c r="D39396" s="22">
        <v>15</v>
      </c>
      <c r="E39396" s="22"/>
      <c r="F39396" s="22"/>
      <c r="G39396" s="22"/>
      <c r="H39396" s="23"/>
    </row>
    <row r="39397" spans="1:8" ht="19.5" customHeight="1">
      <c r="A39397" s="21"/>
      <c r="B39397" s="22"/>
      <c r="C39397" s="22"/>
      <c r="D39397" s="22"/>
      <c r="E39397" s="22"/>
      <c r="F39397" s="22"/>
      <c r="G39397" s="22"/>
      <c r="H39397" s="23"/>
    </row>
    <row r="39398" spans="1:8" ht="19.5" customHeight="1">
      <c r="A39398" s="21"/>
      <c r="B39398" s="22"/>
      <c r="C39398" s="22" t="s">
        <v>1816</v>
      </c>
      <c r="D39398" s="22">
        <v>6</v>
      </c>
      <c r="E39398" s="22"/>
      <c r="F39398" s="22"/>
      <c r="G39398" s="22"/>
      <c r="H39398" s="23"/>
    </row>
    <row r="39399" spans="1:8" ht="19.5" customHeight="1">
      <c r="A39399" s="21"/>
      <c r="B39399" s="22"/>
      <c r="C39399" s="22"/>
      <c r="D39399" s="22"/>
      <c r="E39399" s="22"/>
      <c r="F39399" s="22"/>
      <c r="G39399" s="22"/>
      <c r="H39399" s="23"/>
    </row>
    <row r="39400" spans="1:8" ht="19.5" customHeight="1">
      <c r="A39400" s="21"/>
      <c r="B39400" s="22"/>
      <c r="C39400" s="22" t="s">
        <v>1817</v>
      </c>
      <c r="D39400" s="22">
        <v>13</v>
      </c>
      <c r="E39400" s="22"/>
      <c r="F39400" s="22"/>
      <c r="G39400" s="22"/>
      <c r="H39400" s="23"/>
    </row>
    <row r="39401" spans="1:8" ht="19.5" customHeight="1">
      <c r="A39401" s="21"/>
      <c r="B39401" s="22"/>
      <c r="C39401" s="22"/>
      <c r="D39401" s="22"/>
      <c r="E39401" s="22"/>
      <c r="F39401" s="22"/>
      <c r="G39401" s="22"/>
      <c r="H39401" s="23"/>
    </row>
    <row r="39402" spans="1:8" ht="19.5" customHeight="1">
      <c r="A39402" s="21"/>
      <c r="B39402" s="22"/>
      <c r="C39402" s="22"/>
      <c r="D39402" s="22"/>
      <c r="E39402" s="22"/>
      <c r="F39402" s="22"/>
      <c r="G39402" s="22"/>
      <c r="H39402" s="23"/>
    </row>
    <row r="39403" spans="1:8" ht="19.5" customHeight="1">
      <c r="A39403" s="21"/>
      <c r="B39403" s="22"/>
      <c r="C39403" s="22" t="s">
        <v>184</v>
      </c>
      <c r="D39403" s="22"/>
      <c r="E39403" s="22"/>
      <c r="F39403" s="22"/>
      <c r="G39403" s="22"/>
      <c r="H39403" s="23"/>
    </row>
    <row r="39404" spans="1:8" ht="19.5" customHeight="1">
      <c r="A39404" s="21"/>
      <c r="B39404" s="22"/>
      <c r="C39404" s="22" t="s">
        <v>1818</v>
      </c>
      <c r="D39404" s="22">
        <v>24</v>
      </c>
      <c r="E39404" s="22"/>
      <c r="F39404" s="22"/>
      <c r="G39404" s="22"/>
      <c r="H39404" s="23"/>
    </row>
    <row r="39405" spans="1:8" ht="19.5" customHeight="1">
      <c r="A39405" s="21"/>
      <c r="B39405" s="22"/>
      <c r="C39405" s="22"/>
      <c r="D39405" s="22"/>
      <c r="E39405" s="22"/>
      <c r="F39405" s="22"/>
      <c r="G39405" s="22"/>
      <c r="H39405" s="23"/>
    </row>
    <row r="39406" spans="1:8" ht="19.5" customHeight="1">
      <c r="A39406" s="21"/>
      <c r="B39406" s="22"/>
      <c r="C39406" s="22"/>
      <c r="D39406" s="22"/>
      <c r="E39406" s="22"/>
      <c r="F39406" s="22"/>
      <c r="G39406" s="22"/>
      <c r="H39406" s="23"/>
    </row>
    <row r="39407" spans="1:8" ht="19.5" customHeight="1">
      <c r="A39407" s="21"/>
      <c r="B39407" s="22"/>
      <c r="C39407" s="22"/>
      <c r="D39407" s="22"/>
      <c r="E39407" s="22"/>
      <c r="F39407" s="22"/>
      <c r="G39407" s="22"/>
      <c r="H39407" s="23"/>
    </row>
    <row r="39408" spans="1:8" ht="19.5" customHeight="1">
      <c r="A39408" s="21"/>
      <c r="B39408" s="22"/>
      <c r="C39408" s="22" t="s">
        <v>329</v>
      </c>
      <c r="D39408" s="22">
        <v>356</v>
      </c>
      <c r="E39408" s="22"/>
      <c r="F39408" s="22"/>
      <c r="G39408" s="22"/>
      <c r="H39408" s="23"/>
    </row>
    <row r="39409" spans="1:8" ht="19.5" customHeight="1">
      <c r="A39409" s="21"/>
      <c r="B39409" s="22"/>
      <c r="C39409" s="22"/>
      <c r="D39409" s="22"/>
      <c r="E39409" s="22"/>
      <c r="F39409" s="22"/>
      <c r="G39409" s="22"/>
      <c r="H39409" s="23"/>
    </row>
    <row r="39410" spans="1:8" ht="19.5" customHeight="1">
      <c r="A39410" s="21"/>
      <c r="B39410" s="22"/>
      <c r="C39410" s="22"/>
      <c r="D39410" s="22"/>
      <c r="E39410" s="22"/>
      <c r="F39410" s="22"/>
      <c r="G39410" s="22"/>
      <c r="H39410" s="23"/>
    </row>
    <row r="39411" spans="1:8" ht="19.5" customHeight="1">
      <c r="A39411" s="21"/>
      <c r="B39411" s="22" t="s">
        <v>1830</v>
      </c>
      <c r="C39411" s="22"/>
      <c r="D39411" s="22"/>
      <c r="E39411" s="22"/>
      <c r="F39411" s="22"/>
      <c r="G39411" s="22"/>
      <c r="H39411" s="23"/>
    </row>
    <row r="39412" spans="1:8" ht="19.5" customHeight="1">
      <c r="A39412" s="21"/>
      <c r="B39412" s="22"/>
      <c r="C39412" s="22"/>
      <c r="D39412" s="22"/>
      <c r="E39412" s="22"/>
      <c r="F39412" s="22"/>
      <c r="G39412" s="22"/>
      <c r="H39412" s="23"/>
    </row>
    <row r="39413" spans="1:8" ht="19.5" customHeight="1">
      <c r="A39413" s="21"/>
      <c r="B39413" s="22"/>
      <c r="C39413" s="22"/>
      <c r="D39413" s="22"/>
      <c r="E39413" s="22"/>
      <c r="F39413" s="22"/>
      <c r="G39413" s="22"/>
      <c r="H39413" s="23"/>
    </row>
    <row r="39414" spans="1:8" ht="19.5" customHeight="1">
      <c r="A39414" s="21"/>
      <c r="B39414" s="22"/>
      <c r="C39414" s="22"/>
      <c r="D39414" s="22"/>
      <c r="E39414" s="22"/>
      <c r="F39414" s="22"/>
      <c r="G39414" s="22"/>
      <c r="H39414" s="23"/>
    </row>
    <row r="39415" spans="1:8" ht="19.5" customHeight="1">
      <c r="A39415" s="21"/>
      <c r="B39415" s="22" t="s">
        <v>147</v>
      </c>
      <c r="C39415" s="22"/>
      <c r="D39415" s="22"/>
      <c r="E39415" s="22"/>
      <c r="F39415" s="22"/>
      <c r="G39415" s="22"/>
      <c r="H39415" s="23"/>
    </row>
    <row r="39416" spans="1:8" ht="19.5" customHeight="1">
      <c r="A39416" s="21"/>
      <c r="B39416" s="22"/>
      <c r="C39416" s="22"/>
      <c r="D39416" s="22"/>
      <c r="E39416" s="22"/>
      <c r="F39416" s="22"/>
      <c r="G39416" s="22"/>
      <c r="H39416" s="23"/>
    </row>
    <row r="39417" spans="1:8" ht="19.5" customHeight="1">
      <c r="A39417" s="21"/>
      <c r="B39417" s="22" t="s">
        <v>1945</v>
      </c>
      <c r="C39417" s="22"/>
      <c r="D39417" s="22"/>
      <c r="E39417" s="22"/>
      <c r="F39417" s="22"/>
      <c r="G39417" s="22"/>
      <c r="H39417" s="23"/>
    </row>
    <row r="39418" spans="1:8" ht="19.5" customHeight="1">
      <c r="A39418" s="21"/>
      <c r="B39418" s="22"/>
      <c r="C39418" s="22"/>
      <c r="D39418" s="22"/>
      <c r="E39418" s="22"/>
      <c r="F39418" s="22"/>
      <c r="G39418" s="22"/>
      <c r="H39418" s="23"/>
    </row>
    <row r="39419" spans="1:8" ht="19.5" customHeight="1">
      <c r="A39419" s="21"/>
      <c r="B39419" s="22" t="s">
        <v>1947</v>
      </c>
      <c r="C39419" s="22"/>
      <c r="D39419" s="22"/>
      <c r="E39419" s="22"/>
      <c r="F39419" s="22"/>
      <c r="G39419" s="22"/>
      <c r="H39419" s="23"/>
    </row>
    <row r="39420" spans="1:8" ht="19.5" customHeight="1">
      <c r="A39420" s="21"/>
      <c r="B39420" s="22"/>
      <c r="C39420" s="22"/>
      <c r="D39420" s="22"/>
      <c r="E39420" s="22"/>
      <c r="F39420" s="22"/>
      <c r="G39420" s="22"/>
      <c r="H39420" s="23"/>
    </row>
    <row r="39421" spans="1:8" ht="19.5" customHeight="1">
      <c r="A39421" s="21"/>
      <c r="B39421" s="22"/>
      <c r="C39421" s="22" t="s">
        <v>1819</v>
      </c>
      <c r="D39421" s="22">
        <v>23</v>
      </c>
      <c r="E39421" s="22"/>
      <c r="F39421" s="22"/>
      <c r="G39421" s="22"/>
      <c r="H39421" s="23"/>
    </row>
    <row r="39422" spans="1:8" ht="19.5" customHeight="1">
      <c r="A39422" s="21"/>
      <c r="B39422" s="22"/>
      <c r="C39422" s="22"/>
      <c r="D39422" s="22"/>
      <c r="E39422" s="22"/>
      <c r="F39422" s="22"/>
      <c r="G39422" s="22"/>
      <c r="H39422" s="23"/>
    </row>
    <row r="39423" spans="1:8" ht="19.5" customHeight="1">
      <c r="A39423" s="21"/>
      <c r="B39423" s="22"/>
      <c r="C39423" s="22" t="s">
        <v>1820</v>
      </c>
      <c r="D39423" s="22">
        <v>31</v>
      </c>
      <c r="E39423" s="22"/>
      <c r="F39423" s="22"/>
      <c r="G39423" s="22"/>
      <c r="H39423" s="23"/>
    </row>
    <row r="39424" spans="1:8" ht="19.5" customHeight="1">
      <c r="A39424" s="21"/>
      <c r="B39424" s="22"/>
      <c r="C39424" s="22"/>
      <c r="D39424" s="22"/>
      <c r="E39424" s="22"/>
      <c r="F39424" s="22"/>
      <c r="G39424" s="22"/>
      <c r="H39424" s="23"/>
    </row>
    <row r="39425" spans="1:8" ht="19.5" customHeight="1">
      <c r="A39425" s="21"/>
      <c r="B39425" s="22"/>
      <c r="C39425" s="22" t="s">
        <v>1821</v>
      </c>
      <c r="D39425" s="22">
        <v>75</v>
      </c>
      <c r="E39425" s="22"/>
      <c r="F39425" s="22"/>
      <c r="G39425" s="22"/>
      <c r="H39425" s="23"/>
    </row>
    <row r="39426" spans="1:8" ht="19.5" customHeight="1">
      <c r="A39426" s="21"/>
      <c r="B39426" s="22"/>
      <c r="C39426" s="22"/>
      <c r="D39426" s="22"/>
      <c r="E39426" s="22"/>
      <c r="F39426" s="22"/>
      <c r="G39426" s="22"/>
      <c r="H39426" s="23"/>
    </row>
    <row r="39427" spans="1:8" ht="19.5" customHeight="1">
      <c r="A39427" s="21"/>
      <c r="B39427" s="22"/>
      <c r="C39427" s="22" t="s">
        <v>1822</v>
      </c>
      <c r="D39427" s="22">
        <v>36</v>
      </c>
      <c r="E39427" s="22"/>
      <c r="F39427" s="22"/>
      <c r="G39427" s="22"/>
      <c r="H39427" s="23"/>
    </row>
    <row r="39428" spans="1:8" ht="19.5" customHeight="1">
      <c r="A39428" s="21"/>
      <c r="B39428" s="22"/>
      <c r="C39428" s="22"/>
      <c r="D39428" s="22"/>
      <c r="E39428" s="22"/>
      <c r="F39428" s="22"/>
      <c r="G39428" s="22"/>
      <c r="H39428" s="23"/>
    </row>
    <row r="39429" spans="1:8" ht="19.5" customHeight="1">
      <c r="A39429" s="21"/>
      <c r="B39429" s="22"/>
      <c r="C39429" s="22" t="s">
        <v>1823</v>
      </c>
      <c r="D39429" s="22">
        <v>5</v>
      </c>
      <c r="E39429" s="22"/>
      <c r="F39429" s="22"/>
      <c r="G39429" s="22"/>
      <c r="H39429" s="23"/>
    </row>
    <row r="39430" spans="1:8" ht="19.5" customHeight="1">
      <c r="A39430" s="21"/>
      <c r="B39430" s="22"/>
      <c r="C39430" s="22"/>
      <c r="D39430" s="22"/>
      <c r="E39430" s="22"/>
      <c r="F39430" s="22"/>
      <c r="G39430" s="22"/>
      <c r="H39430" s="23"/>
    </row>
    <row r="39431" spans="1:8" ht="19.5" customHeight="1">
      <c r="A39431" s="21"/>
      <c r="B39431" s="22"/>
      <c r="C39431" s="22" t="s">
        <v>1824</v>
      </c>
      <c r="D39431" s="22">
        <v>47</v>
      </c>
      <c r="E39431" s="22"/>
      <c r="F39431" s="22"/>
      <c r="G39431" s="22"/>
      <c r="H39431" s="23"/>
    </row>
    <row r="39432" spans="1:8" ht="19.5" customHeight="1">
      <c r="A39432" s="21"/>
      <c r="B39432" s="22"/>
      <c r="C39432" s="22"/>
      <c r="D39432" s="22"/>
      <c r="E39432" s="22"/>
      <c r="F39432" s="22"/>
      <c r="G39432" s="22"/>
      <c r="H39432" s="23"/>
    </row>
    <row r="39433" spans="1:8" ht="19.5" customHeight="1">
      <c r="A39433" s="21"/>
      <c r="B39433" s="22"/>
      <c r="C39433" s="22" t="s">
        <v>1825</v>
      </c>
      <c r="D39433" s="22">
        <v>53</v>
      </c>
      <c r="E39433" s="22"/>
      <c r="F39433" s="22"/>
      <c r="G39433" s="22"/>
      <c r="H39433" s="23"/>
    </row>
    <row r="39434" spans="1:8" ht="19.5" customHeight="1">
      <c r="A39434" s="21"/>
      <c r="B39434" s="22"/>
      <c r="C39434" s="22"/>
      <c r="D39434" s="22"/>
      <c r="E39434" s="22"/>
      <c r="F39434" s="22"/>
      <c r="G39434" s="22"/>
      <c r="H39434" s="23"/>
    </row>
    <row r="39435" spans="1:8" ht="19.5" customHeight="1">
      <c r="A39435" s="21"/>
      <c r="B39435" s="22"/>
      <c r="C39435" s="22" t="s">
        <v>1826</v>
      </c>
      <c r="D39435" s="22">
        <v>19</v>
      </c>
      <c r="E39435" s="22"/>
      <c r="F39435" s="22"/>
      <c r="G39435" s="22"/>
      <c r="H39435" s="23"/>
    </row>
    <row r="39436" spans="1:8" ht="19.5" customHeight="1">
      <c r="A39436" s="21"/>
      <c r="B39436" s="22"/>
      <c r="C39436" s="22"/>
      <c r="D39436" s="22"/>
      <c r="E39436" s="22"/>
      <c r="F39436" s="22"/>
      <c r="G39436" s="22"/>
      <c r="H39436" s="23"/>
    </row>
    <row r="39437" spans="1:8" ht="19.5" customHeight="1">
      <c r="A39437" s="21"/>
      <c r="B39437" s="22"/>
      <c r="C39437" s="22" t="s">
        <v>1827</v>
      </c>
      <c r="D39437" s="22">
        <v>5</v>
      </c>
      <c r="E39437" s="22"/>
      <c r="F39437" s="22"/>
      <c r="G39437" s="22"/>
      <c r="H39437" s="23"/>
    </row>
    <row r="39438" spans="1:8" ht="19.5" customHeight="1">
      <c r="A39438" s="21"/>
      <c r="B39438" s="22"/>
      <c r="C39438" s="22"/>
      <c r="D39438" s="22"/>
      <c r="E39438" s="22"/>
      <c r="F39438" s="22"/>
      <c r="G39438" s="22"/>
      <c r="H39438" s="23"/>
    </row>
    <row r="39439" spans="1:8" ht="19.5" customHeight="1">
      <c r="A39439" s="21"/>
      <c r="B39439" s="22"/>
      <c r="C39439" s="22" t="s">
        <v>1828</v>
      </c>
      <c r="D39439" s="22">
        <v>62</v>
      </c>
      <c r="E39439" s="22"/>
      <c r="F39439" s="22"/>
      <c r="G39439" s="22"/>
      <c r="H39439" s="23"/>
    </row>
    <row r="39440" spans="1:8" ht="19.5" customHeight="1">
      <c r="A39440" s="21"/>
      <c r="B39440" s="22"/>
      <c r="C39440" s="22"/>
      <c r="D39440" s="22"/>
      <c r="E39440" s="22"/>
      <c r="F39440" s="22"/>
      <c r="G39440" s="22"/>
      <c r="H39440" s="23"/>
    </row>
    <row r="39441" spans="1:8" ht="19.5" customHeight="1">
      <c r="A39441" s="21"/>
      <c r="B39441" s="22"/>
      <c r="C39441" s="22"/>
      <c r="D39441" s="22"/>
      <c r="E39441" s="22"/>
      <c r="F39441" s="22"/>
      <c r="G39441" s="22"/>
      <c r="H39441" s="23"/>
    </row>
    <row r="39442" spans="1:8" ht="19.5" customHeight="1">
      <c r="A39442" s="21"/>
      <c r="B39442" s="22"/>
      <c r="C39442" s="22" t="s">
        <v>329</v>
      </c>
      <c r="D39442" s="22">
        <v>356</v>
      </c>
      <c r="E39442" s="22"/>
      <c r="F39442" s="22"/>
      <c r="G39442" s="22"/>
      <c r="H39442" s="23"/>
    </row>
    <row r="39443" spans="1:8" ht="19.5" customHeight="1">
      <c r="A39443" s="21"/>
      <c r="B39443" s="22"/>
      <c r="C39443" s="22"/>
      <c r="D39443" s="22"/>
      <c r="E39443" s="22"/>
      <c r="F39443" s="22"/>
      <c r="G39443" s="22"/>
      <c r="H39443" s="23"/>
    </row>
    <row r="39444" spans="1:8" ht="19.5" customHeight="1">
      <c r="A39444" s="21"/>
      <c r="B39444" s="22"/>
      <c r="C39444" s="22"/>
      <c r="D39444" s="22"/>
      <c r="E39444" s="22"/>
      <c r="F39444" s="22"/>
      <c r="G39444" s="22"/>
      <c r="H39444" s="23"/>
    </row>
    <row r="39445" spans="1:8" ht="19.5" customHeight="1">
      <c r="A39445" s="21"/>
      <c r="B39445" s="22" t="s">
        <v>1830</v>
      </c>
      <c r="C39445" s="22"/>
      <c r="D39445" s="22"/>
      <c r="E39445" s="22"/>
      <c r="F39445" s="22"/>
      <c r="G39445" s="22"/>
      <c r="H39445" s="23"/>
    </row>
    <row r="39446" spans="1:8" ht="19.5" customHeight="1">
      <c r="A39446" s="24"/>
      <c r="B39446" s="25"/>
      <c r="C39446" s="25"/>
      <c r="D39446" s="25"/>
      <c r="E39446" s="25"/>
      <c r="F39446" s="25"/>
      <c r="G39446" s="25"/>
      <c r="H39446" s="26"/>
    </row>
    <row r="39449" spans="1:8" ht="19.5" customHeight="1">
      <c r="A39449" t="s">
        <v>1979</v>
      </c>
      <c r="F39449" t="s">
        <v>1455</v>
      </c>
    </row>
    <row r="39451" spans="1:8" ht="19.5" customHeight="1">
      <c r="A39451" t="s">
        <v>1920</v>
      </c>
      <c r="F39451" t="s">
        <v>1977</v>
      </c>
    </row>
    <row r="39453" spans="1:8" ht="19.5" customHeight="1">
      <c r="A39453" t="s">
        <v>1976</v>
      </c>
      <c r="F39453" t="s">
        <v>1978</v>
      </c>
    </row>
    <row r="39454" spans="1:8" ht="19.5" customHeight="1">
      <c r="B39454" t="s">
        <v>336</v>
      </c>
    </row>
    <row r="39455" spans="1:8" ht="19.5" customHeight="1">
      <c r="B39455" t="s">
        <v>1537</v>
      </c>
      <c r="C39455">
        <v>1052</v>
      </c>
      <c r="G39455" t="s">
        <v>1819</v>
      </c>
      <c r="H39455">
        <v>2234</v>
      </c>
    </row>
    <row r="39457" spans="1:9" ht="19.5" customHeight="1">
      <c r="B39457" t="s">
        <v>1815</v>
      </c>
      <c r="C39457">
        <v>1019</v>
      </c>
      <c r="G39457" t="s">
        <v>1820</v>
      </c>
      <c r="H39457">
        <v>4108</v>
      </c>
    </row>
    <row r="39459" spans="1:9" ht="19.5" customHeight="1">
      <c r="B39459" t="s">
        <v>1816</v>
      </c>
      <c r="C39459">
        <v>831</v>
      </c>
      <c r="G39459" t="s">
        <v>1821</v>
      </c>
      <c r="H39459">
        <v>5795</v>
      </c>
      <c r="I39459">
        <f>SUM(C39455+C39457+C39459+C39461+C39465)</f>
        <v>5795</v>
      </c>
    </row>
    <row r="39461" spans="1:9" ht="19.5" customHeight="1">
      <c r="B39461" t="s">
        <v>1817</v>
      </c>
      <c r="C39461">
        <v>1035</v>
      </c>
      <c r="G39461" t="s">
        <v>1822</v>
      </c>
      <c r="H39461">
        <v>2395</v>
      </c>
    </row>
    <row r="39463" spans="1:9" ht="19.5" customHeight="1">
      <c r="G39463" t="s">
        <v>1823</v>
      </c>
      <c r="H39463">
        <v>966</v>
      </c>
    </row>
    <row r="39464" spans="1:9" ht="19.5" customHeight="1">
      <c r="B39464" t="s">
        <v>184</v>
      </c>
    </row>
    <row r="39465" spans="1:9" ht="19.5" customHeight="1">
      <c r="B39465" t="s">
        <v>1818</v>
      </c>
      <c r="C39465">
        <v>1858</v>
      </c>
      <c r="G39465" t="s">
        <v>1824</v>
      </c>
      <c r="H39465">
        <v>3468</v>
      </c>
    </row>
    <row r="39467" spans="1:9" ht="19.5" customHeight="1">
      <c r="G39467" t="s">
        <v>1825</v>
      </c>
      <c r="H39467">
        <v>2828</v>
      </c>
    </row>
    <row r="39469" spans="1:9" ht="19.5" customHeight="1">
      <c r="B39469" t="s">
        <v>329</v>
      </c>
      <c r="C39469">
        <v>28978</v>
      </c>
      <c r="D39469">
        <f>J39476</f>
        <v>0</v>
      </c>
      <c r="G39469" t="s">
        <v>1826</v>
      </c>
      <c r="H39469">
        <v>2011</v>
      </c>
    </row>
    <row r="39471" spans="1:9" ht="19.5" customHeight="1">
      <c r="G39471" t="s">
        <v>1827</v>
      </c>
      <c r="H39471">
        <v>1355</v>
      </c>
    </row>
    <row r="39472" spans="1:9" ht="19.5" customHeight="1">
      <c r="A39472" t="s">
        <v>1830</v>
      </c>
    </row>
    <row r="39473" spans="1:9" ht="19.5" customHeight="1">
      <c r="G39473" t="s">
        <v>1828</v>
      </c>
      <c r="H39473">
        <v>3818</v>
      </c>
    </row>
    <row r="39476" spans="1:9" ht="19.5" customHeight="1">
      <c r="G39476" t="s">
        <v>329</v>
      </c>
      <c r="H39476">
        <v>28978</v>
      </c>
      <c r="I39476">
        <f>SUM(H39455+H39457+H39459+H39461+H39463+H39465+H39467+H39469+H39471+H39473)</f>
        <v>28978</v>
      </c>
    </row>
    <row r="39479" spans="1:9" ht="19.5" customHeight="1">
      <c r="F39479" t="s">
        <v>1830</v>
      </c>
    </row>
    <row r="39482" spans="1:9" ht="19.5" customHeight="1">
      <c r="A39482" t="s">
        <v>1033</v>
      </c>
      <c r="F39482" t="s">
        <v>1455</v>
      </c>
    </row>
    <row r="39484" spans="1:9" ht="19.5" customHeight="1">
      <c r="A39484" t="s">
        <v>1920</v>
      </c>
      <c r="F39484" t="s">
        <v>1920</v>
      </c>
    </row>
    <row r="39486" spans="1:9" ht="19.5" customHeight="1">
      <c r="A39486" t="s">
        <v>1958</v>
      </c>
      <c r="F39486" t="s">
        <v>1959</v>
      </c>
    </row>
    <row r="39487" spans="1:9" ht="19.5" customHeight="1">
      <c r="B39487" t="s">
        <v>336</v>
      </c>
    </row>
    <row r="39488" spans="1:9" ht="19.5" customHeight="1">
      <c r="B39488" t="s">
        <v>1537</v>
      </c>
      <c r="C39488">
        <v>5889</v>
      </c>
      <c r="G39488" t="s">
        <v>1819</v>
      </c>
      <c r="H39488">
        <v>5586</v>
      </c>
    </row>
    <row r="39490" spans="2:9" ht="19.5" customHeight="1">
      <c r="B39490" t="s">
        <v>1815</v>
      </c>
      <c r="C39490">
        <v>3950</v>
      </c>
      <c r="G39490" t="s">
        <v>1820</v>
      </c>
      <c r="H39490">
        <v>12336</v>
      </c>
    </row>
    <row r="39492" spans="2:9" ht="19.5" customHeight="1">
      <c r="B39492" t="s">
        <v>1816</v>
      </c>
      <c r="C39492">
        <v>3599</v>
      </c>
      <c r="G39492" t="s">
        <v>1821</v>
      </c>
      <c r="H39492">
        <v>23332</v>
      </c>
      <c r="I39492">
        <f>SUM(C39488+C39490+C39492+C39494+C39498)</f>
        <v>23332</v>
      </c>
    </row>
    <row r="39494" spans="2:9" ht="19.5" customHeight="1">
      <c r="B39494" t="s">
        <v>1817</v>
      </c>
      <c r="C39494">
        <v>3490</v>
      </c>
      <c r="G39494" t="s">
        <v>1822</v>
      </c>
      <c r="H39494">
        <v>8061</v>
      </c>
    </row>
    <row r="39496" spans="2:9" ht="19.5" customHeight="1">
      <c r="G39496" t="s">
        <v>1823</v>
      </c>
      <c r="H39496">
        <v>5089</v>
      </c>
    </row>
    <row r="39497" spans="2:9" ht="19.5" customHeight="1">
      <c r="B39497" t="s">
        <v>184</v>
      </c>
    </row>
    <row r="39498" spans="2:9" ht="19.5" customHeight="1">
      <c r="B39498" t="s">
        <v>1818</v>
      </c>
      <c r="C39498">
        <v>6404</v>
      </c>
      <c r="G39498" t="s">
        <v>1824</v>
      </c>
      <c r="H39498">
        <v>13728</v>
      </c>
    </row>
    <row r="39500" spans="2:9" ht="19.5" customHeight="1">
      <c r="G39500" t="s">
        <v>1825</v>
      </c>
      <c r="H39500">
        <v>20127</v>
      </c>
    </row>
    <row r="39502" spans="2:9" ht="19.5" customHeight="1">
      <c r="B39502" t="s">
        <v>329</v>
      </c>
      <c r="C39502">
        <v>125806</v>
      </c>
      <c r="D39502">
        <f>J39509</f>
        <v>0</v>
      </c>
      <c r="G39502" t="s">
        <v>1826</v>
      </c>
      <c r="H39502">
        <v>11424</v>
      </c>
    </row>
    <row r="39504" spans="2:9" ht="19.5" customHeight="1">
      <c r="G39504" t="s">
        <v>1827</v>
      </c>
      <c r="H39504">
        <v>5418</v>
      </c>
    </row>
    <row r="39505" spans="1:9" ht="19.5" customHeight="1">
      <c r="A39505" t="s">
        <v>1830</v>
      </c>
    </row>
    <row r="39506" spans="1:9" ht="19.5" customHeight="1">
      <c r="G39506" t="s">
        <v>1828</v>
      </c>
      <c r="H39506">
        <v>20705</v>
      </c>
    </row>
    <row r="39509" spans="1:9" ht="19.5" customHeight="1">
      <c r="G39509" t="s">
        <v>329</v>
      </c>
      <c r="H39509">
        <v>125806</v>
      </c>
      <c r="I39509">
        <f>SUM(H39488+H39490+H39492+H39494+H39496+H39498+H39500+H39502+H39504+H39506)</f>
        <v>125806</v>
      </c>
    </row>
    <row r="39512" spans="1:9" ht="19.5" customHeight="1">
      <c r="F39512" t="s">
        <v>1830</v>
      </c>
    </row>
    <row r="39517" spans="1:9" ht="19.5" customHeight="1">
      <c r="A39517" t="s">
        <v>1033</v>
      </c>
      <c r="F39517" t="s">
        <v>1455</v>
      </c>
    </row>
    <row r="39519" spans="1:9" ht="19.5" customHeight="1">
      <c r="A39519" t="s">
        <v>1900</v>
      </c>
      <c r="F39519" t="s">
        <v>1900</v>
      </c>
    </row>
    <row r="39521" spans="1:9" ht="19.5" customHeight="1">
      <c r="A39521" t="s">
        <v>1980</v>
      </c>
      <c r="F39521" t="s">
        <v>1981</v>
      </c>
    </row>
    <row r="39522" spans="1:9" ht="19.5" customHeight="1">
      <c r="B39522" t="s">
        <v>336</v>
      </c>
    </row>
    <row r="39523" spans="1:9" ht="19.5" customHeight="1">
      <c r="B39523" t="s">
        <v>1537</v>
      </c>
      <c r="C39523">
        <v>2508</v>
      </c>
      <c r="G39523" t="s">
        <v>1819</v>
      </c>
      <c r="H39523">
        <v>1693</v>
      </c>
    </row>
    <row r="39525" spans="1:9" ht="19.5" customHeight="1">
      <c r="B39525" t="s">
        <v>1815</v>
      </c>
      <c r="C39525">
        <v>1537</v>
      </c>
      <c r="G39525" t="s">
        <v>1820</v>
      </c>
      <c r="H39525">
        <v>4348</v>
      </c>
    </row>
    <row r="39527" spans="1:9" ht="19.5" customHeight="1">
      <c r="B39527" t="s">
        <v>1816</v>
      </c>
      <c r="C39527">
        <v>1335</v>
      </c>
      <c r="G39527" t="s">
        <v>1821</v>
      </c>
      <c r="H39527">
        <v>9172</v>
      </c>
      <c r="I39527">
        <f>SUM(C39523+C39525+C39527+C39529+C39533)</f>
        <v>9172</v>
      </c>
    </row>
    <row r="39529" spans="1:9" ht="19.5" customHeight="1">
      <c r="B39529" t="s">
        <v>1817</v>
      </c>
      <c r="C39529">
        <v>1372</v>
      </c>
      <c r="G39529" t="s">
        <v>1822</v>
      </c>
      <c r="H39529">
        <v>2649</v>
      </c>
    </row>
    <row r="39531" spans="1:9" ht="19.5" customHeight="1">
      <c r="G39531" t="s">
        <v>1823</v>
      </c>
      <c r="H39531">
        <v>1279</v>
      </c>
    </row>
    <row r="39532" spans="1:9" ht="19.5" customHeight="1">
      <c r="B39532" t="s">
        <v>184</v>
      </c>
    </row>
    <row r="39533" spans="1:9" ht="19.5" customHeight="1">
      <c r="B39533" t="s">
        <v>1818</v>
      </c>
      <c r="C39533">
        <v>2420</v>
      </c>
      <c r="G39533" t="s">
        <v>1824</v>
      </c>
      <c r="H39533">
        <v>4386</v>
      </c>
    </row>
    <row r="39535" spans="1:9" ht="19.5" customHeight="1">
      <c r="G39535" t="s">
        <v>1825</v>
      </c>
      <c r="H39535">
        <v>5757</v>
      </c>
    </row>
    <row r="39537" spans="1:9" ht="19.5" customHeight="1">
      <c r="B39537" t="s">
        <v>329</v>
      </c>
      <c r="C39537">
        <v>41253</v>
      </c>
      <c r="D39537">
        <f>J39544</f>
        <v>0</v>
      </c>
      <c r="G39537" t="s">
        <v>1826</v>
      </c>
      <c r="H39537">
        <v>3852</v>
      </c>
    </row>
    <row r="39539" spans="1:9" ht="19.5" customHeight="1">
      <c r="G39539" t="s">
        <v>1827</v>
      </c>
      <c r="H39539">
        <v>1431</v>
      </c>
    </row>
    <row r="39540" spans="1:9" ht="19.5" customHeight="1">
      <c r="A39540" t="s">
        <v>1830</v>
      </c>
    </row>
    <row r="39541" spans="1:9" ht="19.5" customHeight="1">
      <c r="G39541" t="s">
        <v>1828</v>
      </c>
      <c r="H39541">
        <v>6686</v>
      </c>
    </row>
    <row r="39544" spans="1:9" ht="19.5" customHeight="1">
      <c r="G39544" t="s">
        <v>329</v>
      </c>
      <c r="H39544">
        <v>41253</v>
      </c>
      <c r="I39544">
        <f>SUM(H39523+H39525+H39527+H39529+H39531+H39533+H39535+H39537+H39539+H39541)</f>
        <v>41253</v>
      </c>
    </row>
    <row r="39547" spans="1:9" ht="19.5" customHeight="1">
      <c r="F39547" t="s">
        <v>1830</v>
      </c>
    </row>
    <row r="39550" spans="1:9" ht="19.5" customHeight="1">
      <c r="A39550" t="s">
        <v>1033</v>
      </c>
      <c r="F39550" t="s">
        <v>1455</v>
      </c>
    </row>
    <row r="39552" spans="1:9" ht="19.5" customHeight="1">
      <c r="A39552" t="s">
        <v>1920</v>
      </c>
      <c r="F39552" t="s">
        <v>1920</v>
      </c>
    </row>
    <row r="39554" spans="1:9" ht="19.5" customHeight="1">
      <c r="A39554" t="s">
        <v>1960</v>
      </c>
      <c r="F39554" t="s">
        <v>1961</v>
      </c>
    </row>
    <row r="39555" spans="1:9" ht="19.5" customHeight="1">
      <c r="B39555" t="s">
        <v>336</v>
      </c>
    </row>
    <row r="39556" spans="1:9" ht="19.5" customHeight="1">
      <c r="B39556" t="s">
        <v>1537</v>
      </c>
      <c r="C39556">
        <v>9025</v>
      </c>
      <c r="G39556" t="s">
        <v>1819</v>
      </c>
      <c r="H39556">
        <v>4480</v>
      </c>
    </row>
    <row r="39558" spans="1:9" ht="19.5" customHeight="1">
      <c r="B39558" t="s">
        <v>1815</v>
      </c>
      <c r="C39558">
        <v>4624</v>
      </c>
      <c r="G39558" t="s">
        <v>1820</v>
      </c>
      <c r="H39558">
        <v>9317</v>
      </c>
    </row>
    <row r="39560" spans="1:9" ht="19.5" customHeight="1">
      <c r="B39560" t="s">
        <v>1816</v>
      </c>
      <c r="C39560">
        <v>4656</v>
      </c>
      <c r="G39560" t="s">
        <v>1821</v>
      </c>
      <c r="H39560">
        <v>28758</v>
      </c>
      <c r="I39560">
        <f>SUM(C39556+C39558+C39560+C39562+C39566)</f>
        <v>28758</v>
      </c>
    </row>
    <row r="39562" spans="1:9" ht="19.5" customHeight="1">
      <c r="B39562" t="s">
        <v>1817</v>
      </c>
      <c r="C39562">
        <v>4147</v>
      </c>
      <c r="G39562" t="s">
        <v>1822</v>
      </c>
      <c r="H39562">
        <v>6124</v>
      </c>
    </row>
    <row r="39564" spans="1:9" ht="19.5" customHeight="1">
      <c r="G39564" t="s">
        <v>1823</v>
      </c>
      <c r="H39564">
        <v>4441</v>
      </c>
    </row>
    <row r="39565" spans="1:9" ht="19.5" customHeight="1">
      <c r="B39565" t="s">
        <v>184</v>
      </c>
    </row>
    <row r="39566" spans="1:9" ht="19.5" customHeight="1">
      <c r="B39566" t="s">
        <v>1818</v>
      </c>
      <c r="C39566">
        <v>6306</v>
      </c>
      <c r="G39566" t="s">
        <v>1824</v>
      </c>
      <c r="H39566">
        <v>16092</v>
      </c>
    </row>
    <row r="39568" spans="1:9" ht="19.5" customHeight="1">
      <c r="G39568" t="s">
        <v>1825</v>
      </c>
      <c r="H39568">
        <v>21065</v>
      </c>
    </row>
    <row r="39570" spans="1:9" ht="19.5" customHeight="1">
      <c r="B39570" t="s">
        <v>329</v>
      </c>
      <c r="C39570">
        <v>119574</v>
      </c>
      <c r="D39570">
        <f>J39577</f>
        <v>0</v>
      </c>
      <c r="G39570" t="s">
        <v>1826</v>
      </c>
      <c r="H39570">
        <v>9121</v>
      </c>
    </row>
    <row r="39572" spans="1:9" ht="19.5" customHeight="1">
      <c r="G39572" t="s">
        <v>1827</v>
      </c>
      <c r="H39572">
        <v>4314</v>
      </c>
    </row>
    <row r="39573" spans="1:9" ht="19.5" customHeight="1">
      <c r="A39573" t="s">
        <v>1830</v>
      </c>
    </row>
    <row r="39574" spans="1:9" ht="19.5" customHeight="1">
      <c r="G39574" t="s">
        <v>1828</v>
      </c>
      <c r="H39574">
        <v>15862</v>
      </c>
    </row>
    <row r="39577" spans="1:9" ht="19.5" customHeight="1">
      <c r="G39577" t="s">
        <v>329</v>
      </c>
      <c r="H39577">
        <v>119574</v>
      </c>
      <c r="I39577">
        <f>SUM(H39556+H39558+H39560+H39562+H39564+H39566+H39568+H39570+H39572+H39574)</f>
        <v>119574</v>
      </c>
    </row>
    <row r="39580" spans="1:9" ht="19.5" customHeight="1">
      <c r="F39580" t="s">
        <v>1830</v>
      </c>
    </row>
    <row r="39585" spans="1:9" ht="19.5" customHeight="1">
      <c r="A39585" t="s">
        <v>1033</v>
      </c>
      <c r="F39585" t="s">
        <v>147</v>
      </c>
    </row>
    <row r="39587" spans="1:9" ht="19.5" customHeight="1">
      <c r="A39587" t="s">
        <v>1920</v>
      </c>
      <c r="F39587" t="s">
        <v>1920</v>
      </c>
    </row>
    <row r="39589" spans="1:9" ht="19.5" customHeight="1">
      <c r="A39589" t="s">
        <v>1962</v>
      </c>
      <c r="F39589" t="s">
        <v>1963</v>
      </c>
    </row>
    <row r="39590" spans="1:9" ht="19.5" customHeight="1">
      <c r="B39590" t="s">
        <v>336</v>
      </c>
    </row>
    <row r="39591" spans="1:9" ht="19.5" customHeight="1">
      <c r="B39591" t="s">
        <v>1537</v>
      </c>
      <c r="C39591">
        <v>858</v>
      </c>
      <c r="G39591" t="s">
        <v>1819</v>
      </c>
      <c r="H39591">
        <v>2642</v>
      </c>
    </row>
    <row r="39593" spans="1:9" ht="19.5" customHeight="1">
      <c r="B39593" t="s">
        <v>1815</v>
      </c>
      <c r="C39593">
        <v>1146</v>
      </c>
      <c r="G39593" t="s">
        <v>1820</v>
      </c>
      <c r="H39593">
        <v>6230</v>
      </c>
    </row>
    <row r="39595" spans="1:9" ht="19.5" customHeight="1">
      <c r="B39595" t="s">
        <v>1816</v>
      </c>
      <c r="C39595">
        <v>2170</v>
      </c>
      <c r="G39595" t="s">
        <v>1821</v>
      </c>
      <c r="H39595">
        <v>7840</v>
      </c>
      <c r="I39595">
        <f>SUM(C39591+C39593+C39595+C39597+C39601)</f>
        <v>7840</v>
      </c>
    </row>
    <row r="39597" spans="1:9" ht="19.5" customHeight="1">
      <c r="B39597" t="s">
        <v>1817</v>
      </c>
      <c r="C39597">
        <v>1545</v>
      </c>
      <c r="G39597" t="s">
        <v>1822</v>
      </c>
      <c r="H39597">
        <v>3674</v>
      </c>
    </row>
    <row r="39599" spans="1:9" ht="19.5" customHeight="1">
      <c r="G39599" t="s">
        <v>1823</v>
      </c>
      <c r="H39599">
        <v>1483</v>
      </c>
    </row>
    <row r="39600" spans="1:9" ht="19.5" customHeight="1">
      <c r="B39600" t="s">
        <v>184</v>
      </c>
    </row>
    <row r="39601" spans="1:9" ht="19.5" customHeight="1">
      <c r="B39601" t="s">
        <v>1818</v>
      </c>
      <c r="C39601">
        <v>2121</v>
      </c>
      <c r="G39601" t="s">
        <v>1824</v>
      </c>
      <c r="H39601">
        <v>4022</v>
      </c>
    </row>
    <row r="39603" spans="1:9" ht="19.5" customHeight="1">
      <c r="G39603" t="s">
        <v>1825</v>
      </c>
      <c r="H39603">
        <v>3979</v>
      </c>
    </row>
    <row r="39605" spans="1:9" ht="19.5" customHeight="1">
      <c r="B39605" t="s">
        <v>329</v>
      </c>
      <c r="C39605">
        <v>37739</v>
      </c>
      <c r="D39605">
        <f>J39612</f>
        <v>0</v>
      </c>
      <c r="G39605" t="s">
        <v>1826</v>
      </c>
      <c r="H39605">
        <v>2469</v>
      </c>
    </row>
    <row r="39607" spans="1:9" ht="19.5" customHeight="1">
      <c r="G39607" t="s">
        <v>1827</v>
      </c>
      <c r="H39607">
        <v>1212</v>
      </c>
    </row>
    <row r="39608" spans="1:9" ht="19.5" customHeight="1">
      <c r="A39608" t="s">
        <v>1830</v>
      </c>
    </row>
    <row r="39609" spans="1:9" ht="19.5" customHeight="1">
      <c r="G39609" t="s">
        <v>1828</v>
      </c>
      <c r="H39609">
        <v>4188</v>
      </c>
    </row>
    <row r="39612" spans="1:9" ht="19.5" customHeight="1">
      <c r="G39612" t="s">
        <v>329</v>
      </c>
      <c r="H39612">
        <v>37739</v>
      </c>
      <c r="I39612">
        <f>SUM(H39591+H39593+H39595+H39597+H39599+H39601+H39603+H39605+H39607+H39609)</f>
        <v>37739</v>
      </c>
    </row>
    <row r="39615" spans="1:9" ht="19.5" customHeight="1">
      <c r="F39615" t="s">
        <v>1830</v>
      </c>
    </row>
    <row r="39618" spans="1:9" ht="19.5" customHeight="1">
      <c r="A39618" t="s">
        <v>1033</v>
      </c>
      <c r="F39618" t="s">
        <v>1455</v>
      </c>
    </row>
    <row r="39620" spans="1:9" ht="19.5" customHeight="1">
      <c r="A39620" t="s">
        <v>1920</v>
      </c>
      <c r="F39620" t="s">
        <v>1920</v>
      </c>
    </row>
    <row r="39622" spans="1:9" ht="19.5" customHeight="1">
      <c r="A39622" t="s">
        <v>1964</v>
      </c>
      <c r="F39622" t="s">
        <v>1965</v>
      </c>
    </row>
    <row r="39623" spans="1:9" ht="19.5" customHeight="1">
      <c r="B39623" t="s">
        <v>336</v>
      </c>
    </row>
    <row r="39624" spans="1:9" ht="19.5" customHeight="1">
      <c r="B39624" t="s">
        <v>1537</v>
      </c>
      <c r="C39624">
        <v>3931</v>
      </c>
      <c r="G39624" t="s">
        <v>1819</v>
      </c>
      <c r="H39624">
        <v>1779</v>
      </c>
    </row>
    <row r="39626" spans="1:9" ht="19.5" customHeight="1">
      <c r="B39626" t="s">
        <v>1815</v>
      </c>
      <c r="C39626">
        <v>1694</v>
      </c>
      <c r="G39626" t="s">
        <v>1820</v>
      </c>
      <c r="H39626">
        <v>3739</v>
      </c>
    </row>
    <row r="39628" spans="1:9" ht="19.5" customHeight="1">
      <c r="B39628" t="s">
        <v>1816</v>
      </c>
      <c r="C39628">
        <v>1422</v>
      </c>
      <c r="G39628" t="s">
        <v>1821</v>
      </c>
      <c r="H39628">
        <v>10328</v>
      </c>
      <c r="I39628">
        <f>SUM(C39624+C39626+C39628+C39630+C39634)</f>
        <v>10328</v>
      </c>
    </row>
    <row r="39630" spans="1:9" ht="19.5" customHeight="1">
      <c r="B39630" t="s">
        <v>1817</v>
      </c>
      <c r="C39630">
        <v>1264</v>
      </c>
      <c r="G39630" t="s">
        <v>1822</v>
      </c>
      <c r="H39630">
        <v>2575</v>
      </c>
    </row>
    <row r="39632" spans="1:9" ht="19.5" customHeight="1">
      <c r="G39632" t="s">
        <v>1823</v>
      </c>
      <c r="H39632">
        <v>1327</v>
      </c>
    </row>
    <row r="39633" spans="1:9" ht="19.5" customHeight="1">
      <c r="B39633" t="s">
        <v>184</v>
      </c>
    </row>
    <row r="39634" spans="1:9" ht="19.5" customHeight="1">
      <c r="B39634" t="s">
        <v>1818</v>
      </c>
      <c r="C39634">
        <v>2017</v>
      </c>
      <c r="G39634" t="s">
        <v>1824</v>
      </c>
      <c r="H39634">
        <v>5096</v>
      </c>
    </row>
    <row r="39636" spans="1:9" ht="19.5" customHeight="1">
      <c r="G39636" t="s">
        <v>1825</v>
      </c>
      <c r="H39636">
        <v>4722</v>
      </c>
    </row>
    <row r="39638" spans="1:9" ht="19.5" customHeight="1">
      <c r="B39638" t="s">
        <v>329</v>
      </c>
      <c r="D39638">
        <f>J39645</f>
        <v>0</v>
      </c>
      <c r="G39638" t="s">
        <v>1826</v>
      </c>
      <c r="H39638">
        <v>3707</v>
      </c>
    </row>
    <row r="39640" spans="1:9" ht="19.5" customHeight="1">
      <c r="G39640" t="s">
        <v>1827</v>
      </c>
      <c r="H39640">
        <v>1015</v>
      </c>
    </row>
    <row r="39641" spans="1:9" ht="19.5" customHeight="1">
      <c r="A39641" t="s">
        <v>1830</v>
      </c>
    </row>
    <row r="39642" spans="1:9" ht="19.5" customHeight="1">
      <c r="G39642" t="s">
        <v>1828</v>
      </c>
      <c r="H39642">
        <v>4662</v>
      </c>
    </row>
    <row r="39645" spans="1:9" ht="19.5" customHeight="1">
      <c r="G39645" t="s">
        <v>329</v>
      </c>
      <c r="H39645">
        <v>38950</v>
      </c>
      <c r="I39645">
        <f>SUM(H39624+H39626+H39628+H39630+H39632+H39634+H39636+H39638+H39640+H39642)</f>
        <v>38950</v>
      </c>
    </row>
    <row r="39648" spans="1:9" ht="19.5" customHeight="1">
      <c r="F39648" t="s">
        <v>1830</v>
      </c>
    </row>
    <row r="39653" spans="1:9" ht="19.5" customHeight="1">
      <c r="A39653" t="s">
        <v>1033</v>
      </c>
      <c r="F39653" t="s">
        <v>1455</v>
      </c>
    </row>
    <row r="39655" spans="1:9" ht="19.5" customHeight="1">
      <c r="A39655" t="s">
        <v>1920</v>
      </c>
      <c r="F39655" t="s">
        <v>1920</v>
      </c>
    </row>
    <row r="39657" spans="1:9" ht="19.5" customHeight="1">
      <c r="A39657" t="s">
        <v>1967</v>
      </c>
      <c r="F39657" t="s">
        <v>1966</v>
      </c>
    </row>
    <row r="39658" spans="1:9" ht="19.5" customHeight="1">
      <c r="B39658" t="s">
        <v>336</v>
      </c>
    </row>
    <row r="39659" spans="1:9" ht="19.5" customHeight="1">
      <c r="B39659" t="s">
        <v>1537</v>
      </c>
      <c r="C39659">
        <v>71</v>
      </c>
      <c r="G39659" t="s">
        <v>1819</v>
      </c>
      <c r="H39659">
        <v>172</v>
      </c>
    </row>
    <row r="39661" spans="1:9" ht="19.5" customHeight="1">
      <c r="B39661" t="s">
        <v>1815</v>
      </c>
      <c r="C39661">
        <v>70</v>
      </c>
      <c r="G39661" t="s">
        <v>1820</v>
      </c>
      <c r="H39661">
        <v>293</v>
      </c>
    </row>
    <row r="39663" spans="1:9" ht="19.5" customHeight="1">
      <c r="B39663" t="s">
        <v>1816</v>
      </c>
      <c r="C39663">
        <v>107</v>
      </c>
      <c r="G39663" t="s">
        <v>1821</v>
      </c>
      <c r="H39663">
        <v>398</v>
      </c>
      <c r="I39663">
        <f>SUM(C39659+C39661+C39663+C39665+C39669)</f>
        <v>398</v>
      </c>
    </row>
    <row r="39665" spans="1:9" ht="19.5" customHeight="1">
      <c r="B39665" t="s">
        <v>1817</v>
      </c>
      <c r="C39665">
        <v>74</v>
      </c>
      <c r="G39665" t="s">
        <v>1822</v>
      </c>
      <c r="H39665">
        <v>135</v>
      </c>
    </row>
    <row r="39667" spans="1:9" ht="19.5" customHeight="1">
      <c r="G39667" t="s">
        <v>1823</v>
      </c>
      <c r="H39667">
        <v>62</v>
      </c>
    </row>
    <row r="39668" spans="1:9" ht="19.5" customHeight="1">
      <c r="B39668" t="s">
        <v>184</v>
      </c>
    </row>
    <row r="39669" spans="1:9" ht="19.5" customHeight="1">
      <c r="B39669" t="s">
        <v>1818</v>
      </c>
      <c r="C39669">
        <v>76</v>
      </c>
      <c r="G39669" t="s">
        <v>1824</v>
      </c>
      <c r="H39669">
        <v>186</v>
      </c>
    </row>
    <row r="39671" spans="1:9" ht="19.5" customHeight="1">
      <c r="G39671" t="s">
        <v>1825</v>
      </c>
      <c r="H39671">
        <v>160</v>
      </c>
    </row>
    <row r="39673" spans="1:9" ht="19.5" customHeight="1">
      <c r="B39673" t="s">
        <v>329</v>
      </c>
      <c r="C39673">
        <v>1967</v>
      </c>
      <c r="D39673">
        <f>J39680</f>
        <v>0</v>
      </c>
      <c r="G39673" t="s">
        <v>1826</v>
      </c>
      <c r="H39673">
        <v>150</v>
      </c>
    </row>
    <row r="39675" spans="1:9" ht="19.5" customHeight="1">
      <c r="G39675" t="s">
        <v>1827</v>
      </c>
      <c r="H39675">
        <v>66</v>
      </c>
    </row>
    <row r="39676" spans="1:9" ht="19.5" customHeight="1">
      <c r="A39676" t="s">
        <v>1830</v>
      </c>
    </row>
    <row r="39677" spans="1:9" ht="19.5" customHeight="1">
      <c r="G39677" t="s">
        <v>1828</v>
      </c>
      <c r="H39677">
        <v>345</v>
      </c>
    </row>
    <row r="39680" spans="1:9" ht="19.5" customHeight="1">
      <c r="G39680" t="s">
        <v>329</v>
      </c>
      <c r="H39680">
        <v>1967</v>
      </c>
      <c r="I39680">
        <f>SUM(H39659+H39661+H39663+H39665+H39667+H39669+H39671+H39673+H39675+H39677)</f>
        <v>1967</v>
      </c>
    </row>
    <row r="39683" spans="1:9" ht="19.5" customHeight="1">
      <c r="F39683" t="s">
        <v>1830</v>
      </c>
    </row>
    <row r="39686" spans="1:9" ht="19.5" customHeight="1">
      <c r="A39686" t="s">
        <v>1033</v>
      </c>
      <c r="F39686" t="s">
        <v>147</v>
      </c>
    </row>
    <row r="39688" spans="1:9" ht="19.5" customHeight="1">
      <c r="A39688" t="s">
        <v>1920</v>
      </c>
      <c r="F39688" t="s">
        <v>1920</v>
      </c>
    </row>
    <row r="39690" spans="1:9" ht="19.5" customHeight="1">
      <c r="A39690" t="s">
        <v>1968</v>
      </c>
      <c r="F39690" t="s">
        <v>1969</v>
      </c>
    </row>
    <row r="39692" spans="1:9" ht="19.5" customHeight="1">
      <c r="B39692" t="s">
        <v>336</v>
      </c>
      <c r="G39692" t="s">
        <v>1819</v>
      </c>
      <c r="H39692">
        <v>18</v>
      </c>
    </row>
    <row r="39693" spans="1:9" ht="19.5" customHeight="1">
      <c r="B39693" t="s">
        <v>1537</v>
      </c>
      <c r="C39693">
        <v>2273</v>
      </c>
    </row>
    <row r="39694" spans="1:9" ht="19.5" customHeight="1">
      <c r="G39694" t="s">
        <v>1820</v>
      </c>
      <c r="H39694">
        <v>27</v>
      </c>
    </row>
    <row r="39695" spans="1:9" ht="19.5" customHeight="1">
      <c r="B39695" t="s">
        <v>1815</v>
      </c>
      <c r="C39695">
        <v>190</v>
      </c>
    </row>
    <row r="39696" spans="1:9" ht="19.5" customHeight="1">
      <c r="G39696" t="s">
        <v>1821</v>
      </c>
      <c r="H39696">
        <v>2638</v>
      </c>
      <c r="I39696">
        <f>SUM(C39693+C39695+C39697+C39699+C39703)</f>
        <v>2638</v>
      </c>
    </row>
    <row r="39697" spans="1:8" ht="19.5" customHeight="1">
      <c r="B39697" t="s">
        <v>1816</v>
      </c>
      <c r="C39697">
        <v>99</v>
      </c>
    </row>
    <row r="39698" spans="1:8" ht="19.5" customHeight="1">
      <c r="G39698" t="s">
        <v>1822</v>
      </c>
      <c r="H39698">
        <v>89</v>
      </c>
    </row>
    <row r="39699" spans="1:8" ht="19.5" customHeight="1">
      <c r="B39699" t="s">
        <v>1817</v>
      </c>
      <c r="C39699">
        <v>33</v>
      </c>
    </row>
    <row r="39700" spans="1:8" ht="19.5" customHeight="1">
      <c r="G39700" t="s">
        <v>1823</v>
      </c>
      <c r="H39700">
        <v>37</v>
      </c>
    </row>
    <row r="39702" spans="1:8" ht="19.5" customHeight="1">
      <c r="B39702" t="s">
        <v>184</v>
      </c>
      <c r="G39702" t="s">
        <v>1824</v>
      </c>
      <c r="H39702">
        <v>159</v>
      </c>
    </row>
    <row r="39703" spans="1:8" ht="19.5" customHeight="1">
      <c r="B39703" t="s">
        <v>1818</v>
      </c>
      <c r="C39703">
        <v>43</v>
      </c>
    </row>
    <row r="39704" spans="1:8" ht="19.5" customHeight="1">
      <c r="G39704" t="s">
        <v>1825</v>
      </c>
      <c r="H39704">
        <v>382</v>
      </c>
    </row>
    <row r="39706" spans="1:8" ht="19.5" customHeight="1">
      <c r="G39706" t="s">
        <v>1826</v>
      </c>
      <c r="H39706">
        <v>36</v>
      </c>
    </row>
    <row r="39707" spans="1:8" ht="19.5" customHeight="1">
      <c r="B39707" t="s">
        <v>329</v>
      </c>
      <c r="C39707">
        <v>3465</v>
      </c>
      <c r="D39707">
        <f>J39713</f>
        <v>0</v>
      </c>
    </row>
    <row r="39708" spans="1:8" ht="19.5" customHeight="1">
      <c r="G39708" t="s">
        <v>1827</v>
      </c>
      <c r="H39708">
        <v>20</v>
      </c>
    </row>
    <row r="39710" spans="1:8" ht="19.5" customHeight="1">
      <c r="A39710" t="s">
        <v>1830</v>
      </c>
      <c r="G39710" t="s">
        <v>1828</v>
      </c>
      <c r="H39710">
        <v>44</v>
      </c>
    </row>
    <row r="39713" spans="1:9" ht="19.5" customHeight="1">
      <c r="G39713" t="s">
        <v>329</v>
      </c>
      <c r="H39713">
        <v>3465</v>
      </c>
      <c r="I39713">
        <f>SUM(H39692+H39694+H39696+H39698+H39700+H39702+H39704+H39706+H39708+H39710)</f>
        <v>3450</v>
      </c>
    </row>
    <row r="39716" spans="1:9" ht="19.5" customHeight="1">
      <c r="F39716" t="s">
        <v>1830</v>
      </c>
    </row>
    <row r="39721" spans="1:9" ht="19.5" customHeight="1">
      <c r="F39721" t="s">
        <v>147</v>
      </c>
    </row>
    <row r="39722" spans="1:9" ht="19.5" customHeight="1">
      <c r="A39722" t="s">
        <v>1033</v>
      </c>
    </row>
    <row r="39723" spans="1:9" ht="19.5" customHeight="1">
      <c r="F39723" t="s">
        <v>1920</v>
      </c>
    </row>
    <row r="39724" spans="1:9" ht="19.5" customHeight="1">
      <c r="A39724" t="s">
        <v>1920</v>
      </c>
    </row>
    <row r="39725" spans="1:9" ht="19.5" customHeight="1">
      <c r="F39725" t="s">
        <v>1970</v>
      </c>
    </row>
    <row r="39726" spans="1:9" ht="19.5" customHeight="1">
      <c r="A39726" t="s">
        <v>1971</v>
      </c>
    </row>
    <row r="39727" spans="1:9" ht="19.5" customHeight="1">
      <c r="B39727" t="s">
        <v>336</v>
      </c>
      <c r="G39727" t="s">
        <v>1819</v>
      </c>
      <c r="H39727">
        <v>3</v>
      </c>
    </row>
    <row r="39728" spans="1:9" ht="19.5" customHeight="1">
      <c r="B39728" t="s">
        <v>1537</v>
      </c>
      <c r="C39728">
        <v>468</v>
      </c>
    </row>
    <row r="39729" spans="2:9" ht="19.5" customHeight="1">
      <c r="G39729" t="s">
        <v>1820</v>
      </c>
      <c r="H39729">
        <v>7</v>
      </c>
    </row>
    <row r="39730" spans="2:9" ht="19.5" customHeight="1">
      <c r="B39730" t="s">
        <v>1815</v>
      </c>
      <c r="C39730">
        <v>62</v>
      </c>
    </row>
    <row r="39731" spans="2:9" ht="19.5" customHeight="1">
      <c r="G39731" t="s">
        <v>1821</v>
      </c>
      <c r="H39731">
        <v>574</v>
      </c>
      <c r="I39731">
        <f>SUM(C39728+C39730+C39732+C39734+C39738)</f>
        <v>574</v>
      </c>
    </row>
    <row r="39732" spans="2:9" ht="19.5" customHeight="1">
      <c r="B39732" t="s">
        <v>1816</v>
      </c>
      <c r="C39732">
        <v>13</v>
      </c>
    </row>
    <row r="39733" spans="2:9" ht="19.5" customHeight="1">
      <c r="G39733" t="s">
        <v>1822</v>
      </c>
      <c r="H39733">
        <v>27</v>
      </c>
    </row>
    <row r="39734" spans="2:9" ht="19.5" customHeight="1">
      <c r="B39734" t="s">
        <v>1817</v>
      </c>
      <c r="C39734">
        <v>18</v>
      </c>
    </row>
    <row r="39735" spans="2:9" ht="19.5" customHeight="1">
      <c r="G39735" t="s">
        <v>1823</v>
      </c>
      <c r="H39735">
        <v>21</v>
      </c>
    </row>
    <row r="39737" spans="2:9" ht="19.5" customHeight="1">
      <c r="B39737" t="s">
        <v>184</v>
      </c>
      <c r="G39737" t="s">
        <v>1824</v>
      </c>
      <c r="H39737">
        <v>37</v>
      </c>
    </row>
    <row r="39738" spans="2:9" ht="19.5" customHeight="1">
      <c r="B39738" t="s">
        <v>1818</v>
      </c>
      <c r="C39738">
        <v>13</v>
      </c>
    </row>
    <row r="39739" spans="2:9" ht="19.5" customHeight="1">
      <c r="G39739" t="s">
        <v>1825</v>
      </c>
      <c r="H39739">
        <v>133</v>
      </c>
    </row>
    <row r="39741" spans="2:9" ht="19.5" customHeight="1">
      <c r="G39741" t="s">
        <v>1826</v>
      </c>
      <c r="H39741">
        <v>23</v>
      </c>
    </row>
    <row r="39742" spans="2:9" ht="19.5" customHeight="1">
      <c r="B39742" t="s">
        <v>329</v>
      </c>
      <c r="C39742">
        <v>843</v>
      </c>
      <c r="D39742">
        <f>J39748</f>
        <v>0</v>
      </c>
    </row>
    <row r="39743" spans="2:9" ht="19.5" customHeight="1">
      <c r="G39743" t="s">
        <v>1827</v>
      </c>
      <c r="H39743">
        <v>4</v>
      </c>
    </row>
    <row r="39745" spans="1:9" ht="19.5" customHeight="1">
      <c r="A39745" t="s">
        <v>1830</v>
      </c>
      <c r="G39745" t="s">
        <v>1828</v>
      </c>
      <c r="H39745">
        <v>14</v>
      </c>
    </row>
    <row r="39748" spans="1:9" ht="19.5" customHeight="1">
      <c r="G39748" t="s">
        <v>329</v>
      </c>
      <c r="H39748">
        <v>843</v>
      </c>
      <c r="I39748">
        <f>SUM(H39727+H39729+H39731+H39733+H39735+H39737+H39739+H39741+H39743+H39745)</f>
        <v>843</v>
      </c>
    </row>
    <row r="39751" spans="1:9" ht="19.5" customHeight="1">
      <c r="F39751" t="s">
        <v>1830</v>
      </c>
    </row>
    <row r="39754" spans="1:9" ht="19.5" customHeight="1">
      <c r="F39754" t="s">
        <v>147</v>
      </c>
    </row>
    <row r="39755" spans="1:9" ht="19.5" customHeight="1">
      <c r="A39755" t="s">
        <v>1033</v>
      </c>
    </row>
    <row r="39756" spans="1:9" ht="19.5" customHeight="1">
      <c r="F39756" t="s">
        <v>1920</v>
      </c>
    </row>
    <row r="39757" spans="1:9" ht="19.5" customHeight="1">
      <c r="A39757" t="s">
        <v>1920</v>
      </c>
    </row>
    <row r="39758" spans="1:9" ht="19.5" customHeight="1">
      <c r="F39758" t="s">
        <v>1973</v>
      </c>
    </row>
    <row r="39759" spans="1:9" ht="19.5" customHeight="1">
      <c r="A39759" t="s">
        <v>1972</v>
      </c>
    </row>
    <row r="39760" spans="1:9" ht="19.5" customHeight="1">
      <c r="B39760" t="s">
        <v>336</v>
      </c>
      <c r="G39760" t="s">
        <v>1819</v>
      </c>
      <c r="H39760">
        <v>24</v>
      </c>
    </row>
    <row r="39761" spans="2:9" ht="19.5" customHeight="1">
      <c r="B39761" t="s">
        <v>1537</v>
      </c>
      <c r="C39761">
        <v>793</v>
      </c>
    </row>
    <row r="39762" spans="2:9" ht="19.5" customHeight="1">
      <c r="G39762" t="s">
        <v>1820</v>
      </c>
      <c r="H39762">
        <v>48</v>
      </c>
    </row>
    <row r="39763" spans="2:9" ht="19.5" customHeight="1">
      <c r="B39763" t="s">
        <v>1815</v>
      </c>
      <c r="C39763">
        <v>103</v>
      </c>
    </row>
    <row r="39764" spans="2:9" ht="19.5" customHeight="1">
      <c r="G39764" t="s">
        <v>1821</v>
      </c>
      <c r="H39764">
        <v>1064</v>
      </c>
      <c r="I39764">
        <f>SUM(C39761+C39763+C39765+C39767+C39771)</f>
        <v>1064</v>
      </c>
    </row>
    <row r="39765" spans="2:9" ht="19.5" customHeight="1">
      <c r="B39765" t="s">
        <v>1816</v>
      </c>
      <c r="C39765">
        <v>42</v>
      </c>
    </row>
    <row r="39766" spans="2:9" ht="19.5" customHeight="1">
      <c r="G39766" t="s">
        <v>1822</v>
      </c>
      <c r="H39766">
        <v>51</v>
      </c>
    </row>
    <row r="39767" spans="2:9" ht="19.5" customHeight="1">
      <c r="B39767" t="s">
        <v>1817</v>
      </c>
      <c r="C39767">
        <v>45</v>
      </c>
    </row>
    <row r="39768" spans="2:9" ht="19.5" customHeight="1">
      <c r="G39768" t="s">
        <v>1823</v>
      </c>
      <c r="H39768">
        <v>13</v>
      </c>
    </row>
    <row r="39770" spans="2:9" ht="19.5" customHeight="1">
      <c r="B39770" t="s">
        <v>184</v>
      </c>
      <c r="G39770" t="s">
        <v>1824</v>
      </c>
      <c r="H39770">
        <v>78</v>
      </c>
    </row>
    <row r="39771" spans="2:9" ht="19.5" customHeight="1">
      <c r="B39771" t="s">
        <v>1818</v>
      </c>
      <c r="C39771">
        <v>81</v>
      </c>
    </row>
    <row r="39772" spans="2:9" ht="19.5" customHeight="1">
      <c r="G39772" t="s">
        <v>1825</v>
      </c>
      <c r="H39772">
        <v>95</v>
      </c>
    </row>
    <row r="39774" spans="2:9" ht="19.5" customHeight="1">
      <c r="G39774" t="s">
        <v>1826</v>
      </c>
      <c r="H39774">
        <v>27</v>
      </c>
    </row>
    <row r="39775" spans="2:9" ht="19.5" customHeight="1">
      <c r="B39775" t="s">
        <v>329</v>
      </c>
      <c r="C39775">
        <v>1434</v>
      </c>
      <c r="D39775">
        <f>J39781</f>
        <v>0</v>
      </c>
    </row>
    <row r="39776" spans="2:9" ht="19.5" customHeight="1">
      <c r="G39776" t="s">
        <v>1827</v>
      </c>
      <c r="H39776">
        <v>9</v>
      </c>
    </row>
    <row r="39778" spans="1:9" ht="19.5" customHeight="1">
      <c r="A39778" t="s">
        <v>1830</v>
      </c>
      <c r="G39778" t="s">
        <v>1828</v>
      </c>
      <c r="H39778">
        <v>25</v>
      </c>
    </row>
    <row r="39781" spans="1:9" ht="19.5" customHeight="1">
      <c r="G39781" t="s">
        <v>329</v>
      </c>
      <c r="H39781">
        <v>1434</v>
      </c>
      <c r="I39781">
        <f>SUM(H39760+H39762+H39764+H39766+H39768+H39770+H39772+H39774+H39776+H39778)</f>
        <v>1434</v>
      </c>
    </row>
    <row r="39784" spans="1:9" ht="19.5" customHeight="1">
      <c r="F39784" t="s">
        <v>1830</v>
      </c>
    </row>
    <row r="39789" spans="1:9" ht="19.5" customHeight="1">
      <c r="F39789" t="s">
        <v>147</v>
      </c>
    </row>
    <row r="39790" spans="1:9" ht="19.5" customHeight="1">
      <c r="A39790" t="s">
        <v>1033</v>
      </c>
    </row>
    <row r="39791" spans="1:9" ht="19.5" customHeight="1">
      <c r="F39791" t="s">
        <v>1920</v>
      </c>
    </row>
    <row r="39792" spans="1:9" ht="19.5" customHeight="1">
      <c r="A39792" t="s">
        <v>1982</v>
      </c>
    </row>
    <row r="39793" spans="1:9" ht="19.5" customHeight="1">
      <c r="F39793" t="s">
        <v>1974</v>
      </c>
    </row>
    <row r="39794" spans="1:9" ht="19.5" customHeight="1">
      <c r="A39794" t="s">
        <v>1975</v>
      </c>
    </row>
    <row r="39795" spans="1:9" ht="19.5" customHeight="1">
      <c r="B39795" t="s">
        <v>336</v>
      </c>
      <c r="G39795" t="s">
        <v>1819</v>
      </c>
      <c r="H39795">
        <v>33</v>
      </c>
    </row>
    <row r="39796" spans="1:9" ht="19.5" customHeight="1">
      <c r="B39796" t="s">
        <v>1537</v>
      </c>
      <c r="C39796">
        <v>17</v>
      </c>
    </row>
    <row r="39797" spans="1:9" ht="19.5" customHeight="1">
      <c r="G39797" t="s">
        <v>1820</v>
      </c>
      <c r="H39797">
        <v>0</v>
      </c>
    </row>
    <row r="39798" spans="1:9" ht="19.5" customHeight="1">
      <c r="B39798" t="s">
        <v>1815</v>
      </c>
      <c r="C39798">
        <v>2</v>
      </c>
    </row>
    <row r="39799" spans="1:9" ht="19.5" customHeight="1">
      <c r="G39799" t="s">
        <v>1821</v>
      </c>
      <c r="H39799">
        <v>20</v>
      </c>
      <c r="I39799">
        <f>SUM(C39796+C39798+C39800+C39802+C39806)</f>
        <v>20</v>
      </c>
    </row>
    <row r="39800" spans="1:9" ht="19.5" customHeight="1">
      <c r="B39800" t="s">
        <v>1816</v>
      </c>
      <c r="C39800">
        <v>1</v>
      </c>
    </row>
    <row r="39801" spans="1:9" ht="19.5" customHeight="1">
      <c r="G39801" t="s">
        <v>1822</v>
      </c>
      <c r="H39801">
        <v>2</v>
      </c>
    </row>
    <row r="39802" spans="1:9" ht="19.5" customHeight="1">
      <c r="B39802" t="s">
        <v>1817</v>
      </c>
      <c r="C39802">
        <v>0</v>
      </c>
    </row>
    <row r="39803" spans="1:9" ht="19.5" customHeight="1">
      <c r="G39803" t="s">
        <v>1823</v>
      </c>
      <c r="H39803">
        <v>1</v>
      </c>
    </row>
    <row r="39805" spans="1:9" ht="19.5" customHeight="1">
      <c r="B39805" t="s">
        <v>184</v>
      </c>
      <c r="G39805" t="s">
        <v>1824</v>
      </c>
      <c r="H39805">
        <v>61</v>
      </c>
    </row>
    <row r="39806" spans="1:9" ht="19.5" customHeight="1">
      <c r="B39806" t="s">
        <v>1818</v>
      </c>
      <c r="C39806">
        <v>0</v>
      </c>
    </row>
    <row r="39807" spans="1:9" ht="19.5" customHeight="1">
      <c r="G39807" t="s">
        <v>1825</v>
      </c>
      <c r="H39807">
        <v>4</v>
      </c>
    </row>
    <row r="39809" spans="1:9" ht="19.5" customHeight="1">
      <c r="G39809" t="s">
        <v>1826</v>
      </c>
      <c r="H39809">
        <v>1</v>
      </c>
    </row>
    <row r="39810" spans="1:9" ht="19.5" customHeight="1">
      <c r="B39810" t="s">
        <v>329</v>
      </c>
      <c r="C39810">
        <v>146</v>
      </c>
      <c r="D39810">
        <f>J39816</f>
        <v>0</v>
      </c>
    </row>
    <row r="39811" spans="1:9" ht="19.5" customHeight="1">
      <c r="G39811" t="s">
        <v>1827</v>
      </c>
      <c r="H39811">
        <v>0</v>
      </c>
    </row>
    <row r="39813" spans="1:9" ht="19.5" customHeight="1">
      <c r="A39813" t="s">
        <v>1830</v>
      </c>
      <c r="G39813" t="s">
        <v>1828</v>
      </c>
      <c r="H39813">
        <v>24</v>
      </c>
    </row>
    <row r="39816" spans="1:9" ht="19.5" customHeight="1">
      <c r="G39816" t="s">
        <v>329</v>
      </c>
      <c r="H39816">
        <v>146</v>
      </c>
      <c r="I39816">
        <f>SUM(H39795+H39797+H39799+H39801+H39803+H39805+H39807+H39809+H39811+H39813)</f>
        <v>146</v>
      </c>
    </row>
    <row r="39819" spans="1:9" ht="19.5" customHeight="1">
      <c r="F39819" t="s">
        <v>1830</v>
      </c>
    </row>
    <row r="39822" spans="1:9" ht="19.5" customHeight="1">
      <c r="F39822" t="s">
        <v>147</v>
      </c>
    </row>
    <row r="39823" spans="1:9" ht="19.5" customHeight="1">
      <c r="A39823" t="s">
        <v>1033</v>
      </c>
    </row>
    <row r="39824" spans="1:9" ht="19.5" customHeight="1">
      <c r="F39824" t="s">
        <v>1920</v>
      </c>
    </row>
    <row r="39825" spans="1:9" ht="19.5" customHeight="1">
      <c r="A39825" t="s">
        <v>1920</v>
      </c>
    </row>
    <row r="39826" spans="1:9" ht="19.5" customHeight="1">
      <c r="F39826" t="s">
        <v>1984</v>
      </c>
    </row>
    <row r="39827" spans="1:9" ht="19.5" customHeight="1">
      <c r="A39827" t="s">
        <v>1983</v>
      </c>
    </row>
    <row r="39828" spans="1:9" ht="19.5" customHeight="1">
      <c r="B39828" t="s">
        <v>336</v>
      </c>
      <c r="G39828" t="s">
        <v>1819</v>
      </c>
      <c r="H39828">
        <v>129</v>
      </c>
    </row>
    <row r="39829" spans="1:9" ht="19.5" customHeight="1">
      <c r="B39829" t="s">
        <v>1537</v>
      </c>
      <c r="C39829">
        <v>604</v>
      </c>
    </row>
    <row r="39830" spans="1:9" ht="19.5" customHeight="1">
      <c r="G39830" t="s">
        <v>1820</v>
      </c>
      <c r="H39830">
        <v>280</v>
      </c>
    </row>
    <row r="39831" spans="1:9" ht="19.5" customHeight="1">
      <c r="B39831" t="s">
        <v>1815</v>
      </c>
      <c r="C39831">
        <v>112</v>
      </c>
    </row>
    <row r="39832" spans="1:9" ht="19.5" customHeight="1">
      <c r="G39832" t="s">
        <v>1821</v>
      </c>
      <c r="H39832">
        <v>1095</v>
      </c>
      <c r="I39832">
        <f>SUM(C39829+C39831+C39833+C39835+C39839)</f>
        <v>1095</v>
      </c>
    </row>
    <row r="39833" spans="1:9" ht="19.5" customHeight="1">
      <c r="B39833" t="s">
        <v>1816</v>
      </c>
      <c r="C39833">
        <v>114</v>
      </c>
    </row>
    <row r="39834" spans="1:9" ht="19.5" customHeight="1">
      <c r="G39834" t="s">
        <v>1822</v>
      </c>
      <c r="H39834">
        <v>193</v>
      </c>
    </row>
    <row r="39835" spans="1:9" ht="19.5" customHeight="1">
      <c r="B39835" t="s">
        <v>1817</v>
      </c>
      <c r="C39835">
        <v>92</v>
      </c>
    </row>
    <row r="39836" spans="1:9" ht="19.5" customHeight="1">
      <c r="G39836" t="s">
        <v>1823</v>
      </c>
      <c r="H39836">
        <v>118</v>
      </c>
    </row>
    <row r="39838" spans="1:9" ht="19.5" customHeight="1">
      <c r="B39838" t="s">
        <v>184</v>
      </c>
      <c r="G39838" t="s">
        <v>1824</v>
      </c>
      <c r="H39838">
        <v>448</v>
      </c>
    </row>
    <row r="39839" spans="1:9" ht="19.5" customHeight="1">
      <c r="B39839" t="s">
        <v>1818</v>
      </c>
      <c r="C39839">
        <v>173</v>
      </c>
    </row>
    <row r="39840" spans="1:9" ht="19.5" customHeight="1">
      <c r="G39840" t="s">
        <v>1825</v>
      </c>
      <c r="H39840">
        <v>556</v>
      </c>
    </row>
    <row r="39842" spans="1:9" ht="19.5" customHeight="1">
      <c r="G39842" t="s">
        <v>1826</v>
      </c>
      <c r="H39842">
        <v>259</v>
      </c>
    </row>
    <row r="39843" spans="1:9" ht="19.5" customHeight="1">
      <c r="B39843" t="s">
        <v>329</v>
      </c>
      <c r="C39843">
        <v>3612</v>
      </c>
      <c r="D39843">
        <f>J39849</f>
        <v>0</v>
      </c>
    </row>
    <row r="39844" spans="1:9" ht="19.5" customHeight="1">
      <c r="G39844" t="s">
        <v>1827</v>
      </c>
      <c r="H39844">
        <v>118</v>
      </c>
    </row>
    <row r="39846" spans="1:9" ht="19.5" customHeight="1">
      <c r="A39846" t="s">
        <v>1830</v>
      </c>
      <c r="G39846" t="s">
        <v>1828</v>
      </c>
      <c r="H39846">
        <v>416</v>
      </c>
    </row>
    <row r="39849" spans="1:9" ht="19.5" customHeight="1">
      <c r="G39849" t="s">
        <v>329</v>
      </c>
      <c r="H39849">
        <v>3612</v>
      </c>
      <c r="I39849">
        <f>SUM(H39828+H39830+H39832+H39834+H39836+H39838+H39840+H39842+H39844+H39846)</f>
        <v>3612</v>
      </c>
    </row>
    <row r="39852" spans="1:9" ht="19.5" customHeight="1">
      <c r="F39852" t="s">
        <v>1830</v>
      </c>
    </row>
    <row r="39857" spans="1:9" ht="19.5" customHeight="1">
      <c r="F39857" t="s">
        <v>147</v>
      </c>
    </row>
    <row r="39858" spans="1:9" ht="19.5" customHeight="1">
      <c r="A39858" t="s">
        <v>1033</v>
      </c>
    </row>
    <row r="39859" spans="1:9" ht="19.5" customHeight="1">
      <c r="F39859" t="s">
        <v>1920</v>
      </c>
    </row>
    <row r="39860" spans="1:9" ht="19.5" customHeight="1">
      <c r="A39860" t="s">
        <v>1920</v>
      </c>
    </row>
    <row r="39861" spans="1:9" ht="19.5" customHeight="1">
      <c r="F39861" t="s">
        <v>1986</v>
      </c>
    </row>
    <row r="39862" spans="1:9" ht="19.5" customHeight="1">
      <c r="A39862" t="s">
        <v>1985</v>
      </c>
    </row>
    <row r="39863" spans="1:9" ht="19.5" customHeight="1">
      <c r="B39863" t="s">
        <v>336</v>
      </c>
      <c r="G39863" t="s">
        <v>1819</v>
      </c>
      <c r="H39863">
        <v>341</v>
      </c>
    </row>
    <row r="39864" spans="1:9" ht="19.5" customHeight="1">
      <c r="B39864" t="s">
        <v>1537</v>
      </c>
      <c r="C39864">
        <v>1100</v>
      </c>
    </row>
    <row r="39865" spans="1:9" ht="19.5" customHeight="1">
      <c r="G39865" t="s">
        <v>1820</v>
      </c>
      <c r="H39865">
        <v>347</v>
      </c>
    </row>
    <row r="39866" spans="1:9" ht="19.5" customHeight="1">
      <c r="B39866" t="s">
        <v>1815</v>
      </c>
      <c r="C39866">
        <v>393</v>
      </c>
    </row>
    <row r="39867" spans="1:9" ht="19.5" customHeight="1">
      <c r="G39867" t="s">
        <v>1821</v>
      </c>
      <c r="H39867">
        <v>2687</v>
      </c>
      <c r="I39867">
        <f>SUM(C39864+C39866+C39868+C39870+C39874)</f>
        <v>2687</v>
      </c>
    </row>
    <row r="39868" spans="1:9" ht="19.5" customHeight="1">
      <c r="B39868" t="s">
        <v>1816</v>
      </c>
      <c r="C39868">
        <v>296</v>
      </c>
    </row>
    <row r="39869" spans="1:9" ht="19.5" customHeight="1">
      <c r="G39869" t="s">
        <v>1822</v>
      </c>
      <c r="H39869">
        <v>437</v>
      </c>
    </row>
    <row r="39870" spans="1:9" ht="19.5" customHeight="1">
      <c r="B39870" t="s">
        <v>1817</v>
      </c>
      <c r="C39870">
        <v>254</v>
      </c>
    </row>
    <row r="39871" spans="1:9" ht="19.5" customHeight="1">
      <c r="G39871" t="s">
        <v>1823</v>
      </c>
      <c r="H39871">
        <v>251</v>
      </c>
    </row>
    <row r="39873" spans="1:9" ht="19.5" customHeight="1">
      <c r="B39873" t="s">
        <v>184</v>
      </c>
      <c r="G39873" t="s">
        <v>1824</v>
      </c>
      <c r="H39873">
        <v>1486</v>
      </c>
    </row>
    <row r="39874" spans="1:9" ht="19.5" customHeight="1">
      <c r="B39874" t="s">
        <v>1818</v>
      </c>
      <c r="C39874">
        <v>644</v>
      </c>
    </row>
    <row r="39875" spans="1:9" ht="19.5" customHeight="1">
      <c r="G39875" t="s">
        <v>1825</v>
      </c>
      <c r="H39875">
        <v>1324</v>
      </c>
    </row>
    <row r="39877" spans="1:9" ht="19.5" customHeight="1">
      <c r="G39877" t="s">
        <v>1826</v>
      </c>
      <c r="H39877">
        <v>499</v>
      </c>
    </row>
    <row r="39878" spans="1:9" ht="19.5" customHeight="1">
      <c r="B39878" t="s">
        <v>329</v>
      </c>
      <c r="C39878">
        <v>8775</v>
      </c>
      <c r="D39878">
        <f>J39884</f>
        <v>0</v>
      </c>
    </row>
    <row r="39879" spans="1:9" ht="19.5" customHeight="1">
      <c r="G39879" t="s">
        <v>1827</v>
      </c>
      <c r="H39879">
        <v>245</v>
      </c>
    </row>
    <row r="39881" spans="1:9" ht="19.5" customHeight="1">
      <c r="A39881" t="s">
        <v>1830</v>
      </c>
      <c r="G39881" t="s">
        <v>1828</v>
      </c>
      <c r="H39881">
        <v>891</v>
      </c>
    </row>
    <row r="39884" spans="1:9" ht="19.5" customHeight="1">
      <c r="G39884" t="s">
        <v>329</v>
      </c>
      <c r="H39884">
        <v>8775</v>
      </c>
      <c r="I39884">
        <f>SUM(H39863+H39865+H39867+H39869+H39871+H39873+H39875+H39877+H39879+H39881)</f>
        <v>8508</v>
      </c>
    </row>
    <row r="39887" spans="1:9" ht="19.5" customHeight="1">
      <c r="F39887" t="s">
        <v>1830</v>
      </c>
    </row>
    <row r="39890" spans="1:9" ht="19.5" customHeight="1">
      <c r="F39890" t="s">
        <v>147</v>
      </c>
    </row>
    <row r="39891" spans="1:9" ht="19.5" customHeight="1">
      <c r="A39891" t="s">
        <v>1033</v>
      </c>
    </row>
    <row r="39892" spans="1:9" ht="19.5" customHeight="1">
      <c r="F39892" t="s">
        <v>1920</v>
      </c>
    </row>
    <row r="39893" spans="1:9" ht="19.5" customHeight="1">
      <c r="A39893" t="s">
        <v>1829</v>
      </c>
    </row>
    <row r="39894" spans="1:9" ht="19.5" customHeight="1">
      <c r="F39894" t="s">
        <v>1088</v>
      </c>
    </row>
    <row r="39895" spans="1:9" ht="19.5" customHeight="1">
      <c r="A39895" t="s">
        <v>1340</v>
      </c>
    </row>
    <row r="39896" spans="1:9" ht="19.5" customHeight="1">
      <c r="B39896" t="s">
        <v>336</v>
      </c>
      <c r="G39896" t="s">
        <v>1819</v>
      </c>
      <c r="H39896">
        <v>49569</v>
      </c>
    </row>
    <row r="39897" spans="1:9" ht="19.5" customHeight="1">
      <c r="B39897" t="s">
        <v>1537</v>
      </c>
      <c r="C39897">
        <v>163559</v>
      </c>
    </row>
    <row r="39898" spans="1:9" ht="19.5" customHeight="1">
      <c r="G39898" t="s">
        <v>1820</v>
      </c>
      <c r="H39898">
        <v>71210</v>
      </c>
    </row>
    <row r="39899" spans="1:9" ht="19.5" customHeight="1">
      <c r="B39899" t="s">
        <v>1815</v>
      </c>
      <c r="C39899">
        <v>58513</v>
      </c>
    </row>
    <row r="39900" spans="1:9" ht="19.5" customHeight="1">
      <c r="G39900" t="s">
        <v>1821</v>
      </c>
      <c r="H39900">
        <v>389397</v>
      </c>
      <c r="I39900">
        <f>SUM(C39897+C39899+C39901+C39903+C39907)</f>
        <v>389397</v>
      </c>
    </row>
    <row r="39901" spans="1:9" ht="19.5" customHeight="1">
      <c r="B39901" t="s">
        <v>1816</v>
      </c>
      <c r="C39901">
        <v>51638</v>
      </c>
    </row>
    <row r="39902" spans="1:9" ht="19.5" customHeight="1">
      <c r="G39902" t="s">
        <v>1822</v>
      </c>
      <c r="H39902">
        <v>51358</v>
      </c>
    </row>
    <row r="39903" spans="1:9" ht="19.5" customHeight="1">
      <c r="B39903" t="s">
        <v>1817</v>
      </c>
      <c r="C39903">
        <v>44776</v>
      </c>
    </row>
    <row r="39904" spans="1:9" ht="19.5" customHeight="1">
      <c r="G39904" t="s">
        <v>1823</v>
      </c>
      <c r="H39904">
        <v>34579</v>
      </c>
    </row>
    <row r="39906" spans="1:9" ht="19.5" customHeight="1">
      <c r="B39906" t="s">
        <v>184</v>
      </c>
      <c r="G39906" t="s">
        <v>1824</v>
      </c>
      <c r="H39906">
        <v>123073</v>
      </c>
    </row>
    <row r="39907" spans="1:9" ht="19.5" customHeight="1">
      <c r="B39907" t="s">
        <v>1818</v>
      </c>
      <c r="C39907">
        <v>70911</v>
      </c>
    </row>
    <row r="39908" spans="1:9" ht="19.5" customHeight="1">
      <c r="G39908" t="s">
        <v>1825</v>
      </c>
      <c r="H39908">
        <v>155129</v>
      </c>
    </row>
    <row r="39910" spans="1:9" ht="19.5" customHeight="1">
      <c r="G39910" t="s">
        <v>1826</v>
      </c>
      <c r="H39910">
        <v>71927</v>
      </c>
    </row>
    <row r="39911" spans="1:9" ht="19.5" customHeight="1">
      <c r="B39911" t="s">
        <v>329</v>
      </c>
      <c r="C39911">
        <v>1101518</v>
      </c>
      <c r="D39911">
        <f>J39917</f>
        <v>0</v>
      </c>
    </row>
    <row r="39912" spans="1:9" ht="19.5" customHeight="1">
      <c r="G39912" t="s">
        <v>1827</v>
      </c>
      <c r="H39912">
        <v>38427</v>
      </c>
    </row>
    <row r="39914" spans="1:9" ht="19.5" customHeight="1">
      <c r="A39914" t="s">
        <v>1830</v>
      </c>
      <c r="G39914" t="s">
        <v>1828</v>
      </c>
      <c r="H39914">
        <v>116849</v>
      </c>
    </row>
    <row r="39917" spans="1:9" ht="19.5" customHeight="1">
      <c r="G39917" t="s">
        <v>329</v>
      </c>
      <c r="H39917">
        <v>1101518</v>
      </c>
      <c r="I39917">
        <f>SUM(H39896+H39898+H39900+H39902+H39904+H39906+H39908+H39910+H39912+H39914)</f>
        <v>1101518</v>
      </c>
    </row>
    <row r="39920" spans="1:9" ht="19.5" customHeight="1">
      <c r="F39920" t="s">
        <v>1830</v>
      </c>
    </row>
    <row r="39925" spans="1:9" ht="19.5" customHeight="1">
      <c r="F39925" t="s">
        <v>147</v>
      </c>
    </row>
    <row r="39926" spans="1:9" ht="19.5" customHeight="1">
      <c r="A39926" t="s">
        <v>1033</v>
      </c>
    </row>
    <row r="39927" spans="1:9" ht="19.5" customHeight="1">
      <c r="F39927" t="s">
        <v>1920</v>
      </c>
    </row>
    <row r="39928" spans="1:9" ht="19.5" customHeight="1">
      <c r="A39928" t="s">
        <v>1920</v>
      </c>
    </row>
    <row r="39929" spans="1:9" ht="19.5" customHeight="1">
      <c r="F39929" t="s">
        <v>2007</v>
      </c>
    </row>
    <row r="39930" spans="1:9" ht="19.5" customHeight="1">
      <c r="A39930" t="s">
        <v>1987</v>
      </c>
    </row>
    <row r="39931" spans="1:9" ht="19.5" customHeight="1">
      <c r="B39931" t="s">
        <v>336</v>
      </c>
      <c r="G39931" t="s">
        <v>1819</v>
      </c>
      <c r="H39931">
        <v>26599</v>
      </c>
    </row>
    <row r="39932" spans="1:9" ht="19.5" customHeight="1">
      <c r="B39932" t="s">
        <v>1537</v>
      </c>
      <c r="C39932">
        <v>126710</v>
      </c>
    </row>
    <row r="39933" spans="1:9" ht="19.5" customHeight="1">
      <c r="G39933" t="s">
        <v>1820</v>
      </c>
      <c r="H39933">
        <v>33878</v>
      </c>
    </row>
    <row r="39934" spans="1:9" ht="19.5" customHeight="1">
      <c r="B39934" t="s">
        <v>1815</v>
      </c>
      <c r="C39934">
        <v>36733</v>
      </c>
    </row>
    <row r="39935" spans="1:9" ht="19.5" customHeight="1">
      <c r="G39935" t="s">
        <v>1821</v>
      </c>
      <c r="H39935">
        <v>259835</v>
      </c>
      <c r="I39935">
        <f>SUM(C39932+C39934+C39936+C39938+C39942)</f>
        <v>259835</v>
      </c>
    </row>
    <row r="39936" spans="1:9" ht="19.5" customHeight="1">
      <c r="B39936" t="s">
        <v>1816</v>
      </c>
      <c r="C39936">
        <v>30950</v>
      </c>
    </row>
    <row r="39937" spans="1:9" ht="19.5" customHeight="1">
      <c r="G39937" t="s">
        <v>1822</v>
      </c>
      <c r="H39937">
        <v>26707</v>
      </c>
    </row>
    <row r="39938" spans="1:9" ht="19.5" customHeight="1">
      <c r="B39938" t="s">
        <v>1817</v>
      </c>
      <c r="C39938">
        <v>25156</v>
      </c>
    </row>
    <row r="39939" spans="1:9" ht="19.5" customHeight="1">
      <c r="G39939" t="s">
        <v>1823</v>
      </c>
      <c r="H39939">
        <v>20596</v>
      </c>
    </row>
    <row r="39941" spans="1:9" ht="19.5" customHeight="1">
      <c r="B39941" t="s">
        <v>184</v>
      </c>
      <c r="G39941" t="s">
        <v>1824</v>
      </c>
      <c r="H39941">
        <v>76520</v>
      </c>
    </row>
    <row r="39942" spans="1:9" ht="19.5" customHeight="1">
      <c r="B39942" t="s">
        <v>1818</v>
      </c>
      <c r="C39942">
        <v>40286</v>
      </c>
    </row>
    <row r="39943" spans="1:9" ht="19.5" customHeight="1">
      <c r="G39943" t="s">
        <v>1825</v>
      </c>
      <c r="H39943">
        <v>116587</v>
      </c>
    </row>
    <row r="39945" spans="1:9" ht="19.5" customHeight="1">
      <c r="G39945" t="s">
        <v>1826</v>
      </c>
      <c r="H39945">
        <v>36630</v>
      </c>
    </row>
    <row r="39946" spans="1:9" ht="19.5" customHeight="1">
      <c r="B39946" t="s">
        <v>329</v>
      </c>
      <c r="C39946">
        <v>671236</v>
      </c>
      <c r="D39946">
        <f>J39952</f>
        <v>0</v>
      </c>
    </row>
    <row r="39947" spans="1:9" ht="19.5" customHeight="1">
      <c r="G39947" t="s">
        <v>1827</v>
      </c>
      <c r="H39947">
        <v>18577</v>
      </c>
    </row>
    <row r="39949" spans="1:9" ht="19.5" customHeight="1">
      <c r="A39949" t="s">
        <v>1830</v>
      </c>
      <c r="G39949" t="s">
        <v>1828</v>
      </c>
      <c r="H39949">
        <v>55307</v>
      </c>
    </row>
    <row r="39952" spans="1:9" ht="19.5" customHeight="1">
      <c r="G39952" t="s">
        <v>329</v>
      </c>
      <c r="H39952">
        <v>671236</v>
      </c>
      <c r="I39952">
        <f>SUM(H39931+H39933+H39935+H39937+H39939+H39941+H39943+H39945+H39947+H39949)</f>
        <v>671236</v>
      </c>
    </row>
    <row r="39955" spans="1:9" ht="19.5" customHeight="1">
      <c r="F39955" t="s">
        <v>1830</v>
      </c>
    </row>
    <row r="39958" spans="1:9" ht="19.5" customHeight="1">
      <c r="F39958" t="s">
        <v>147</v>
      </c>
    </row>
    <row r="39959" spans="1:9" ht="19.5" customHeight="1">
      <c r="A39959" t="s">
        <v>1033</v>
      </c>
    </row>
    <row r="39960" spans="1:9" ht="19.5" customHeight="1">
      <c r="F39960" t="s">
        <v>1920</v>
      </c>
    </row>
    <row r="39961" spans="1:9" ht="19.5" customHeight="1">
      <c r="A39961" t="s">
        <v>1920</v>
      </c>
    </row>
    <row r="39962" spans="1:9" ht="19.5" customHeight="1">
      <c r="F39962" t="s">
        <v>2008</v>
      </c>
    </row>
    <row r="39963" spans="1:9" ht="19.5" customHeight="1">
      <c r="A39963" t="s">
        <v>1988</v>
      </c>
    </row>
    <row r="39964" spans="1:9" ht="19.5" customHeight="1">
      <c r="B39964" t="s">
        <v>336</v>
      </c>
      <c r="G39964" t="s">
        <v>1819</v>
      </c>
      <c r="H39964">
        <v>18059</v>
      </c>
    </row>
    <row r="39965" spans="1:9" ht="19.5" customHeight="1">
      <c r="B39965" t="s">
        <v>1537</v>
      </c>
      <c r="C39965">
        <v>25710</v>
      </c>
    </row>
    <row r="39966" spans="1:9" ht="19.5" customHeight="1">
      <c r="G39966" t="s">
        <v>1820</v>
      </c>
      <c r="H39966">
        <v>29089</v>
      </c>
    </row>
    <row r="39967" spans="1:9" ht="19.5" customHeight="1">
      <c r="B39967" t="s">
        <v>1815</v>
      </c>
      <c r="C39967">
        <v>18822</v>
      </c>
    </row>
    <row r="39968" spans="1:9" ht="19.5" customHeight="1">
      <c r="G39968" t="s">
        <v>1821</v>
      </c>
      <c r="H39968">
        <v>106759</v>
      </c>
      <c r="I39968">
        <f>SUM(C39965+C39967+C39969+C39971+C39975)</f>
        <v>106759</v>
      </c>
    </row>
    <row r="39969" spans="1:8" ht="19.5" customHeight="1">
      <c r="B39969" t="s">
        <v>1816</v>
      </c>
      <c r="C39969">
        <v>18042</v>
      </c>
    </row>
    <row r="39970" spans="1:8" ht="19.5" customHeight="1">
      <c r="G39970" t="s">
        <v>1822</v>
      </c>
      <c r="H39970">
        <v>20109</v>
      </c>
    </row>
    <row r="39971" spans="1:8" ht="19.5" customHeight="1">
      <c r="B39971" t="s">
        <v>1817</v>
      </c>
      <c r="C39971">
        <v>17270</v>
      </c>
    </row>
    <row r="39972" spans="1:8" ht="19.5" customHeight="1">
      <c r="G39972" t="s">
        <v>1823</v>
      </c>
      <c r="H39972">
        <v>11101</v>
      </c>
    </row>
    <row r="39974" spans="1:8" ht="19.5" customHeight="1">
      <c r="B39974" t="s">
        <v>184</v>
      </c>
      <c r="G39974" t="s">
        <v>1824</v>
      </c>
      <c r="H39974">
        <v>37949</v>
      </c>
    </row>
    <row r="39975" spans="1:8" ht="19.5" customHeight="1">
      <c r="B39975" t="s">
        <v>1818</v>
      </c>
      <c r="C39975">
        <v>26915</v>
      </c>
    </row>
    <row r="39976" spans="1:8" ht="19.5" customHeight="1">
      <c r="G39976" t="s">
        <v>1825</v>
      </c>
      <c r="H39976">
        <v>26551</v>
      </c>
    </row>
    <row r="39978" spans="1:8" ht="19.5" customHeight="1">
      <c r="G39978" t="s">
        <v>1826</v>
      </c>
      <c r="H39978">
        <v>29191</v>
      </c>
    </row>
    <row r="39979" spans="1:8" ht="19.5" customHeight="1">
      <c r="B39979" t="s">
        <v>329</v>
      </c>
      <c r="D39979">
        <f>J39985</f>
        <v>0</v>
      </c>
    </row>
    <row r="39980" spans="1:8" ht="19.5" customHeight="1">
      <c r="G39980" t="s">
        <v>1827</v>
      </c>
      <c r="H39980">
        <v>15726</v>
      </c>
    </row>
    <row r="39982" spans="1:8" ht="19.5" customHeight="1">
      <c r="A39982" t="s">
        <v>1830</v>
      </c>
      <c r="G39982" t="s">
        <v>1828</v>
      </c>
      <c r="H39982">
        <v>46591</v>
      </c>
    </row>
    <row r="39985" spans="1:9" ht="19.5" customHeight="1">
      <c r="G39985" t="s">
        <v>329</v>
      </c>
      <c r="H39985">
        <v>341125</v>
      </c>
      <c r="I39985">
        <f>SUM(H39964+H39966+H39968+H39970+H39972+H39974+H39976+H39978+H39980+H39982)</f>
        <v>341125</v>
      </c>
    </row>
    <row r="39988" spans="1:9" ht="19.5" customHeight="1">
      <c r="F39988" t="s">
        <v>1830</v>
      </c>
    </row>
    <row r="39992" spans="1:9" ht="19.5" customHeight="1">
      <c r="F39992" t="s">
        <v>147</v>
      </c>
    </row>
    <row r="39993" spans="1:9" ht="19.5" customHeight="1">
      <c r="A39993" t="s">
        <v>1033</v>
      </c>
    </row>
    <row r="39994" spans="1:9" ht="19.5" customHeight="1">
      <c r="F39994" t="s">
        <v>1920</v>
      </c>
    </row>
    <row r="39995" spans="1:9" ht="19.5" customHeight="1">
      <c r="A39995" t="s">
        <v>1920</v>
      </c>
    </row>
    <row r="39996" spans="1:9" ht="19.5" customHeight="1">
      <c r="F39996" t="s">
        <v>1989</v>
      </c>
    </row>
    <row r="39997" spans="1:9" ht="19.5" customHeight="1">
      <c r="A39997" t="s">
        <v>2009</v>
      </c>
    </row>
    <row r="39998" spans="1:9" ht="19.5" customHeight="1">
      <c r="B39998" t="s">
        <v>336</v>
      </c>
      <c r="G39998" t="s">
        <v>1819</v>
      </c>
      <c r="H39998">
        <v>319</v>
      </c>
    </row>
    <row r="39999" spans="1:9" ht="19.5" customHeight="1">
      <c r="B39999" t="s">
        <v>1537</v>
      </c>
      <c r="C39999">
        <v>364</v>
      </c>
    </row>
    <row r="40000" spans="1:9" ht="19.5" customHeight="1">
      <c r="G40000" t="s">
        <v>1820</v>
      </c>
      <c r="H40000">
        <v>762</v>
      </c>
    </row>
    <row r="40001" spans="1:9" ht="19.5" customHeight="1">
      <c r="B40001" t="s">
        <v>1815</v>
      </c>
      <c r="C40001">
        <v>264</v>
      </c>
    </row>
    <row r="40002" spans="1:9" ht="19.5" customHeight="1">
      <c r="G40002" t="s">
        <v>1821</v>
      </c>
      <c r="H40002">
        <v>1147</v>
      </c>
      <c r="I40002">
        <f>SUM(C39999+C40001+C40003+C40005+C40009)</f>
        <v>1147</v>
      </c>
    </row>
    <row r="40003" spans="1:9" ht="19.5" customHeight="1">
      <c r="B40003" t="s">
        <v>1816</v>
      </c>
      <c r="C40003">
        <v>128</v>
      </c>
    </row>
    <row r="40004" spans="1:9" ht="19.5" customHeight="1">
      <c r="G40004" t="s">
        <v>1822</v>
      </c>
      <c r="H40004">
        <v>522</v>
      </c>
    </row>
    <row r="40005" spans="1:9" ht="19.5" customHeight="1">
      <c r="B40005" t="s">
        <v>1817</v>
      </c>
      <c r="C40005">
        <v>156</v>
      </c>
    </row>
    <row r="40006" spans="1:9" ht="19.5" customHeight="1">
      <c r="G40006" t="s">
        <v>1823</v>
      </c>
      <c r="H40006">
        <v>134</v>
      </c>
    </row>
    <row r="40008" spans="1:9" ht="19.5" customHeight="1">
      <c r="B40008" t="s">
        <v>184</v>
      </c>
      <c r="G40008" t="s">
        <v>1824</v>
      </c>
      <c r="H40008">
        <v>1351</v>
      </c>
    </row>
    <row r="40009" spans="1:9" ht="19.5" customHeight="1">
      <c r="B40009" t="s">
        <v>1818</v>
      </c>
      <c r="C40009">
        <v>235</v>
      </c>
    </row>
    <row r="40010" spans="1:9" ht="19.5" customHeight="1">
      <c r="G40010" t="s">
        <v>1825</v>
      </c>
      <c r="H40010">
        <v>398</v>
      </c>
    </row>
    <row r="40012" spans="1:9" ht="19.5" customHeight="1">
      <c r="G40012" t="s">
        <v>1826</v>
      </c>
      <c r="H40012">
        <v>346</v>
      </c>
    </row>
    <row r="40013" spans="1:9" ht="19.5" customHeight="1">
      <c r="B40013" t="s">
        <v>329</v>
      </c>
      <c r="C40013">
        <v>7060</v>
      </c>
      <c r="D40013">
        <f>J40019</f>
        <v>0</v>
      </c>
    </row>
    <row r="40014" spans="1:9" ht="19.5" customHeight="1">
      <c r="G40014" t="s">
        <v>1827</v>
      </c>
      <c r="H40014">
        <v>242</v>
      </c>
    </row>
    <row r="40016" spans="1:9" ht="19.5" customHeight="1">
      <c r="A40016" t="s">
        <v>1830</v>
      </c>
      <c r="G40016" t="s">
        <v>1828</v>
      </c>
      <c r="H40016">
        <v>1839</v>
      </c>
    </row>
    <row r="40019" spans="1:9" ht="19.5" customHeight="1">
      <c r="G40019" t="s">
        <v>329</v>
      </c>
      <c r="H40019">
        <v>7060</v>
      </c>
      <c r="I40019">
        <f>SUM(H39998+H40000+H40002+H40004+H40006+H40008+H40010+H40012+H40014+H40016)</f>
        <v>7060</v>
      </c>
    </row>
    <row r="40022" spans="1:9" ht="19.5" customHeight="1">
      <c r="F40022" t="s">
        <v>1830</v>
      </c>
    </row>
    <row r="40025" spans="1:9" ht="19.5" customHeight="1">
      <c r="F40025" t="s">
        <v>147</v>
      </c>
    </row>
    <row r="40026" spans="1:9" ht="19.5" customHeight="1">
      <c r="A40026" t="s">
        <v>1033</v>
      </c>
    </row>
    <row r="40027" spans="1:9" ht="19.5" customHeight="1">
      <c r="F40027" t="s">
        <v>1920</v>
      </c>
    </row>
    <row r="40028" spans="1:9" ht="19.5" customHeight="1">
      <c r="A40028" t="s">
        <v>1920</v>
      </c>
    </row>
    <row r="40029" spans="1:9" ht="19.5" customHeight="1">
      <c r="F40029" t="s">
        <v>1990</v>
      </c>
    </row>
    <row r="40030" spans="1:9" ht="19.5" customHeight="1">
      <c r="A40030" t="s">
        <v>2010</v>
      </c>
    </row>
    <row r="40031" spans="1:9" ht="19.5" customHeight="1">
      <c r="B40031" t="s">
        <v>336</v>
      </c>
      <c r="G40031" t="s">
        <v>1819</v>
      </c>
      <c r="H40031">
        <v>759</v>
      </c>
    </row>
    <row r="40032" spans="1:9" ht="19.5" customHeight="1">
      <c r="B40032" t="s">
        <v>1537</v>
      </c>
      <c r="C40032">
        <v>803</v>
      </c>
    </row>
    <row r="40033" spans="2:9" ht="19.5" customHeight="1">
      <c r="G40033" t="s">
        <v>1820</v>
      </c>
      <c r="H40033">
        <v>1242</v>
      </c>
    </row>
    <row r="40034" spans="2:9" ht="19.5" customHeight="1">
      <c r="B40034" t="s">
        <v>1815</v>
      </c>
      <c r="C40034">
        <v>423</v>
      </c>
    </row>
    <row r="40035" spans="2:9" ht="19.5" customHeight="1">
      <c r="G40035" t="s">
        <v>1821</v>
      </c>
      <c r="H40035">
        <v>2539</v>
      </c>
      <c r="I40035">
        <f>SUM(C40032+C40034+C40036+C40038+C40042)</f>
        <v>2539</v>
      </c>
    </row>
    <row r="40036" spans="2:9" ht="19.5" customHeight="1">
      <c r="B40036" t="s">
        <v>1816</v>
      </c>
      <c r="C40036">
        <v>376</v>
      </c>
    </row>
    <row r="40037" spans="2:9" ht="19.5" customHeight="1">
      <c r="G40037" t="s">
        <v>1822</v>
      </c>
      <c r="H40037">
        <v>402</v>
      </c>
    </row>
    <row r="40038" spans="2:9" ht="19.5" customHeight="1">
      <c r="B40038" t="s">
        <v>1817</v>
      </c>
      <c r="C40038">
        <v>310</v>
      </c>
    </row>
    <row r="40039" spans="2:9" ht="19.5" customHeight="1">
      <c r="G40039" t="s">
        <v>1823</v>
      </c>
      <c r="H40039">
        <v>321</v>
      </c>
    </row>
    <row r="40041" spans="2:9" ht="19.5" customHeight="1">
      <c r="B40041" t="s">
        <v>184</v>
      </c>
      <c r="G40041" t="s">
        <v>1824</v>
      </c>
      <c r="H40041">
        <v>810</v>
      </c>
    </row>
    <row r="40042" spans="2:9" ht="19.5" customHeight="1">
      <c r="B40042" t="s">
        <v>1818</v>
      </c>
      <c r="C40042">
        <v>627</v>
      </c>
    </row>
    <row r="40043" spans="2:9" ht="19.5" customHeight="1">
      <c r="G40043" t="s">
        <v>1825</v>
      </c>
      <c r="H40043">
        <v>1750</v>
      </c>
    </row>
    <row r="40045" spans="2:9" ht="19.5" customHeight="1">
      <c r="G40045" t="s">
        <v>1826</v>
      </c>
      <c r="H40045">
        <v>842</v>
      </c>
    </row>
    <row r="40046" spans="2:9" ht="19.5" customHeight="1">
      <c r="B40046" t="s">
        <v>329</v>
      </c>
      <c r="C40046">
        <v>11265</v>
      </c>
      <c r="D40046">
        <f>J40052</f>
        <v>0</v>
      </c>
    </row>
    <row r="40047" spans="2:9" ht="19.5" customHeight="1">
      <c r="G40047" t="s">
        <v>1827</v>
      </c>
      <c r="H40047">
        <v>493</v>
      </c>
    </row>
    <row r="40049" spans="1:9" ht="19.5" customHeight="1">
      <c r="A40049" t="s">
        <v>1830</v>
      </c>
      <c r="G40049" t="s">
        <v>1828</v>
      </c>
      <c r="H40049">
        <v>2107</v>
      </c>
    </row>
    <row r="40052" spans="1:9" ht="19.5" customHeight="1">
      <c r="G40052" t="s">
        <v>329</v>
      </c>
      <c r="H40052">
        <v>11265</v>
      </c>
      <c r="I40052">
        <f>SUM(H40031+H40033+H40035+H40037+H40039+H40041+H40043+H40045+H40047+H40049)</f>
        <v>11265</v>
      </c>
    </row>
    <row r="40055" spans="1:9" ht="19.5" customHeight="1">
      <c r="F40055" t="s">
        <v>1830</v>
      </c>
    </row>
    <row r="40060" spans="1:9" ht="19.5" customHeight="1">
      <c r="F40060" t="s">
        <v>147</v>
      </c>
    </row>
    <row r="40061" spans="1:9" ht="19.5" customHeight="1">
      <c r="A40061" t="s">
        <v>1033</v>
      </c>
    </row>
    <row r="40062" spans="1:9" ht="19.5" customHeight="1">
      <c r="F40062" t="s">
        <v>1920</v>
      </c>
    </row>
    <row r="40063" spans="1:9" ht="19.5" customHeight="1">
      <c r="A40063" t="s">
        <v>1900</v>
      </c>
    </row>
    <row r="40064" spans="1:9" ht="19.5" customHeight="1">
      <c r="F40064" t="s">
        <v>1991</v>
      </c>
    </row>
    <row r="40065" spans="1:9" ht="19.5" customHeight="1">
      <c r="A40065" t="s">
        <v>2011</v>
      </c>
    </row>
    <row r="40066" spans="1:9" ht="19.5" customHeight="1">
      <c r="B40066" t="s">
        <v>336</v>
      </c>
      <c r="G40066" t="s">
        <v>1819</v>
      </c>
      <c r="H40066">
        <v>82</v>
      </c>
    </row>
    <row r="40067" spans="1:9" ht="19.5" customHeight="1">
      <c r="B40067" t="s">
        <v>1537</v>
      </c>
      <c r="C40067">
        <v>236</v>
      </c>
    </row>
    <row r="40068" spans="1:9" ht="19.5" customHeight="1">
      <c r="G40068" t="s">
        <v>1820</v>
      </c>
      <c r="H40068">
        <v>101</v>
      </c>
    </row>
    <row r="40069" spans="1:9" ht="19.5" customHeight="1">
      <c r="B40069" t="s">
        <v>1815</v>
      </c>
      <c r="C40069">
        <v>88</v>
      </c>
    </row>
    <row r="40070" spans="1:9" ht="19.5" customHeight="1">
      <c r="G40070" t="s">
        <v>1821</v>
      </c>
      <c r="H40070">
        <v>582</v>
      </c>
      <c r="I40070">
        <f>SUM(C40067+C40069+C40071+C40073+C40077)</f>
        <v>582</v>
      </c>
    </row>
    <row r="40071" spans="1:9" ht="19.5" customHeight="1">
      <c r="B40071" t="s">
        <v>1816</v>
      </c>
      <c r="C40071">
        <v>116</v>
      </c>
    </row>
    <row r="40072" spans="1:9" ht="19.5" customHeight="1">
      <c r="G40072" t="s">
        <v>1822</v>
      </c>
      <c r="H40072">
        <v>47</v>
      </c>
    </row>
    <row r="40073" spans="1:9" ht="19.5" customHeight="1">
      <c r="B40073" t="s">
        <v>1817</v>
      </c>
      <c r="C40073">
        <v>48</v>
      </c>
    </row>
    <row r="40074" spans="1:9" ht="19.5" customHeight="1">
      <c r="G40074" t="s">
        <v>1823</v>
      </c>
      <c r="H40074">
        <v>49</v>
      </c>
    </row>
    <row r="40076" spans="1:9" ht="19.5" customHeight="1">
      <c r="B40076" t="s">
        <v>184</v>
      </c>
      <c r="G40076" t="s">
        <v>1824</v>
      </c>
      <c r="H40076">
        <v>126</v>
      </c>
    </row>
    <row r="40077" spans="1:9" ht="19.5" customHeight="1">
      <c r="B40077" t="s">
        <v>1818</v>
      </c>
      <c r="C40077">
        <v>94</v>
      </c>
    </row>
    <row r="40078" spans="1:9" ht="19.5" customHeight="1">
      <c r="G40078" t="s">
        <v>1825</v>
      </c>
      <c r="H40078">
        <v>247</v>
      </c>
    </row>
    <row r="40080" spans="1:9" ht="19.5" customHeight="1">
      <c r="G40080" t="s">
        <v>1826</v>
      </c>
      <c r="H40080">
        <v>83</v>
      </c>
    </row>
    <row r="40081" spans="1:9" ht="19.5" customHeight="1">
      <c r="B40081" t="s">
        <v>329</v>
      </c>
      <c r="C40081">
        <v>1585</v>
      </c>
      <c r="D40081">
        <f>J40087</f>
        <v>0</v>
      </c>
    </row>
    <row r="40082" spans="1:9" ht="19.5" customHeight="1">
      <c r="G40082" t="s">
        <v>1827</v>
      </c>
      <c r="H40082">
        <v>41</v>
      </c>
    </row>
    <row r="40084" spans="1:9" ht="19.5" customHeight="1">
      <c r="A40084" t="s">
        <v>1830</v>
      </c>
      <c r="G40084" t="s">
        <v>1828</v>
      </c>
      <c r="H40084">
        <v>227</v>
      </c>
    </row>
    <row r="40087" spans="1:9" ht="19.5" customHeight="1">
      <c r="G40087" t="s">
        <v>329</v>
      </c>
      <c r="H40087">
        <v>1585</v>
      </c>
      <c r="I40087">
        <f>SUM(H40066+H40068+H40070+H40072+H40074+H40076+H40078+H40080+H40082+H40084)</f>
        <v>1585</v>
      </c>
    </row>
    <row r="40090" spans="1:9" ht="19.5" customHeight="1">
      <c r="F40090" t="s">
        <v>1830</v>
      </c>
    </row>
    <row r="40093" spans="1:9" ht="19.5" customHeight="1">
      <c r="F40093" t="s">
        <v>147</v>
      </c>
    </row>
    <row r="40094" spans="1:9" ht="19.5" customHeight="1">
      <c r="A40094" t="s">
        <v>1033</v>
      </c>
    </row>
    <row r="40095" spans="1:9" ht="19.5" customHeight="1">
      <c r="F40095" t="s">
        <v>1920</v>
      </c>
    </row>
    <row r="40096" spans="1:9" ht="19.5" customHeight="1">
      <c r="A40096" t="s">
        <v>1992</v>
      </c>
    </row>
    <row r="40097" spans="1:9" ht="19.5" customHeight="1">
      <c r="F40097" t="s">
        <v>1993</v>
      </c>
    </row>
    <row r="40098" spans="1:9" ht="19.5" customHeight="1">
      <c r="A40098" t="s">
        <v>2012</v>
      </c>
    </row>
    <row r="40099" spans="1:9" ht="19.5" customHeight="1">
      <c r="B40099" t="s">
        <v>336</v>
      </c>
      <c r="G40099" t="s">
        <v>1819</v>
      </c>
      <c r="H40099">
        <v>902</v>
      </c>
    </row>
    <row r="40100" spans="1:9" ht="19.5" customHeight="1">
      <c r="B40100" t="s">
        <v>1537</v>
      </c>
      <c r="C40100">
        <v>1856</v>
      </c>
    </row>
    <row r="40101" spans="1:9" ht="19.5" customHeight="1">
      <c r="G40101" t="s">
        <v>1820</v>
      </c>
      <c r="H40101">
        <v>1410</v>
      </c>
    </row>
    <row r="40102" spans="1:9" ht="19.5" customHeight="1">
      <c r="B40102" t="s">
        <v>1815</v>
      </c>
      <c r="C40102">
        <v>531</v>
      </c>
    </row>
    <row r="40103" spans="1:9" ht="19.5" customHeight="1">
      <c r="G40103" t="s">
        <v>1821</v>
      </c>
      <c r="H40103">
        <v>4605</v>
      </c>
      <c r="I40103">
        <f>SUM(C40100+C40102+C40104+C40106+C40110)</f>
        <v>4605</v>
      </c>
    </row>
    <row r="40104" spans="1:9" ht="19.5" customHeight="1">
      <c r="B40104" t="s">
        <v>1816</v>
      </c>
      <c r="C40104">
        <v>753</v>
      </c>
    </row>
    <row r="40105" spans="1:9" ht="19.5" customHeight="1">
      <c r="G40105" t="s">
        <v>1822</v>
      </c>
      <c r="H40105">
        <v>860</v>
      </c>
    </row>
    <row r="40106" spans="1:9" ht="19.5" customHeight="1">
      <c r="B40106" t="s">
        <v>1817</v>
      </c>
      <c r="C40106">
        <v>594</v>
      </c>
    </row>
    <row r="40107" spans="1:9" ht="19.5" customHeight="1">
      <c r="G40107" t="s">
        <v>1823</v>
      </c>
      <c r="H40107">
        <v>315</v>
      </c>
    </row>
    <row r="40109" spans="1:9" ht="19.5" customHeight="1">
      <c r="B40109" t="s">
        <v>184</v>
      </c>
      <c r="G40109" t="s">
        <v>1824</v>
      </c>
      <c r="H40109">
        <v>2387</v>
      </c>
    </row>
    <row r="40110" spans="1:9" ht="19.5" customHeight="1">
      <c r="B40110" t="s">
        <v>1818</v>
      </c>
      <c r="C40110">
        <v>871</v>
      </c>
    </row>
    <row r="40111" spans="1:9" ht="19.5" customHeight="1">
      <c r="G40111" t="s">
        <v>1825</v>
      </c>
      <c r="H40111">
        <v>3399</v>
      </c>
    </row>
    <row r="40113" spans="1:9" ht="19.5" customHeight="1">
      <c r="G40113" t="s">
        <v>1826</v>
      </c>
      <c r="H40113">
        <v>1252</v>
      </c>
    </row>
    <row r="40114" spans="1:9" ht="19.5" customHeight="1">
      <c r="B40114" t="s">
        <v>329</v>
      </c>
      <c r="C40114">
        <v>20031</v>
      </c>
      <c r="D40114">
        <f>J40120</f>
        <v>0</v>
      </c>
    </row>
    <row r="40115" spans="1:9" ht="19.5" customHeight="1">
      <c r="G40115" t="s">
        <v>1827</v>
      </c>
      <c r="H40115">
        <v>1021</v>
      </c>
    </row>
    <row r="40117" spans="1:9" ht="19.5" customHeight="1">
      <c r="A40117" t="s">
        <v>1830</v>
      </c>
      <c r="G40117" t="s">
        <v>1828</v>
      </c>
      <c r="H40117">
        <v>3880</v>
      </c>
    </row>
    <row r="40120" spans="1:9" ht="19.5" customHeight="1">
      <c r="G40120" t="s">
        <v>329</v>
      </c>
      <c r="H40120">
        <v>20031</v>
      </c>
      <c r="I40120">
        <f>SUM(H40099+H40101+H40103+H40105+H40107+H40109+H40111+H40113+H40115+H40117)</f>
        <v>20031</v>
      </c>
    </row>
    <row r="40123" spans="1:9" ht="19.5" customHeight="1">
      <c r="F40123" t="s">
        <v>1830</v>
      </c>
    </row>
    <row r="40128" spans="1:9" ht="19.5" customHeight="1">
      <c r="F40128" t="s">
        <v>147</v>
      </c>
    </row>
    <row r="40129" spans="1:9" ht="19.5" customHeight="1">
      <c r="A40129" t="s">
        <v>1033</v>
      </c>
    </row>
    <row r="40130" spans="1:9" ht="19.5" customHeight="1">
      <c r="F40130" t="s">
        <v>1920</v>
      </c>
    </row>
    <row r="40131" spans="1:9" ht="19.5" customHeight="1">
      <c r="A40131" t="s">
        <v>1920</v>
      </c>
    </row>
    <row r="40132" spans="1:9" ht="19.5" customHeight="1">
      <c r="F40132" t="s">
        <v>1994</v>
      </c>
    </row>
    <row r="40133" spans="1:9" ht="19.5" customHeight="1">
      <c r="A40133" t="s">
        <v>2013</v>
      </c>
    </row>
    <row r="40134" spans="1:9" ht="19.5" customHeight="1">
      <c r="B40134" t="s">
        <v>336</v>
      </c>
      <c r="G40134" t="s">
        <v>1819</v>
      </c>
      <c r="H40134">
        <v>15</v>
      </c>
    </row>
    <row r="40135" spans="1:9" ht="19.5" customHeight="1">
      <c r="B40135" t="s">
        <v>1537</v>
      </c>
      <c r="C40135">
        <v>46</v>
      </c>
    </row>
    <row r="40136" spans="1:9" ht="19.5" customHeight="1">
      <c r="G40136" t="s">
        <v>1820</v>
      </c>
      <c r="H40136">
        <v>8</v>
      </c>
    </row>
    <row r="40137" spans="1:9" ht="19.5" customHeight="1">
      <c r="B40137" t="s">
        <v>1815</v>
      </c>
      <c r="C40137">
        <v>19</v>
      </c>
    </row>
    <row r="40138" spans="1:9" ht="19.5" customHeight="1">
      <c r="G40138" t="s">
        <v>1821</v>
      </c>
      <c r="H40138">
        <v>114</v>
      </c>
      <c r="I40138">
        <f>SUM(C40135+C40137+C40139+C40141+C40145)</f>
        <v>114</v>
      </c>
    </row>
    <row r="40139" spans="1:9" ht="19.5" customHeight="1">
      <c r="B40139" t="s">
        <v>1816</v>
      </c>
      <c r="C40139">
        <v>22</v>
      </c>
    </row>
    <row r="40140" spans="1:9" ht="19.5" customHeight="1">
      <c r="G40140" t="s">
        <v>1822</v>
      </c>
      <c r="H40140">
        <v>13</v>
      </c>
    </row>
    <row r="40141" spans="1:9" ht="19.5" customHeight="1">
      <c r="B40141" t="s">
        <v>1817</v>
      </c>
      <c r="C40141">
        <v>14</v>
      </c>
    </row>
    <row r="40142" spans="1:9" ht="19.5" customHeight="1">
      <c r="G40142" t="s">
        <v>1823</v>
      </c>
      <c r="H40142">
        <v>6</v>
      </c>
    </row>
    <row r="40144" spans="1:9" ht="19.5" customHeight="1">
      <c r="B40144" t="s">
        <v>184</v>
      </c>
      <c r="G40144" t="s">
        <v>1824</v>
      </c>
      <c r="H40144">
        <v>21</v>
      </c>
    </row>
    <row r="40145" spans="1:9" ht="19.5" customHeight="1">
      <c r="B40145" t="s">
        <v>1818</v>
      </c>
      <c r="C40145">
        <v>13</v>
      </c>
    </row>
    <row r="40146" spans="1:9" ht="19.5" customHeight="1">
      <c r="G40146" t="s">
        <v>1825</v>
      </c>
      <c r="H40146">
        <v>43</v>
      </c>
    </row>
    <row r="40148" spans="1:9" ht="19.5" customHeight="1">
      <c r="G40148" t="s">
        <v>1826</v>
      </c>
      <c r="H40148">
        <v>13</v>
      </c>
    </row>
    <row r="40149" spans="1:9" ht="19.5" customHeight="1">
      <c r="B40149" t="s">
        <v>329</v>
      </c>
      <c r="C40149">
        <v>280</v>
      </c>
      <c r="D40149">
        <f>J40155</f>
        <v>0</v>
      </c>
    </row>
    <row r="40150" spans="1:9" ht="19.5" customHeight="1">
      <c r="G40150" t="s">
        <v>1827</v>
      </c>
      <c r="H40150">
        <v>7</v>
      </c>
    </row>
    <row r="40152" spans="1:9" ht="19.5" customHeight="1">
      <c r="A40152" t="s">
        <v>1830</v>
      </c>
      <c r="G40152" t="s">
        <v>1828</v>
      </c>
      <c r="H40152">
        <v>40</v>
      </c>
    </row>
    <row r="40155" spans="1:9" ht="19.5" customHeight="1">
      <c r="G40155" t="s">
        <v>329</v>
      </c>
      <c r="H40155">
        <v>280</v>
      </c>
      <c r="I40155">
        <f>SUM(H40134+H40136+H40138+H40140+H40142+H40144+H40146+H40148+H40150+H40152)</f>
        <v>280</v>
      </c>
    </row>
    <row r="40158" spans="1:9" ht="19.5" customHeight="1">
      <c r="F40158" t="s">
        <v>1830</v>
      </c>
    </row>
    <row r="40161" spans="1:9" ht="19.5" customHeight="1">
      <c r="F40161" t="s">
        <v>147</v>
      </c>
    </row>
    <row r="40162" spans="1:9" ht="19.5" customHeight="1">
      <c r="A40162" t="s">
        <v>2015</v>
      </c>
    </row>
    <row r="40163" spans="1:9" ht="19.5" customHeight="1">
      <c r="F40163" t="s">
        <v>1920</v>
      </c>
    </row>
    <row r="40164" spans="1:9" ht="19.5" customHeight="1">
      <c r="A40164" t="s">
        <v>1920</v>
      </c>
    </row>
    <row r="40165" spans="1:9" ht="19.5" customHeight="1">
      <c r="F40165" t="s">
        <v>1519</v>
      </c>
    </row>
    <row r="40166" spans="1:9" ht="19.5" customHeight="1">
      <c r="A40166" t="s">
        <v>2014</v>
      </c>
    </row>
    <row r="40167" spans="1:9" ht="19.5" customHeight="1">
      <c r="B40167" t="s">
        <v>336</v>
      </c>
      <c r="G40167" t="s">
        <v>1819</v>
      </c>
      <c r="H40167">
        <v>347</v>
      </c>
    </row>
    <row r="40168" spans="1:9" ht="19.5" customHeight="1">
      <c r="B40168" t="s">
        <v>1537</v>
      </c>
      <c r="C40168">
        <v>1831</v>
      </c>
    </row>
    <row r="40169" spans="1:9" ht="19.5" customHeight="1">
      <c r="G40169" t="s">
        <v>1820</v>
      </c>
      <c r="H40169">
        <v>756</v>
      </c>
    </row>
    <row r="40170" spans="1:9" ht="19.5" customHeight="1">
      <c r="B40170" t="s">
        <v>1815</v>
      </c>
      <c r="C40170">
        <v>240</v>
      </c>
    </row>
    <row r="40171" spans="1:9" ht="19.5" customHeight="1">
      <c r="G40171" t="s">
        <v>1821</v>
      </c>
      <c r="H40171">
        <v>2657</v>
      </c>
      <c r="I40171">
        <f>SUM(C40168+C40170+C40172+C40174+C40178)</f>
        <v>2657</v>
      </c>
    </row>
    <row r="40172" spans="1:9" ht="19.5" customHeight="1">
      <c r="B40172" t="s">
        <v>1816</v>
      </c>
      <c r="C40172">
        <v>138</v>
      </c>
    </row>
    <row r="40173" spans="1:9" ht="19.5" customHeight="1">
      <c r="G40173" t="s">
        <v>1822</v>
      </c>
      <c r="H40173">
        <v>428</v>
      </c>
    </row>
    <row r="40174" spans="1:9" ht="19.5" customHeight="1">
      <c r="B40174" t="s">
        <v>1817</v>
      </c>
      <c r="C40174">
        <v>161</v>
      </c>
    </row>
    <row r="40175" spans="1:9" ht="19.5" customHeight="1">
      <c r="G40175" t="s">
        <v>1823</v>
      </c>
      <c r="H40175">
        <v>372</v>
      </c>
    </row>
    <row r="40177" spans="1:9" ht="19.5" customHeight="1">
      <c r="B40177" t="s">
        <v>184</v>
      </c>
      <c r="G40177" t="s">
        <v>1824</v>
      </c>
      <c r="H40177">
        <v>598</v>
      </c>
    </row>
    <row r="40178" spans="1:9" ht="19.5" customHeight="1">
      <c r="B40178" t="s">
        <v>1818</v>
      </c>
      <c r="C40178">
        <v>287</v>
      </c>
    </row>
    <row r="40179" spans="1:9" ht="19.5" customHeight="1">
      <c r="G40179" t="s">
        <v>1825</v>
      </c>
      <c r="H40179">
        <v>1014</v>
      </c>
    </row>
    <row r="40181" spans="1:9" ht="19.5" customHeight="1">
      <c r="G40181" t="s">
        <v>1826</v>
      </c>
      <c r="H40181">
        <v>537</v>
      </c>
    </row>
    <row r="40182" spans="1:9" ht="19.5" customHeight="1">
      <c r="B40182" t="s">
        <v>329</v>
      </c>
      <c r="C40182">
        <v>8076</v>
      </c>
      <c r="D40182">
        <f>J40188</f>
        <v>0</v>
      </c>
    </row>
    <row r="40183" spans="1:9" ht="19.5" customHeight="1">
      <c r="G40183" t="s">
        <v>1827</v>
      </c>
      <c r="H40183">
        <v>390</v>
      </c>
    </row>
    <row r="40185" spans="1:9" ht="19.5" customHeight="1">
      <c r="A40185" t="s">
        <v>1830</v>
      </c>
      <c r="G40185" t="s">
        <v>1828</v>
      </c>
      <c r="H40185">
        <v>977</v>
      </c>
    </row>
    <row r="40188" spans="1:9" ht="19.5" customHeight="1">
      <c r="G40188" t="s">
        <v>329</v>
      </c>
      <c r="H40188">
        <v>8076</v>
      </c>
      <c r="I40188">
        <f>SUM(H40167+H40169+H40171+H40173+H40175+H40177+H40179+H40181+H40183+H40185)</f>
        <v>8076</v>
      </c>
    </row>
    <row r="40191" spans="1:9" ht="19.5" customHeight="1">
      <c r="F40191" t="s">
        <v>1830</v>
      </c>
    </row>
    <row r="40196" spans="1:9" ht="19.5" customHeight="1">
      <c r="F40196" t="s">
        <v>147</v>
      </c>
    </row>
    <row r="40197" spans="1:9" ht="19.5" customHeight="1">
      <c r="A40197" t="s">
        <v>1033</v>
      </c>
    </row>
    <row r="40198" spans="1:9" ht="19.5" customHeight="1">
      <c r="F40198" t="s">
        <v>1920</v>
      </c>
    </row>
    <row r="40199" spans="1:9" ht="19.5" customHeight="1">
      <c r="A40199" t="s">
        <v>1920</v>
      </c>
    </row>
    <row r="40200" spans="1:9" ht="19.5" customHeight="1">
      <c r="F40200" t="s">
        <v>1995</v>
      </c>
    </row>
    <row r="40201" spans="1:9" ht="19.5" customHeight="1">
      <c r="A40201" t="s">
        <v>2016</v>
      </c>
    </row>
    <row r="40202" spans="1:9" ht="19.5" customHeight="1">
      <c r="B40202" t="s">
        <v>336</v>
      </c>
      <c r="G40202" t="s">
        <v>1819</v>
      </c>
      <c r="H40202">
        <v>568</v>
      </c>
    </row>
    <row r="40203" spans="1:9" ht="19.5" customHeight="1">
      <c r="B40203" t="s">
        <v>1537</v>
      </c>
      <c r="C40203">
        <v>2184</v>
      </c>
    </row>
    <row r="40204" spans="1:9" ht="19.5" customHeight="1">
      <c r="G40204" t="s">
        <v>1820</v>
      </c>
      <c r="H40204">
        <v>1023</v>
      </c>
    </row>
    <row r="40205" spans="1:9" ht="19.5" customHeight="1">
      <c r="B40205" t="s">
        <v>1815</v>
      </c>
      <c r="C40205">
        <v>158</v>
      </c>
    </row>
    <row r="40206" spans="1:9" ht="19.5" customHeight="1">
      <c r="G40206" t="s">
        <v>1821</v>
      </c>
      <c r="H40206">
        <v>2957</v>
      </c>
      <c r="I40206">
        <f>SUM(C40203+C40205+C40207+C40209+C40213)</f>
        <v>2957</v>
      </c>
    </row>
    <row r="40207" spans="1:9" ht="19.5" customHeight="1">
      <c r="B40207" t="s">
        <v>1816</v>
      </c>
      <c r="C40207">
        <v>155</v>
      </c>
    </row>
    <row r="40208" spans="1:9" ht="19.5" customHeight="1">
      <c r="G40208" t="s">
        <v>1822</v>
      </c>
      <c r="H40208">
        <v>590</v>
      </c>
    </row>
    <row r="40209" spans="1:9" ht="19.5" customHeight="1">
      <c r="B40209" t="s">
        <v>1817</v>
      </c>
      <c r="C40209">
        <v>182</v>
      </c>
    </row>
    <row r="40210" spans="1:9" ht="19.5" customHeight="1">
      <c r="G40210" t="s">
        <v>1823</v>
      </c>
      <c r="H40210">
        <v>424</v>
      </c>
    </row>
    <row r="40212" spans="1:9" ht="19.5" customHeight="1">
      <c r="B40212" t="s">
        <v>184</v>
      </c>
      <c r="G40212" t="s">
        <v>1824</v>
      </c>
      <c r="H40212">
        <v>648</v>
      </c>
    </row>
    <row r="40213" spans="1:9" ht="19.5" customHeight="1">
      <c r="B40213" t="s">
        <v>1818</v>
      </c>
      <c r="C40213">
        <v>278</v>
      </c>
    </row>
    <row r="40214" spans="1:9" ht="19.5" customHeight="1">
      <c r="G40214" t="s">
        <v>1825</v>
      </c>
      <c r="H40214">
        <v>788</v>
      </c>
    </row>
    <row r="40216" spans="1:9" ht="19.5" customHeight="1">
      <c r="G40216" t="s">
        <v>1826</v>
      </c>
      <c r="H40216">
        <v>648</v>
      </c>
    </row>
    <row r="40217" spans="1:9" ht="19.5" customHeight="1">
      <c r="B40217" t="s">
        <v>329</v>
      </c>
      <c r="C40217">
        <v>9563</v>
      </c>
      <c r="D40217">
        <f>J40223</f>
        <v>0</v>
      </c>
    </row>
    <row r="40218" spans="1:9" ht="19.5" customHeight="1">
      <c r="G40218" t="s">
        <v>1827</v>
      </c>
      <c r="H40218">
        <v>454</v>
      </c>
    </row>
    <row r="40220" spans="1:9" ht="19.5" customHeight="1">
      <c r="A40220" t="s">
        <v>1830</v>
      </c>
      <c r="G40220" t="s">
        <v>1828</v>
      </c>
      <c r="H40220">
        <v>1463</v>
      </c>
    </row>
    <row r="40223" spans="1:9" ht="19.5" customHeight="1">
      <c r="G40223" t="s">
        <v>329</v>
      </c>
      <c r="H40223">
        <v>9563</v>
      </c>
      <c r="I40223">
        <f>SUM(H40202+H40204+H40206+H40208+H40210+H40212+H40214+H40216+H40218+H40220)</f>
        <v>9563</v>
      </c>
    </row>
    <row r="40226" spans="1:9" ht="19.5" customHeight="1">
      <c r="F40226" t="s">
        <v>1830</v>
      </c>
    </row>
    <row r="40229" spans="1:9" ht="19.5" customHeight="1">
      <c r="F40229" t="s">
        <v>147</v>
      </c>
    </row>
    <row r="40230" spans="1:9" ht="19.5" customHeight="1">
      <c r="A40230" t="s">
        <v>1033</v>
      </c>
    </row>
    <row r="40231" spans="1:9" ht="19.5" customHeight="1">
      <c r="F40231" t="s">
        <v>1920</v>
      </c>
    </row>
    <row r="40232" spans="1:9" ht="19.5" customHeight="1">
      <c r="A40232" t="s">
        <v>1920</v>
      </c>
    </row>
    <row r="40233" spans="1:9" ht="19.5" customHeight="1">
      <c r="F40233" t="s">
        <v>1996</v>
      </c>
    </row>
    <row r="40234" spans="1:9" ht="19.5" customHeight="1">
      <c r="A40234" t="s">
        <v>2017</v>
      </c>
    </row>
    <row r="40235" spans="1:9" ht="19.5" customHeight="1">
      <c r="B40235" t="s">
        <v>336</v>
      </c>
      <c r="G40235" t="s">
        <v>1819</v>
      </c>
      <c r="H40235">
        <v>324</v>
      </c>
    </row>
    <row r="40236" spans="1:9" ht="19.5" customHeight="1">
      <c r="B40236" t="s">
        <v>1537</v>
      </c>
      <c r="C40236">
        <v>345</v>
      </c>
    </row>
    <row r="40237" spans="1:9" ht="19.5" customHeight="1">
      <c r="G40237" t="s">
        <v>1820</v>
      </c>
      <c r="H40237">
        <v>381</v>
      </c>
    </row>
    <row r="40238" spans="1:9" ht="19.5" customHeight="1">
      <c r="B40238" t="s">
        <v>1815</v>
      </c>
      <c r="C40238">
        <v>87</v>
      </c>
    </row>
    <row r="40239" spans="1:9" ht="19.5" customHeight="1">
      <c r="G40239" t="s">
        <v>1821</v>
      </c>
      <c r="H40239">
        <v>746</v>
      </c>
      <c r="I40239">
        <f>SUM(C40236+C40238+C40240+C40242+C40246)</f>
        <v>746</v>
      </c>
    </row>
    <row r="40240" spans="1:9" ht="19.5" customHeight="1">
      <c r="B40240" t="s">
        <v>1816</v>
      </c>
      <c r="C40240">
        <v>60</v>
      </c>
    </row>
    <row r="40241" spans="1:9" ht="19.5" customHeight="1">
      <c r="G40241" t="s">
        <v>1822</v>
      </c>
      <c r="H40241">
        <v>202</v>
      </c>
    </row>
    <row r="40242" spans="1:9" ht="19.5" customHeight="1">
      <c r="B40242" t="s">
        <v>1817</v>
      </c>
      <c r="C40242">
        <v>75</v>
      </c>
    </row>
    <row r="40243" spans="1:9" ht="19.5" customHeight="1">
      <c r="G40243" t="s">
        <v>1823</v>
      </c>
      <c r="H40243">
        <v>156</v>
      </c>
    </row>
    <row r="40245" spans="1:9" ht="19.5" customHeight="1">
      <c r="B40245" t="s">
        <v>184</v>
      </c>
      <c r="G40245" t="s">
        <v>1824</v>
      </c>
      <c r="H40245">
        <v>267</v>
      </c>
    </row>
    <row r="40246" spans="1:9" ht="19.5" customHeight="1">
      <c r="B40246" t="s">
        <v>1818</v>
      </c>
      <c r="C40246">
        <v>179</v>
      </c>
    </row>
    <row r="40247" spans="1:9" ht="19.5" customHeight="1">
      <c r="G40247" t="s">
        <v>1825</v>
      </c>
      <c r="H40247">
        <v>343</v>
      </c>
    </row>
    <row r="40249" spans="1:9" ht="19.5" customHeight="1">
      <c r="G40249" t="s">
        <v>1826</v>
      </c>
      <c r="H40249">
        <v>270</v>
      </c>
    </row>
    <row r="40250" spans="1:9" ht="19.5" customHeight="1">
      <c r="B40250" t="s">
        <v>329</v>
      </c>
      <c r="C40250">
        <v>3472</v>
      </c>
      <c r="D40250">
        <f>J40256</f>
        <v>0</v>
      </c>
    </row>
    <row r="40251" spans="1:9" ht="19.5" customHeight="1">
      <c r="G40251" t="s">
        <v>1827</v>
      </c>
      <c r="H40251">
        <v>241</v>
      </c>
    </row>
    <row r="40253" spans="1:9" ht="19.5" customHeight="1">
      <c r="A40253" t="s">
        <v>1830</v>
      </c>
      <c r="G40253" t="s">
        <v>1828</v>
      </c>
      <c r="H40253">
        <v>542</v>
      </c>
    </row>
    <row r="40256" spans="1:9" ht="19.5" customHeight="1">
      <c r="G40256" t="s">
        <v>329</v>
      </c>
      <c r="H40256">
        <v>3472</v>
      </c>
      <c r="I40256">
        <f>SUM(H40235+H40237+H40239+H40241+H40243+H40245+H40247+H40249+H40251+H40253)</f>
        <v>3472</v>
      </c>
    </row>
    <row r="40259" spans="1:8" ht="19.5" customHeight="1">
      <c r="F40259" t="s">
        <v>1830</v>
      </c>
    </row>
    <row r="40264" spans="1:8" ht="19.5" customHeight="1">
      <c r="F40264" t="s">
        <v>147</v>
      </c>
    </row>
    <row r="40265" spans="1:8" ht="19.5" customHeight="1">
      <c r="A40265" t="s">
        <v>1033</v>
      </c>
    </row>
    <row r="40266" spans="1:8" ht="19.5" customHeight="1">
      <c r="F40266" t="s">
        <v>1920</v>
      </c>
    </row>
    <row r="40267" spans="1:8" ht="19.5" customHeight="1">
      <c r="A40267" t="s">
        <v>1920</v>
      </c>
    </row>
    <row r="40268" spans="1:8" ht="19.5" customHeight="1">
      <c r="F40268" t="s">
        <v>1997</v>
      </c>
    </row>
    <row r="40269" spans="1:8" ht="19.5" customHeight="1">
      <c r="A40269" t="s">
        <v>2018</v>
      </c>
    </row>
    <row r="40270" spans="1:8" ht="19.5" customHeight="1">
      <c r="B40270" t="s">
        <v>336</v>
      </c>
      <c r="G40270" t="s">
        <v>1819</v>
      </c>
      <c r="H40270">
        <v>3103</v>
      </c>
    </row>
    <row r="40271" spans="1:8" ht="19.5" customHeight="1">
      <c r="B40271" t="s">
        <v>1537</v>
      </c>
      <c r="C40271">
        <v>2685</v>
      </c>
    </row>
    <row r="40272" spans="1:8" ht="19.5" customHeight="1">
      <c r="G40272" t="s">
        <v>1820</v>
      </c>
      <c r="H40272">
        <v>6534</v>
      </c>
    </row>
    <row r="40273" spans="1:9" ht="19.5" customHeight="1">
      <c r="B40273" t="s">
        <v>1815</v>
      </c>
      <c r="C40273">
        <v>1086</v>
      </c>
    </row>
    <row r="40274" spans="1:9" ht="19.5" customHeight="1">
      <c r="G40274" t="s">
        <v>1821</v>
      </c>
      <c r="H40274">
        <v>7772</v>
      </c>
      <c r="I40274">
        <f>SUM(C40271+C40273+C40275+C40277+C40281)</f>
        <v>7772</v>
      </c>
    </row>
    <row r="40275" spans="1:9" ht="19.5" customHeight="1">
      <c r="B40275" t="s">
        <v>1816</v>
      </c>
      <c r="C40275">
        <v>767</v>
      </c>
    </row>
    <row r="40276" spans="1:9" ht="19.5" customHeight="1">
      <c r="G40276" t="s">
        <v>1822</v>
      </c>
      <c r="H40276">
        <v>2933</v>
      </c>
    </row>
    <row r="40277" spans="1:9" ht="19.5" customHeight="1">
      <c r="B40277" t="s">
        <v>1817</v>
      </c>
      <c r="C40277">
        <v>887</v>
      </c>
    </row>
    <row r="40278" spans="1:9" ht="19.5" customHeight="1">
      <c r="G40278" t="s">
        <v>1823</v>
      </c>
      <c r="H40278">
        <v>2297</v>
      </c>
    </row>
    <row r="40280" spans="1:9" ht="19.5" customHeight="1">
      <c r="B40280" t="s">
        <v>184</v>
      </c>
      <c r="G40280" t="s">
        <v>1824</v>
      </c>
      <c r="H40280">
        <v>2872</v>
      </c>
    </row>
    <row r="40281" spans="1:9" ht="19.5" customHeight="1">
      <c r="B40281" t="s">
        <v>1818</v>
      </c>
      <c r="C40281">
        <v>2347</v>
      </c>
    </row>
    <row r="40282" spans="1:9" ht="19.5" customHeight="1">
      <c r="G40282" t="s">
        <v>1825</v>
      </c>
      <c r="H40282">
        <v>4620</v>
      </c>
    </row>
    <row r="40284" spans="1:9" ht="19.5" customHeight="1">
      <c r="G40284" t="s">
        <v>1826</v>
      </c>
      <c r="H40284">
        <v>3316</v>
      </c>
    </row>
    <row r="40285" spans="1:9" ht="19.5" customHeight="1">
      <c r="B40285" t="s">
        <v>329</v>
      </c>
      <c r="C40285">
        <v>42675</v>
      </c>
      <c r="D40285">
        <f>J40291</f>
        <v>0</v>
      </c>
    </row>
    <row r="40286" spans="1:9" ht="19.5" customHeight="1">
      <c r="G40286" t="s">
        <v>1827</v>
      </c>
      <c r="H40286">
        <v>2494</v>
      </c>
    </row>
    <row r="40288" spans="1:9" ht="19.5" customHeight="1">
      <c r="A40288" t="s">
        <v>1830</v>
      </c>
      <c r="G40288" t="s">
        <v>1828</v>
      </c>
      <c r="H40288">
        <v>3734</v>
      </c>
    </row>
    <row r="40291" spans="1:9" ht="19.5" customHeight="1">
      <c r="G40291" t="s">
        <v>329</v>
      </c>
      <c r="H40291">
        <v>42675</v>
      </c>
      <c r="I40291">
        <f>SUM(H40270+H40272+H40274+H40276+H40278+H40280+H40282+H40284+H40286+H40288)</f>
        <v>39675</v>
      </c>
    </row>
    <row r="40294" spans="1:9" ht="19.5" customHeight="1">
      <c r="F40294" t="s">
        <v>1830</v>
      </c>
    </row>
    <row r="40297" spans="1:9" ht="19.5" customHeight="1">
      <c r="F40297" t="s">
        <v>147</v>
      </c>
    </row>
    <row r="40298" spans="1:9" ht="19.5" customHeight="1">
      <c r="A40298" t="s">
        <v>1033</v>
      </c>
    </row>
    <row r="40299" spans="1:9" ht="19.5" customHeight="1">
      <c r="F40299" t="s">
        <v>1920</v>
      </c>
    </row>
    <row r="40300" spans="1:9" ht="19.5" customHeight="1">
      <c r="A40300" t="s">
        <v>1920</v>
      </c>
    </row>
    <row r="40301" spans="1:9" ht="19.5" customHeight="1">
      <c r="F40301" t="s">
        <v>1998</v>
      </c>
    </row>
    <row r="40302" spans="1:9" ht="19.5" customHeight="1">
      <c r="A40302" t="s">
        <v>2019</v>
      </c>
    </row>
    <row r="40303" spans="1:9" ht="19.5" customHeight="1">
      <c r="B40303" t="s">
        <v>336</v>
      </c>
      <c r="G40303" t="s">
        <v>1819</v>
      </c>
      <c r="H40303">
        <v>621</v>
      </c>
    </row>
    <row r="40304" spans="1:9" ht="19.5" customHeight="1">
      <c r="B40304" t="s">
        <v>1537</v>
      </c>
      <c r="C40304">
        <v>899</v>
      </c>
    </row>
    <row r="40305" spans="2:9" ht="19.5" customHeight="1">
      <c r="G40305" t="s">
        <v>1820</v>
      </c>
      <c r="H40305">
        <v>912</v>
      </c>
    </row>
    <row r="40306" spans="2:9" ht="19.5" customHeight="1">
      <c r="B40306" t="s">
        <v>1815</v>
      </c>
      <c r="C40306">
        <v>258</v>
      </c>
    </row>
    <row r="40307" spans="2:9" ht="19.5" customHeight="1">
      <c r="G40307" t="s">
        <v>1821</v>
      </c>
      <c r="H40307">
        <v>1916</v>
      </c>
      <c r="I40307">
        <f>SUM(C40304+C40306+C40308+C40310+C40314)</f>
        <v>1916</v>
      </c>
    </row>
    <row r="40308" spans="2:9" ht="19.5" customHeight="1">
      <c r="B40308" t="s">
        <v>1816</v>
      </c>
      <c r="C40308">
        <v>139</v>
      </c>
    </row>
    <row r="40309" spans="2:9" ht="19.5" customHeight="1">
      <c r="G40309" t="s">
        <v>1822</v>
      </c>
      <c r="H40309">
        <v>589</v>
      </c>
    </row>
    <row r="40310" spans="2:9" ht="19.5" customHeight="1">
      <c r="B40310" t="s">
        <v>1817</v>
      </c>
      <c r="C40310">
        <v>172</v>
      </c>
    </row>
    <row r="40311" spans="2:9" ht="19.5" customHeight="1">
      <c r="G40311" t="s">
        <v>1823</v>
      </c>
      <c r="H40311">
        <v>378</v>
      </c>
    </row>
    <row r="40313" spans="2:9" ht="19.5" customHeight="1">
      <c r="B40313" t="s">
        <v>184</v>
      </c>
      <c r="G40313" t="s">
        <v>1824</v>
      </c>
      <c r="H40313">
        <v>997</v>
      </c>
    </row>
    <row r="40314" spans="2:9" ht="19.5" customHeight="1">
      <c r="B40314" t="s">
        <v>1818</v>
      </c>
      <c r="C40314">
        <v>448</v>
      </c>
    </row>
    <row r="40315" spans="2:9" ht="19.5" customHeight="1">
      <c r="G40315" t="s">
        <v>1825</v>
      </c>
      <c r="H40315">
        <v>891</v>
      </c>
    </row>
    <row r="40317" spans="2:9" ht="19.5" customHeight="1">
      <c r="G40317" t="s">
        <v>1826</v>
      </c>
      <c r="H40317">
        <v>645</v>
      </c>
    </row>
    <row r="40318" spans="2:9" ht="19.5" customHeight="1">
      <c r="B40318" t="s">
        <v>329</v>
      </c>
      <c r="C40318">
        <v>8696</v>
      </c>
      <c r="D40318">
        <f>J40324</f>
        <v>0</v>
      </c>
    </row>
    <row r="40319" spans="2:9" ht="19.5" customHeight="1">
      <c r="G40319" t="s">
        <v>1827</v>
      </c>
      <c r="H40319">
        <v>420</v>
      </c>
    </row>
    <row r="40321" spans="1:9" ht="19.5" customHeight="1">
      <c r="A40321" t="s">
        <v>1830</v>
      </c>
      <c r="G40321" t="s">
        <v>1828</v>
      </c>
      <c r="H40321">
        <v>1327</v>
      </c>
    </row>
    <row r="40324" spans="1:9" ht="19.5" customHeight="1">
      <c r="G40324" t="s">
        <v>329</v>
      </c>
      <c r="H40324">
        <v>8696</v>
      </c>
      <c r="I40324">
        <f>SUM(H40303+H40305+H40307+H40309+H40311+H40313+H40315+H40317+H40319+H40321)</f>
        <v>8696</v>
      </c>
    </row>
    <row r="40327" spans="1:9" ht="19.5" customHeight="1">
      <c r="F40327" t="s">
        <v>1830</v>
      </c>
    </row>
    <row r="40332" spans="1:9" ht="19.5" customHeight="1">
      <c r="F40332" t="s">
        <v>147</v>
      </c>
    </row>
    <row r="40333" spans="1:9" ht="19.5" customHeight="1">
      <c r="A40333" t="s">
        <v>1033</v>
      </c>
    </row>
    <row r="40334" spans="1:9" ht="19.5" customHeight="1">
      <c r="F40334" t="s">
        <v>1920</v>
      </c>
    </row>
    <row r="40335" spans="1:9" ht="19.5" customHeight="1">
      <c r="A40335" t="s">
        <v>1920</v>
      </c>
    </row>
    <row r="40336" spans="1:9" ht="19.5" customHeight="1">
      <c r="F40336" t="s">
        <v>1999</v>
      </c>
    </row>
    <row r="40337" spans="1:9" ht="19.5" customHeight="1">
      <c r="A40337" t="s">
        <v>2020</v>
      </c>
    </row>
    <row r="40338" spans="1:9" ht="19.5" customHeight="1">
      <c r="B40338" t="s">
        <v>336</v>
      </c>
      <c r="G40338" t="s">
        <v>1819</v>
      </c>
      <c r="H40338">
        <v>774</v>
      </c>
    </row>
    <row r="40339" spans="1:9" ht="19.5" customHeight="1">
      <c r="B40339" t="s">
        <v>1537</v>
      </c>
      <c r="C40339">
        <v>3550</v>
      </c>
    </row>
    <row r="40340" spans="1:9" ht="19.5" customHeight="1">
      <c r="G40340" t="s">
        <v>1820</v>
      </c>
      <c r="H40340">
        <v>1360</v>
      </c>
    </row>
    <row r="40341" spans="1:9" ht="19.5" customHeight="1">
      <c r="B40341" t="s">
        <v>1815</v>
      </c>
      <c r="C40341">
        <v>788</v>
      </c>
    </row>
    <row r="40342" spans="1:9" ht="19.5" customHeight="1">
      <c r="G40342" t="s">
        <v>1821</v>
      </c>
      <c r="H40342">
        <v>6357</v>
      </c>
      <c r="I40342">
        <f>SUM(C40339+C40341+C40343+C40345+C40349)</f>
        <v>6357</v>
      </c>
    </row>
    <row r="40343" spans="1:9" ht="19.5" customHeight="1">
      <c r="B40343" t="s">
        <v>1816</v>
      </c>
      <c r="C40343">
        <v>460</v>
      </c>
    </row>
    <row r="40344" spans="1:9" ht="19.5" customHeight="1">
      <c r="G40344" t="s">
        <v>1822</v>
      </c>
      <c r="H40344">
        <v>1223</v>
      </c>
    </row>
    <row r="40345" spans="1:9" ht="19.5" customHeight="1">
      <c r="B40345" t="s">
        <v>1817</v>
      </c>
      <c r="C40345">
        <v>518</v>
      </c>
    </row>
    <row r="40346" spans="1:9" ht="19.5" customHeight="1">
      <c r="G40346" t="s">
        <v>1823</v>
      </c>
      <c r="H40346">
        <v>728</v>
      </c>
    </row>
    <row r="40348" spans="1:9" ht="19.5" customHeight="1">
      <c r="B40348" t="s">
        <v>184</v>
      </c>
      <c r="G40348" t="s">
        <v>1824</v>
      </c>
      <c r="H40348">
        <v>2385</v>
      </c>
    </row>
    <row r="40349" spans="1:9" ht="19.5" customHeight="1">
      <c r="B40349" t="s">
        <v>1818</v>
      </c>
      <c r="C40349">
        <v>1041</v>
      </c>
    </row>
    <row r="40350" spans="1:9" ht="19.5" customHeight="1">
      <c r="G40350" t="s">
        <v>1825</v>
      </c>
      <c r="H40350">
        <v>2678</v>
      </c>
    </row>
    <row r="40352" spans="1:9" ht="19.5" customHeight="1">
      <c r="G40352" t="s">
        <v>1826</v>
      </c>
      <c r="H40352">
        <v>1321</v>
      </c>
    </row>
    <row r="40353" spans="1:9" ht="19.5" customHeight="1">
      <c r="B40353" t="s">
        <v>329</v>
      </c>
      <c r="C40353">
        <v>19422</v>
      </c>
      <c r="D40353">
        <f>J40359</f>
        <v>0</v>
      </c>
    </row>
    <row r="40354" spans="1:9" ht="19.5" customHeight="1">
      <c r="G40354" t="s">
        <v>1827</v>
      </c>
      <c r="H40354">
        <v>700</v>
      </c>
    </row>
    <row r="40356" spans="1:9" ht="19.5" customHeight="1">
      <c r="A40356" t="s">
        <v>1830</v>
      </c>
      <c r="G40356" t="s">
        <v>1828</v>
      </c>
      <c r="H40356">
        <v>1896</v>
      </c>
    </row>
    <row r="40359" spans="1:9" ht="19.5" customHeight="1">
      <c r="G40359" t="s">
        <v>329</v>
      </c>
      <c r="H40359">
        <v>19422</v>
      </c>
      <c r="I40359">
        <f>SUM(H40338+H40340+H40342+H40344+H40346+H40348+H40350+H40352+H40354+H40356)</f>
        <v>19422</v>
      </c>
    </row>
    <row r="40362" spans="1:9" ht="19.5" customHeight="1">
      <c r="F40362" t="s">
        <v>1830</v>
      </c>
    </row>
    <row r="40365" spans="1:9" ht="19.5" customHeight="1">
      <c r="F40365" t="s">
        <v>147</v>
      </c>
    </row>
    <row r="40366" spans="1:9" ht="19.5" customHeight="1">
      <c r="A40366" t="s">
        <v>1033</v>
      </c>
    </row>
    <row r="40367" spans="1:9" ht="19.5" customHeight="1">
      <c r="F40367" t="s">
        <v>1920</v>
      </c>
    </row>
    <row r="40368" spans="1:9" ht="19.5" customHeight="1">
      <c r="A40368" t="s">
        <v>1920</v>
      </c>
    </row>
    <row r="40369" spans="1:9" ht="19.5" customHeight="1">
      <c r="F40369" t="s">
        <v>2000</v>
      </c>
    </row>
    <row r="40370" spans="1:9" ht="19.5" customHeight="1">
      <c r="A40370" t="s">
        <v>2021</v>
      </c>
    </row>
    <row r="40371" spans="1:9" ht="19.5" customHeight="1">
      <c r="B40371" t="s">
        <v>336</v>
      </c>
      <c r="G40371" t="s">
        <v>1819</v>
      </c>
      <c r="H40371">
        <v>12</v>
      </c>
    </row>
    <row r="40372" spans="1:9" ht="19.5" customHeight="1">
      <c r="B40372" t="s">
        <v>1537</v>
      </c>
      <c r="C40372">
        <v>32</v>
      </c>
    </row>
    <row r="40373" spans="1:9" ht="19.5" customHeight="1">
      <c r="G40373" t="s">
        <v>1820</v>
      </c>
      <c r="H40373">
        <v>13</v>
      </c>
    </row>
    <row r="40374" spans="1:9" ht="19.5" customHeight="1">
      <c r="B40374" t="s">
        <v>1815</v>
      </c>
      <c r="C40374">
        <v>4</v>
      </c>
    </row>
    <row r="40375" spans="1:9" ht="19.5" customHeight="1">
      <c r="G40375" t="s">
        <v>1821</v>
      </c>
      <c r="H40375">
        <v>45</v>
      </c>
      <c r="I40375">
        <f>SUM(C40372+C40374+C40376+C40378+C40382)</f>
        <v>45</v>
      </c>
    </row>
    <row r="40376" spans="1:9" ht="19.5" customHeight="1">
      <c r="B40376" t="s">
        <v>1816</v>
      </c>
      <c r="C40376">
        <v>2</v>
      </c>
    </row>
    <row r="40377" spans="1:9" ht="19.5" customHeight="1">
      <c r="G40377" t="s">
        <v>1822</v>
      </c>
      <c r="H40377">
        <v>25</v>
      </c>
    </row>
    <row r="40378" spans="1:9" ht="19.5" customHeight="1">
      <c r="B40378" t="s">
        <v>1817</v>
      </c>
      <c r="C40378">
        <v>3</v>
      </c>
    </row>
    <row r="40379" spans="1:9" ht="19.5" customHeight="1">
      <c r="G40379" t="s">
        <v>1823</v>
      </c>
      <c r="H40379">
        <v>19</v>
      </c>
    </row>
    <row r="40381" spans="1:9" ht="19.5" customHeight="1">
      <c r="B40381" t="s">
        <v>184</v>
      </c>
      <c r="G40381" t="s">
        <v>1824</v>
      </c>
      <c r="H40381">
        <v>27</v>
      </c>
    </row>
    <row r="40382" spans="1:9" ht="19.5" customHeight="1">
      <c r="B40382" t="s">
        <v>1818</v>
      </c>
      <c r="C40382">
        <v>4</v>
      </c>
    </row>
    <row r="40383" spans="1:9" ht="19.5" customHeight="1">
      <c r="G40383" t="s">
        <v>1825</v>
      </c>
      <c r="H40383">
        <v>47</v>
      </c>
    </row>
    <row r="40385" spans="1:9" ht="19.5" customHeight="1">
      <c r="G40385" t="s">
        <v>1826</v>
      </c>
      <c r="H40385">
        <v>27</v>
      </c>
    </row>
    <row r="40386" spans="1:9" ht="19.5" customHeight="1">
      <c r="B40386" t="s">
        <v>329</v>
      </c>
      <c r="C40386">
        <v>269</v>
      </c>
      <c r="D40386">
        <f>J40392</f>
        <v>0</v>
      </c>
    </row>
    <row r="40387" spans="1:9" ht="19.5" customHeight="1">
      <c r="G40387" t="s">
        <v>1827</v>
      </c>
      <c r="H40387">
        <v>10</v>
      </c>
    </row>
    <row r="40389" spans="1:9" ht="19.5" customHeight="1">
      <c r="A40389" t="s">
        <v>1830</v>
      </c>
      <c r="G40389" t="s">
        <v>1828</v>
      </c>
      <c r="H40389">
        <v>44</v>
      </c>
    </row>
    <row r="40392" spans="1:9" ht="19.5" customHeight="1">
      <c r="G40392" t="s">
        <v>329</v>
      </c>
      <c r="H40392">
        <v>269</v>
      </c>
      <c r="I40392">
        <f>SUM(H40371+H40373+H40375+H40377+H40379+H40381+H40383+H40385+H40387+H40389)</f>
        <v>269</v>
      </c>
    </row>
    <row r="40395" spans="1:9" ht="19.5" customHeight="1">
      <c r="F40395" t="s">
        <v>1830</v>
      </c>
    </row>
    <row r="40400" spans="1:9" ht="19.5" customHeight="1">
      <c r="F40400" t="s">
        <v>147</v>
      </c>
    </row>
    <row r="40401" spans="1:9" ht="19.5" customHeight="1">
      <c r="A40401" t="s">
        <v>1033</v>
      </c>
    </row>
    <row r="40402" spans="1:9" ht="19.5" customHeight="1">
      <c r="F40402" t="s">
        <v>1920</v>
      </c>
    </row>
    <row r="40403" spans="1:9" ht="19.5" customHeight="1">
      <c r="A40403" t="s">
        <v>1920</v>
      </c>
    </row>
    <row r="40404" spans="1:9" ht="19.5" customHeight="1">
      <c r="F40404" t="s">
        <v>2001</v>
      </c>
    </row>
    <row r="40405" spans="1:9" ht="19.5" customHeight="1">
      <c r="A40405" t="s">
        <v>2022</v>
      </c>
    </row>
    <row r="40406" spans="1:9" ht="19.5" customHeight="1">
      <c r="B40406" t="s">
        <v>336</v>
      </c>
      <c r="G40406" t="s">
        <v>1819</v>
      </c>
      <c r="H40406">
        <v>5</v>
      </c>
    </row>
    <row r="40407" spans="1:9" ht="19.5" customHeight="1">
      <c r="B40407" t="s">
        <v>1537</v>
      </c>
      <c r="C40407">
        <v>58</v>
      </c>
    </row>
    <row r="40408" spans="1:9" ht="19.5" customHeight="1">
      <c r="G40408" t="s">
        <v>1820</v>
      </c>
      <c r="H40408">
        <v>10</v>
      </c>
    </row>
    <row r="40409" spans="1:9" ht="19.5" customHeight="1">
      <c r="B40409" t="s">
        <v>1815</v>
      </c>
      <c r="C40409">
        <v>1</v>
      </c>
    </row>
    <row r="40410" spans="1:9" ht="19.5" customHeight="1">
      <c r="G40410" t="s">
        <v>1821</v>
      </c>
      <c r="H40410">
        <v>73</v>
      </c>
      <c r="I40410">
        <f>SUM(C40407+C40409+C40411+C40413+C40417)</f>
        <v>73</v>
      </c>
    </row>
    <row r="40411" spans="1:9" ht="19.5" customHeight="1">
      <c r="B40411" t="s">
        <v>1816</v>
      </c>
      <c r="C40411">
        <v>5</v>
      </c>
    </row>
    <row r="40412" spans="1:9" ht="19.5" customHeight="1">
      <c r="G40412" t="s">
        <v>1822</v>
      </c>
      <c r="H40412">
        <v>6</v>
      </c>
    </row>
    <row r="40413" spans="1:9" ht="19.5" customHeight="1">
      <c r="B40413" t="s">
        <v>1817</v>
      </c>
      <c r="C40413">
        <v>4</v>
      </c>
    </row>
    <row r="40414" spans="1:9" ht="19.5" customHeight="1">
      <c r="G40414" t="s">
        <v>1823</v>
      </c>
      <c r="H40414">
        <v>3</v>
      </c>
    </row>
    <row r="40416" spans="1:9" ht="19.5" customHeight="1">
      <c r="B40416" t="s">
        <v>184</v>
      </c>
      <c r="G40416" t="s">
        <v>1824</v>
      </c>
      <c r="H40416">
        <v>4</v>
      </c>
    </row>
    <row r="40417" spans="1:9" ht="19.5" customHeight="1">
      <c r="B40417" t="s">
        <v>1818</v>
      </c>
      <c r="C40417">
        <v>5</v>
      </c>
    </row>
    <row r="40418" spans="1:9" ht="19.5" customHeight="1">
      <c r="G40418" t="s">
        <v>1825</v>
      </c>
      <c r="H40418">
        <v>19</v>
      </c>
    </row>
    <row r="40420" spans="1:9" ht="19.5" customHeight="1">
      <c r="G40420" t="s">
        <v>1826</v>
      </c>
      <c r="H40420">
        <v>2</v>
      </c>
    </row>
    <row r="40421" spans="1:9" ht="19.5" customHeight="1">
      <c r="B40421" t="s">
        <v>329</v>
      </c>
      <c r="C40421">
        <v>130</v>
      </c>
      <c r="D40421">
        <f>J40427</f>
        <v>0</v>
      </c>
    </row>
    <row r="40422" spans="1:9" ht="19.5" customHeight="1">
      <c r="G40422" t="s">
        <v>1827</v>
      </c>
      <c r="H40422">
        <v>3</v>
      </c>
    </row>
    <row r="40424" spans="1:9" ht="19.5" customHeight="1">
      <c r="A40424" t="s">
        <v>1830</v>
      </c>
      <c r="G40424" t="s">
        <v>1828</v>
      </c>
      <c r="H40424">
        <v>5</v>
      </c>
    </row>
    <row r="40427" spans="1:9" ht="19.5" customHeight="1">
      <c r="G40427" t="s">
        <v>329</v>
      </c>
      <c r="H40427">
        <v>130</v>
      </c>
      <c r="I40427">
        <f>SUM(H40406+H40408+H40410+H40412+H40414+H40416+H40418+H40420+H40422+H40424)</f>
        <v>130</v>
      </c>
    </row>
    <row r="40430" spans="1:9" ht="19.5" customHeight="1">
      <c r="F40430" t="s">
        <v>1830</v>
      </c>
    </row>
    <row r="40433" spans="1:9" ht="19.5" customHeight="1">
      <c r="F40433" t="s">
        <v>147</v>
      </c>
    </row>
    <row r="40434" spans="1:9" ht="19.5" customHeight="1">
      <c r="A40434" t="s">
        <v>1033</v>
      </c>
    </row>
    <row r="40435" spans="1:9" ht="19.5" customHeight="1">
      <c r="F40435" t="s">
        <v>1920</v>
      </c>
    </row>
    <row r="40436" spans="1:9" ht="19.5" customHeight="1">
      <c r="A40436" t="s">
        <v>1920</v>
      </c>
    </row>
    <row r="40437" spans="1:9" ht="19.5" customHeight="1">
      <c r="F40437" t="s">
        <v>2003</v>
      </c>
    </row>
    <row r="40438" spans="1:9" ht="19.5" customHeight="1">
      <c r="A40438" t="s">
        <v>2002</v>
      </c>
    </row>
    <row r="40439" spans="1:9" ht="19.5" customHeight="1">
      <c r="B40439" t="s">
        <v>336</v>
      </c>
      <c r="G40439" t="s">
        <v>1819</v>
      </c>
      <c r="H40439">
        <v>5</v>
      </c>
    </row>
    <row r="40440" spans="1:9" ht="19.5" customHeight="1">
      <c r="B40440" t="s">
        <v>1537</v>
      </c>
      <c r="C40440">
        <v>58</v>
      </c>
    </row>
    <row r="40441" spans="1:9" ht="19.5" customHeight="1">
      <c r="G40441" t="s">
        <v>1820</v>
      </c>
      <c r="H40441">
        <v>10</v>
      </c>
    </row>
    <row r="40442" spans="1:9" ht="19.5" customHeight="1">
      <c r="B40442" t="s">
        <v>1815</v>
      </c>
      <c r="C40442">
        <v>1</v>
      </c>
    </row>
    <row r="40443" spans="1:9" ht="19.5" customHeight="1">
      <c r="G40443" t="s">
        <v>1821</v>
      </c>
      <c r="H40443">
        <v>73</v>
      </c>
      <c r="I40443">
        <f>SUM(C40440+C40442+C40444+C40446+C40450)</f>
        <v>73</v>
      </c>
    </row>
    <row r="40444" spans="1:9" ht="19.5" customHeight="1">
      <c r="B40444" t="s">
        <v>1816</v>
      </c>
      <c r="C40444">
        <v>5</v>
      </c>
    </row>
    <row r="40445" spans="1:9" ht="19.5" customHeight="1">
      <c r="G40445" t="s">
        <v>1822</v>
      </c>
      <c r="H40445">
        <v>6</v>
      </c>
    </row>
    <row r="40446" spans="1:9" ht="19.5" customHeight="1">
      <c r="B40446" t="s">
        <v>1817</v>
      </c>
      <c r="C40446">
        <v>4</v>
      </c>
    </row>
    <row r="40447" spans="1:9" ht="19.5" customHeight="1">
      <c r="G40447" t="s">
        <v>1823</v>
      </c>
      <c r="H40447">
        <v>3</v>
      </c>
    </row>
    <row r="40449" spans="1:9" ht="19.5" customHeight="1">
      <c r="B40449" t="s">
        <v>184</v>
      </c>
      <c r="G40449" t="s">
        <v>1824</v>
      </c>
      <c r="H40449">
        <v>4</v>
      </c>
    </row>
    <row r="40450" spans="1:9" ht="19.5" customHeight="1">
      <c r="B40450" t="s">
        <v>1818</v>
      </c>
      <c r="C40450">
        <v>5</v>
      </c>
    </row>
    <row r="40451" spans="1:9" ht="19.5" customHeight="1">
      <c r="G40451" t="s">
        <v>1825</v>
      </c>
      <c r="H40451">
        <v>19</v>
      </c>
    </row>
    <row r="40453" spans="1:9" ht="19.5" customHeight="1">
      <c r="G40453" t="s">
        <v>1826</v>
      </c>
      <c r="H40453">
        <v>2</v>
      </c>
    </row>
    <row r="40454" spans="1:9" ht="19.5" customHeight="1">
      <c r="B40454" t="s">
        <v>329</v>
      </c>
      <c r="C40454">
        <v>132</v>
      </c>
      <c r="D40454">
        <f>J40460</f>
        <v>0</v>
      </c>
    </row>
    <row r="40455" spans="1:9" ht="19.5" customHeight="1">
      <c r="G40455" t="s">
        <v>1827</v>
      </c>
      <c r="H40455">
        <v>3</v>
      </c>
    </row>
    <row r="40457" spans="1:9" ht="19.5" customHeight="1">
      <c r="A40457" t="s">
        <v>1830</v>
      </c>
      <c r="G40457" t="s">
        <v>1828</v>
      </c>
      <c r="H40457">
        <v>7</v>
      </c>
    </row>
    <row r="40460" spans="1:9" ht="19.5" customHeight="1">
      <c r="G40460" t="s">
        <v>329</v>
      </c>
      <c r="H40460">
        <v>132</v>
      </c>
      <c r="I40460">
        <f>SUM(H40439+H40441+H40443+H40445+H40447+H40449+H40451+H40453+H40455+H40457)</f>
        <v>132</v>
      </c>
    </row>
    <row r="40463" spans="1:9" ht="19.5" customHeight="1">
      <c r="F40463" t="s">
        <v>1830</v>
      </c>
    </row>
    <row r="40468" spans="1:9" ht="19.5" customHeight="1">
      <c r="F40468" t="s">
        <v>147</v>
      </c>
    </row>
    <row r="40469" spans="1:9" ht="19.5" customHeight="1">
      <c r="A40469" t="s">
        <v>1033</v>
      </c>
    </row>
    <row r="40470" spans="1:9" ht="19.5" customHeight="1">
      <c r="F40470" t="s">
        <v>1920</v>
      </c>
    </row>
    <row r="40471" spans="1:9" ht="19.5" customHeight="1">
      <c r="A40471" t="s">
        <v>1920</v>
      </c>
    </row>
    <row r="40472" spans="1:9" ht="19.5" customHeight="1">
      <c r="F40472" t="s">
        <v>2004</v>
      </c>
    </row>
    <row r="40473" spans="1:9" ht="19.5" customHeight="1">
      <c r="A40473" t="s">
        <v>2023</v>
      </c>
    </row>
    <row r="40474" spans="1:9" ht="19.5" customHeight="1">
      <c r="B40474" t="s">
        <v>336</v>
      </c>
      <c r="G40474" t="s">
        <v>1819</v>
      </c>
      <c r="H40474">
        <v>12</v>
      </c>
    </row>
    <row r="40475" spans="1:9" ht="19.5" customHeight="1">
      <c r="B40475" t="s">
        <v>1537</v>
      </c>
      <c r="C40475">
        <v>32</v>
      </c>
    </row>
    <row r="40476" spans="1:9" ht="19.5" customHeight="1">
      <c r="G40476" t="s">
        <v>1820</v>
      </c>
      <c r="H40476">
        <v>13</v>
      </c>
    </row>
    <row r="40477" spans="1:9" ht="19.5" customHeight="1">
      <c r="B40477" t="s">
        <v>1815</v>
      </c>
      <c r="C40477">
        <v>4</v>
      </c>
    </row>
    <row r="40478" spans="1:9" ht="19.5" customHeight="1">
      <c r="G40478" t="s">
        <v>1821</v>
      </c>
      <c r="H40478">
        <v>45</v>
      </c>
      <c r="I40478">
        <f>SUM(C40475+C40477+C40479+C40481+C40485)</f>
        <v>45</v>
      </c>
    </row>
    <row r="40479" spans="1:9" ht="19.5" customHeight="1">
      <c r="B40479" t="s">
        <v>1816</v>
      </c>
      <c r="C40479">
        <v>2</v>
      </c>
    </row>
    <row r="40480" spans="1:9" ht="19.5" customHeight="1">
      <c r="G40480" t="s">
        <v>1822</v>
      </c>
      <c r="H40480">
        <v>25</v>
      </c>
    </row>
    <row r="40481" spans="1:9" ht="19.5" customHeight="1">
      <c r="B40481" t="s">
        <v>1817</v>
      </c>
      <c r="C40481">
        <v>3</v>
      </c>
    </row>
    <row r="40482" spans="1:9" ht="19.5" customHeight="1">
      <c r="G40482" t="s">
        <v>1823</v>
      </c>
      <c r="H40482">
        <v>19</v>
      </c>
    </row>
    <row r="40484" spans="1:9" ht="19.5" customHeight="1">
      <c r="B40484" t="s">
        <v>184</v>
      </c>
      <c r="G40484" t="s">
        <v>1824</v>
      </c>
      <c r="H40484">
        <v>27</v>
      </c>
    </row>
    <row r="40485" spans="1:9" ht="19.5" customHeight="1">
      <c r="B40485" t="s">
        <v>1818</v>
      </c>
      <c r="C40485">
        <v>4</v>
      </c>
    </row>
    <row r="40486" spans="1:9" ht="19.5" customHeight="1">
      <c r="G40486" t="s">
        <v>1825</v>
      </c>
      <c r="H40486">
        <v>47</v>
      </c>
    </row>
    <row r="40488" spans="1:9" ht="19.5" customHeight="1">
      <c r="G40488" t="s">
        <v>1826</v>
      </c>
      <c r="H40488">
        <v>27</v>
      </c>
    </row>
    <row r="40489" spans="1:9" ht="19.5" customHeight="1">
      <c r="B40489" t="s">
        <v>329</v>
      </c>
      <c r="C40489">
        <v>269</v>
      </c>
      <c r="D40489">
        <f>J40495</f>
        <v>0</v>
      </c>
    </row>
    <row r="40490" spans="1:9" ht="19.5" customHeight="1">
      <c r="G40490" t="s">
        <v>1827</v>
      </c>
      <c r="H40490">
        <v>10</v>
      </c>
    </row>
    <row r="40492" spans="1:9" ht="19.5" customHeight="1">
      <c r="A40492" t="s">
        <v>1830</v>
      </c>
      <c r="G40492" t="s">
        <v>1828</v>
      </c>
      <c r="H40492">
        <v>44</v>
      </c>
    </row>
    <row r="40495" spans="1:9" ht="19.5" customHeight="1">
      <c r="G40495" t="s">
        <v>329</v>
      </c>
      <c r="H40495">
        <v>269</v>
      </c>
      <c r="I40495">
        <f>SUM(H40474+H40476+H40478+H40480+H40482+H40484+H40486+H40488+H40490+H40492)</f>
        <v>269</v>
      </c>
    </row>
    <row r="40498" spans="1:9" ht="19.5" customHeight="1">
      <c r="F40498" t="s">
        <v>1830</v>
      </c>
    </row>
    <row r="40501" spans="1:9" ht="19.5" customHeight="1">
      <c r="F40501" t="s">
        <v>147</v>
      </c>
    </row>
    <row r="40502" spans="1:9" ht="19.5" customHeight="1">
      <c r="A40502" t="s">
        <v>1033</v>
      </c>
    </row>
    <row r="40503" spans="1:9" ht="19.5" customHeight="1">
      <c r="F40503" t="s">
        <v>1920</v>
      </c>
    </row>
    <row r="40504" spans="1:9" ht="19.5" customHeight="1">
      <c r="A40504" t="s">
        <v>1920</v>
      </c>
    </row>
    <row r="40505" spans="1:9" ht="19.5" customHeight="1">
      <c r="F40505" t="s">
        <v>2005</v>
      </c>
    </row>
    <row r="40506" spans="1:9" ht="19.5" customHeight="1">
      <c r="A40506" t="s">
        <v>2024</v>
      </c>
    </row>
    <row r="40507" spans="1:9" ht="19.5" customHeight="1">
      <c r="B40507" t="s">
        <v>336</v>
      </c>
      <c r="G40507" t="s">
        <v>1819</v>
      </c>
      <c r="H40507">
        <v>279</v>
      </c>
    </row>
    <row r="40508" spans="1:9" ht="19.5" customHeight="1">
      <c r="B40508" t="s">
        <v>1537</v>
      </c>
      <c r="C40508">
        <v>818</v>
      </c>
    </row>
    <row r="40509" spans="1:9" ht="19.5" customHeight="1">
      <c r="G40509" t="s">
        <v>1820</v>
      </c>
      <c r="H40509">
        <v>529</v>
      </c>
    </row>
    <row r="40510" spans="1:9" ht="19.5" customHeight="1">
      <c r="B40510" t="s">
        <v>1815</v>
      </c>
      <c r="C40510">
        <v>254</v>
      </c>
    </row>
    <row r="40511" spans="1:9" ht="19.5" customHeight="1">
      <c r="G40511" t="s">
        <v>1821</v>
      </c>
      <c r="H40511">
        <v>1736</v>
      </c>
      <c r="I40511">
        <f>SUM(C40508+C40510+C40512+C40514+C40518)</f>
        <v>1736</v>
      </c>
    </row>
    <row r="40512" spans="1:9" ht="19.5" customHeight="1">
      <c r="B40512" t="s">
        <v>1816</v>
      </c>
      <c r="C40512">
        <v>229</v>
      </c>
    </row>
    <row r="40513" spans="1:9" ht="19.5" customHeight="1">
      <c r="G40513" t="s">
        <v>1822</v>
      </c>
      <c r="H40513">
        <v>264</v>
      </c>
    </row>
    <row r="40514" spans="1:9" ht="19.5" customHeight="1">
      <c r="B40514" t="s">
        <v>1817</v>
      </c>
      <c r="C40514">
        <v>147</v>
      </c>
    </row>
    <row r="40515" spans="1:9" ht="19.5" customHeight="1">
      <c r="G40515" t="s">
        <v>1823</v>
      </c>
      <c r="H40515">
        <v>222</v>
      </c>
    </row>
    <row r="40517" spans="1:9" ht="19.5" customHeight="1">
      <c r="B40517" t="s">
        <v>184</v>
      </c>
      <c r="G40517" t="s">
        <v>1824</v>
      </c>
      <c r="H40517">
        <v>568</v>
      </c>
    </row>
    <row r="40518" spans="1:9" ht="19.5" customHeight="1">
      <c r="B40518" t="s">
        <v>1818</v>
      </c>
      <c r="C40518">
        <v>288</v>
      </c>
    </row>
    <row r="40519" spans="1:9" ht="19.5" customHeight="1">
      <c r="G40519" t="s">
        <v>1825</v>
      </c>
      <c r="H40519">
        <v>970</v>
      </c>
    </row>
    <row r="40521" spans="1:9" ht="19.5" customHeight="1">
      <c r="G40521" t="s">
        <v>1826</v>
      </c>
      <c r="H40521">
        <v>547</v>
      </c>
    </row>
    <row r="40522" spans="1:9" ht="19.5" customHeight="1">
      <c r="B40522" t="s">
        <v>329</v>
      </c>
      <c r="C40522">
        <v>6361</v>
      </c>
      <c r="D40522">
        <f>J40528</f>
        <v>0</v>
      </c>
    </row>
    <row r="40523" spans="1:9" ht="19.5" customHeight="1">
      <c r="G40523" t="s">
        <v>1827</v>
      </c>
      <c r="H40523">
        <v>305</v>
      </c>
    </row>
    <row r="40525" spans="1:9" ht="19.5" customHeight="1">
      <c r="A40525" t="s">
        <v>1830</v>
      </c>
      <c r="G40525" t="s">
        <v>1828</v>
      </c>
      <c r="H40525">
        <v>941</v>
      </c>
    </row>
    <row r="40528" spans="1:9" ht="19.5" customHeight="1">
      <c r="G40528" t="s">
        <v>329</v>
      </c>
      <c r="H40528">
        <v>6361</v>
      </c>
      <c r="I40528">
        <f>SUM(H40507+H40509+H40511+H40513+H40515+H40517+H40519+H40521+H40523+H40525)</f>
        <v>6361</v>
      </c>
    </row>
    <row r="40531" spans="1:9" ht="19.5" customHeight="1">
      <c r="F40531" t="s">
        <v>1830</v>
      </c>
    </row>
    <row r="40534" spans="1:9" ht="19.5" customHeight="1">
      <c r="F40534" t="s">
        <v>147</v>
      </c>
    </row>
    <row r="40535" spans="1:9" ht="19.5" customHeight="1">
      <c r="A40535" t="s">
        <v>1033</v>
      </c>
    </row>
    <row r="40536" spans="1:9" ht="19.5" customHeight="1">
      <c r="F40536" t="s">
        <v>1920</v>
      </c>
    </row>
    <row r="40537" spans="1:9" ht="19.5" customHeight="1">
      <c r="A40537" t="s">
        <v>1920</v>
      </c>
    </row>
    <row r="40538" spans="1:9" ht="19.5" customHeight="1">
      <c r="F40538" t="s">
        <v>2006</v>
      </c>
    </row>
    <row r="40539" spans="1:9" ht="19.5" customHeight="1">
      <c r="A40539" t="s">
        <v>2025</v>
      </c>
    </row>
    <row r="40540" spans="1:9" ht="19.5" customHeight="1">
      <c r="B40540" t="s">
        <v>336</v>
      </c>
      <c r="G40540" t="s">
        <v>1819</v>
      </c>
      <c r="H40540">
        <v>12</v>
      </c>
    </row>
    <row r="40541" spans="1:9" ht="19.5" customHeight="1">
      <c r="B40541" t="s">
        <v>1537</v>
      </c>
      <c r="C40541">
        <v>141</v>
      </c>
    </row>
    <row r="40542" spans="1:9" ht="19.5" customHeight="1">
      <c r="G40542" t="s">
        <v>1820</v>
      </c>
      <c r="H40542">
        <v>24</v>
      </c>
    </row>
    <row r="40543" spans="1:9" ht="19.5" customHeight="1">
      <c r="B40543" t="s">
        <v>1815</v>
      </c>
      <c r="C40543">
        <v>9</v>
      </c>
    </row>
    <row r="40544" spans="1:9" ht="19.5" customHeight="1">
      <c r="G40544" t="s">
        <v>1821</v>
      </c>
      <c r="H40544">
        <v>175</v>
      </c>
      <c r="I40544">
        <f>SUM(C40541+C40543+C40545+C40547+C40551)</f>
        <v>175</v>
      </c>
    </row>
    <row r="40545" spans="1:8" ht="19.5" customHeight="1">
      <c r="B40545" t="s">
        <v>1816</v>
      </c>
      <c r="C40545">
        <v>9</v>
      </c>
    </row>
    <row r="40546" spans="1:8" ht="19.5" customHeight="1">
      <c r="G40546" t="s">
        <v>1822</v>
      </c>
      <c r="H40546">
        <v>11</v>
      </c>
    </row>
    <row r="40547" spans="1:8" ht="19.5" customHeight="1">
      <c r="B40547" t="s">
        <v>1817</v>
      </c>
      <c r="C40547">
        <v>6</v>
      </c>
    </row>
    <row r="40548" spans="1:8" ht="19.5" customHeight="1">
      <c r="G40548" t="s">
        <v>1823</v>
      </c>
      <c r="H40548">
        <v>10</v>
      </c>
    </row>
    <row r="40550" spans="1:8" ht="19.5" customHeight="1">
      <c r="B40550" t="s">
        <v>184</v>
      </c>
      <c r="G40550" t="s">
        <v>1824</v>
      </c>
      <c r="H40550">
        <v>18</v>
      </c>
    </row>
    <row r="40551" spans="1:8" ht="19.5" customHeight="1">
      <c r="B40551" t="s">
        <v>1818</v>
      </c>
      <c r="C40551">
        <v>10</v>
      </c>
    </row>
    <row r="40552" spans="1:8" ht="19.5" customHeight="1">
      <c r="G40552" t="s">
        <v>1825</v>
      </c>
      <c r="H40552">
        <v>39</v>
      </c>
    </row>
    <row r="40554" spans="1:8" ht="19.5" customHeight="1">
      <c r="G40554" t="s">
        <v>1826</v>
      </c>
      <c r="H40554">
        <v>7</v>
      </c>
    </row>
    <row r="40555" spans="1:8" ht="19.5" customHeight="1">
      <c r="B40555" t="s">
        <v>329</v>
      </c>
      <c r="C40555">
        <v>323</v>
      </c>
      <c r="D40555">
        <f>J40561</f>
        <v>0</v>
      </c>
    </row>
    <row r="40556" spans="1:8" ht="19.5" customHeight="1">
      <c r="G40556" t="s">
        <v>1827</v>
      </c>
      <c r="H40556">
        <v>7</v>
      </c>
    </row>
    <row r="40558" spans="1:8" ht="19.5" customHeight="1">
      <c r="A40558" t="s">
        <v>1830</v>
      </c>
      <c r="G40558" t="s">
        <v>1828</v>
      </c>
      <c r="H40558">
        <v>20</v>
      </c>
    </row>
    <row r="40561" spans="1:9" ht="19.5" customHeight="1">
      <c r="G40561" t="s">
        <v>329</v>
      </c>
      <c r="H40561">
        <v>323</v>
      </c>
      <c r="I40561">
        <f>SUM(H40540+H40542+H40544+H40546+H40548+H40550+H40552+H40554+H40556+H40558)</f>
        <v>323</v>
      </c>
    </row>
    <row r="40564" spans="1:9" ht="19.5" customHeight="1">
      <c r="F40564" t="s">
        <v>1830</v>
      </c>
    </row>
    <row r="40569" spans="1:9" ht="19.5" customHeight="1">
      <c r="F40569" t="s">
        <v>147</v>
      </c>
    </row>
    <row r="40570" spans="1:9" ht="19.5" customHeight="1">
      <c r="A40570" t="s">
        <v>1033</v>
      </c>
    </row>
    <row r="40571" spans="1:9" ht="19.5" customHeight="1">
      <c r="F40571" t="s">
        <v>1920</v>
      </c>
    </row>
    <row r="40572" spans="1:9" ht="19.5" customHeight="1">
      <c r="A40572" t="s">
        <v>1920</v>
      </c>
    </row>
    <row r="40573" spans="1:9" ht="19.5" customHeight="1">
      <c r="F40573" t="s">
        <v>2026</v>
      </c>
    </row>
    <row r="40574" spans="1:9" ht="19.5" customHeight="1">
      <c r="A40574" t="s">
        <v>2033</v>
      </c>
    </row>
    <row r="40575" spans="1:9" ht="19.5" customHeight="1">
      <c r="B40575" t="s">
        <v>336</v>
      </c>
      <c r="G40575" t="s">
        <v>1819</v>
      </c>
      <c r="H40575">
        <v>30603</v>
      </c>
    </row>
    <row r="40576" spans="1:9" ht="19.5" customHeight="1">
      <c r="B40576" t="s">
        <v>1537</v>
      </c>
      <c r="C40576">
        <v>96121</v>
      </c>
    </row>
    <row r="40577" spans="2:9" ht="19.5" customHeight="1">
      <c r="G40577" t="s">
        <v>1820</v>
      </c>
      <c r="H40577">
        <v>43124</v>
      </c>
    </row>
    <row r="40578" spans="2:9" ht="19.5" customHeight="1">
      <c r="B40578" t="s">
        <v>1815</v>
      </c>
      <c r="C40578">
        <v>38354</v>
      </c>
    </row>
    <row r="40579" spans="2:9" ht="19.5" customHeight="1">
      <c r="G40579" t="s">
        <v>1821</v>
      </c>
      <c r="H40579">
        <v>245845</v>
      </c>
      <c r="I40579">
        <f>SUM(C40576+C40578+C40580+C40582+C40586)</f>
        <v>245845</v>
      </c>
    </row>
    <row r="40580" spans="2:9" ht="19.5" customHeight="1">
      <c r="B40580" t="s">
        <v>1816</v>
      </c>
      <c r="C40580">
        <v>34317</v>
      </c>
    </row>
    <row r="40581" spans="2:9" ht="19.5" customHeight="1">
      <c r="G40581" t="s">
        <v>1822</v>
      </c>
      <c r="H40581">
        <v>33901</v>
      </c>
    </row>
    <row r="40582" spans="2:9" ht="19.5" customHeight="1">
      <c r="B40582" t="s">
        <v>1817</v>
      </c>
      <c r="C40582">
        <v>28275</v>
      </c>
    </row>
    <row r="40583" spans="2:9" ht="19.5" customHeight="1">
      <c r="G40583" t="s">
        <v>1823</v>
      </c>
      <c r="H40583">
        <v>21646</v>
      </c>
    </row>
    <row r="40585" spans="2:9" ht="19.5" customHeight="1">
      <c r="B40585" t="s">
        <v>184</v>
      </c>
      <c r="G40585" t="s">
        <v>1824</v>
      </c>
      <c r="H40585">
        <v>79125</v>
      </c>
    </row>
    <row r="40586" spans="2:9" ht="19.5" customHeight="1">
      <c r="B40586" t="s">
        <v>1818</v>
      </c>
      <c r="C40586">
        <v>48778</v>
      </c>
    </row>
    <row r="40587" spans="2:9" ht="19.5" customHeight="1">
      <c r="G40587" t="s">
        <v>1825</v>
      </c>
      <c r="H40587">
        <v>94526</v>
      </c>
    </row>
    <row r="40589" spans="2:9" ht="19.5" customHeight="1">
      <c r="G40589" t="s">
        <v>1826</v>
      </c>
      <c r="H40589">
        <v>45052</v>
      </c>
    </row>
    <row r="40590" spans="2:9" ht="19.5" customHeight="1">
      <c r="B40590" t="s">
        <v>329</v>
      </c>
      <c r="C40590">
        <v>685690</v>
      </c>
      <c r="D40590">
        <f>J40596</f>
        <v>0</v>
      </c>
    </row>
    <row r="40591" spans="2:9" ht="19.5" customHeight="1">
      <c r="G40591" t="s">
        <v>1827</v>
      </c>
      <c r="H40591">
        <v>24871</v>
      </c>
    </row>
    <row r="40593" spans="1:9" ht="19.5" customHeight="1">
      <c r="A40593" t="s">
        <v>1830</v>
      </c>
      <c r="G40593" t="s">
        <v>1828</v>
      </c>
      <c r="H40593">
        <v>66997</v>
      </c>
    </row>
    <row r="40596" spans="1:9" ht="19.5" customHeight="1">
      <c r="G40596" t="s">
        <v>329</v>
      </c>
      <c r="H40596">
        <v>685690</v>
      </c>
      <c r="I40596">
        <f>SUM(H40575+H40577+H40579+H40581+H40583+H40585+H40587+H40589+H40591+H40593)</f>
        <v>685690</v>
      </c>
    </row>
    <row r="40599" spans="1:9" ht="19.5" customHeight="1">
      <c r="F40599" t="s">
        <v>1830</v>
      </c>
    </row>
    <row r="40602" spans="1:9" ht="19.5" customHeight="1">
      <c r="F40602" t="s">
        <v>147</v>
      </c>
    </row>
    <row r="40603" spans="1:9" ht="19.5" customHeight="1">
      <c r="A40603" t="s">
        <v>1033</v>
      </c>
    </row>
    <row r="40604" spans="1:9" ht="19.5" customHeight="1">
      <c r="F40604" t="s">
        <v>1920</v>
      </c>
    </row>
    <row r="40605" spans="1:9" ht="19.5" customHeight="1">
      <c r="A40605" t="s">
        <v>1920</v>
      </c>
    </row>
    <row r="40606" spans="1:9" ht="19.5" customHeight="1">
      <c r="F40606" t="s">
        <v>2028</v>
      </c>
    </row>
    <row r="40607" spans="1:9" ht="19.5" customHeight="1">
      <c r="A40607" t="s">
        <v>2027</v>
      </c>
    </row>
    <row r="40608" spans="1:9" ht="19.5" customHeight="1">
      <c r="B40608" t="s">
        <v>336</v>
      </c>
      <c r="G40608" t="s">
        <v>1819</v>
      </c>
      <c r="H40608">
        <v>5070</v>
      </c>
    </row>
    <row r="40609" spans="2:9" ht="19.5" customHeight="1">
      <c r="B40609" t="s">
        <v>1537</v>
      </c>
      <c r="C40609">
        <v>26385</v>
      </c>
    </row>
    <row r="40610" spans="2:9" ht="19.5" customHeight="1">
      <c r="G40610" t="s">
        <v>1820</v>
      </c>
      <c r="H40610">
        <v>7800</v>
      </c>
    </row>
    <row r="40611" spans="2:9" ht="19.5" customHeight="1">
      <c r="B40611" t="s">
        <v>1815</v>
      </c>
      <c r="C40611">
        <v>7027</v>
      </c>
    </row>
    <row r="40612" spans="2:9" ht="19.5" customHeight="1">
      <c r="G40612" t="s">
        <v>1821</v>
      </c>
      <c r="H40612">
        <v>49877</v>
      </c>
      <c r="I40612">
        <f>SUM(C40609+C40611+C40613+C40615+C40619)</f>
        <v>49877</v>
      </c>
    </row>
    <row r="40613" spans="2:9" ht="19.5" customHeight="1">
      <c r="B40613" t="s">
        <v>1816</v>
      </c>
      <c r="C40613">
        <v>5033</v>
      </c>
    </row>
    <row r="40614" spans="2:9" ht="19.5" customHeight="1">
      <c r="G40614" t="s">
        <v>1822</v>
      </c>
      <c r="H40614">
        <v>6051</v>
      </c>
    </row>
    <row r="40615" spans="2:9" ht="19.5" customHeight="1">
      <c r="B40615" t="s">
        <v>1817</v>
      </c>
      <c r="C40615">
        <v>4266</v>
      </c>
    </row>
    <row r="40616" spans="2:9" ht="19.5" customHeight="1">
      <c r="G40616" t="s">
        <v>1823</v>
      </c>
      <c r="H40616">
        <v>3866</v>
      </c>
    </row>
    <row r="40618" spans="2:9" ht="19.5" customHeight="1">
      <c r="B40618" t="s">
        <v>184</v>
      </c>
      <c r="G40618" t="s">
        <v>1824</v>
      </c>
      <c r="H40618">
        <v>14403</v>
      </c>
    </row>
    <row r="40619" spans="2:9" ht="19.5" customHeight="1">
      <c r="B40619" t="s">
        <v>1818</v>
      </c>
      <c r="C40619">
        <v>7166</v>
      </c>
    </row>
    <row r="40620" spans="2:9" ht="19.5" customHeight="1">
      <c r="G40620" t="s">
        <v>1825</v>
      </c>
      <c r="H40620">
        <v>17798</v>
      </c>
    </row>
    <row r="40622" spans="2:9" ht="19.5" customHeight="1">
      <c r="G40622" t="s">
        <v>1826</v>
      </c>
      <c r="H40622">
        <v>7485</v>
      </c>
    </row>
    <row r="40623" spans="2:9" ht="19.5" customHeight="1">
      <c r="B40623" t="s">
        <v>329</v>
      </c>
      <c r="C40623">
        <v>127508</v>
      </c>
      <c r="D40623">
        <f>J40629</f>
        <v>0</v>
      </c>
    </row>
    <row r="40624" spans="2:9" ht="19.5" customHeight="1">
      <c r="G40624" t="s">
        <v>1827</v>
      </c>
      <c r="H40624">
        <v>4117</v>
      </c>
    </row>
    <row r="40626" spans="1:9" ht="19.5" customHeight="1">
      <c r="A40626" t="s">
        <v>1830</v>
      </c>
      <c r="G40626" t="s">
        <v>1828</v>
      </c>
      <c r="H40626">
        <v>11041</v>
      </c>
    </row>
    <row r="40629" spans="1:9" ht="19.5" customHeight="1">
      <c r="G40629" t="s">
        <v>329</v>
      </c>
      <c r="I40629">
        <f>SUM(H40608+H40610+H40612+H40614+H40616+H40618+H40620+H40622+H40624+H40626)</f>
        <v>127508</v>
      </c>
    </row>
    <row r="40632" spans="1:9" ht="19.5" customHeight="1">
      <c r="F40632" t="s">
        <v>1830</v>
      </c>
    </row>
    <row r="40637" spans="1:9" ht="19.5" customHeight="1">
      <c r="F40637" t="s">
        <v>147</v>
      </c>
    </row>
    <row r="40638" spans="1:9" ht="19.5" customHeight="1">
      <c r="A40638" t="s">
        <v>1033</v>
      </c>
    </row>
    <row r="40639" spans="1:9" ht="19.5" customHeight="1">
      <c r="F40639" t="s">
        <v>1920</v>
      </c>
    </row>
    <row r="40640" spans="1:9" ht="19.5" customHeight="1">
      <c r="A40640" t="s">
        <v>1920</v>
      </c>
    </row>
    <row r="40641" spans="1:9" ht="19.5" customHeight="1">
      <c r="F40641" t="s">
        <v>2030</v>
      </c>
    </row>
    <row r="40642" spans="1:9" ht="19.5" customHeight="1">
      <c r="A40642" t="s">
        <v>2029</v>
      </c>
    </row>
    <row r="40643" spans="1:9" ht="19.5" customHeight="1">
      <c r="B40643" t="s">
        <v>336</v>
      </c>
      <c r="G40643" t="s">
        <v>1819</v>
      </c>
      <c r="H40643">
        <v>182523</v>
      </c>
    </row>
    <row r="40644" spans="1:9" ht="19.5" customHeight="1">
      <c r="B40644" t="s">
        <v>1537</v>
      </c>
      <c r="C40644">
        <v>399376</v>
      </c>
    </row>
    <row r="40645" spans="1:9" ht="19.5" customHeight="1">
      <c r="G40645" t="s">
        <v>1820</v>
      </c>
      <c r="H40645">
        <v>330725</v>
      </c>
    </row>
    <row r="40646" spans="1:9" ht="19.5" customHeight="1">
      <c r="B40646" t="s">
        <v>1815</v>
      </c>
      <c r="C40646">
        <v>168326</v>
      </c>
    </row>
    <row r="40647" spans="1:9" ht="19.5" customHeight="1">
      <c r="G40647" t="s">
        <v>1821</v>
      </c>
      <c r="H40647">
        <v>1004762</v>
      </c>
      <c r="I40647">
        <f>SUM(C40644+C40646+C40648+C40650+C40654)</f>
        <v>1004762</v>
      </c>
    </row>
    <row r="40648" spans="1:9" ht="19.5" customHeight="1">
      <c r="B40648" t="s">
        <v>1816</v>
      </c>
      <c r="C40648">
        <v>130573</v>
      </c>
    </row>
    <row r="40649" spans="1:9" ht="19.5" customHeight="1">
      <c r="G40649" t="s">
        <v>1822</v>
      </c>
      <c r="H40649">
        <v>225212</v>
      </c>
    </row>
    <row r="40650" spans="1:9" ht="19.5" customHeight="1">
      <c r="B40650" t="s">
        <v>1817</v>
      </c>
      <c r="C40650">
        <v>112291</v>
      </c>
    </row>
    <row r="40651" spans="1:9" ht="19.5" customHeight="1">
      <c r="G40651" t="s">
        <v>1823</v>
      </c>
      <c r="H40651">
        <v>118574</v>
      </c>
    </row>
    <row r="40653" spans="1:9" ht="19.5" customHeight="1">
      <c r="B40653" t="s">
        <v>184</v>
      </c>
      <c r="G40653" t="s">
        <v>1824</v>
      </c>
      <c r="H40653">
        <v>397787</v>
      </c>
    </row>
    <row r="40654" spans="1:9" ht="19.5" customHeight="1">
      <c r="B40654" t="s">
        <v>1818</v>
      </c>
      <c r="C40654">
        <v>194196</v>
      </c>
    </row>
    <row r="40655" spans="1:9" ht="19.5" customHeight="1">
      <c r="G40655" t="s">
        <v>1825</v>
      </c>
      <c r="H40655">
        <v>524455</v>
      </c>
    </row>
    <row r="40657" spans="1:9" ht="19.5" customHeight="1">
      <c r="G40657" t="s">
        <v>1826</v>
      </c>
      <c r="H40657">
        <v>258625</v>
      </c>
    </row>
    <row r="40658" spans="1:9" ht="19.5" customHeight="1">
      <c r="B40658" t="s">
        <v>329</v>
      </c>
      <c r="C40658">
        <v>3607888</v>
      </c>
      <c r="D40658">
        <f>J40664</f>
        <v>0</v>
      </c>
    </row>
    <row r="40659" spans="1:9" ht="19.5" customHeight="1">
      <c r="G40659" t="s">
        <v>1827</v>
      </c>
      <c r="H40659">
        <v>122469</v>
      </c>
    </row>
    <row r="40661" spans="1:9" ht="19.5" customHeight="1">
      <c r="A40661" t="s">
        <v>1830</v>
      </c>
      <c r="G40661" t="s">
        <v>1828</v>
      </c>
      <c r="H40661">
        <v>442756</v>
      </c>
    </row>
    <row r="40664" spans="1:9" ht="19.5" customHeight="1">
      <c r="G40664" t="s">
        <v>329</v>
      </c>
      <c r="H40664">
        <v>3607888</v>
      </c>
      <c r="I40664">
        <f>SUM(H40643+H40645+H40647+H40649+H40651+H40653+H40655+H40657+H40659+H40661)</f>
        <v>3607888</v>
      </c>
    </row>
    <row r="40667" spans="1:9" ht="19.5" customHeight="1">
      <c r="F40667" t="s">
        <v>1830</v>
      </c>
    </row>
    <row r="40670" spans="1:9" ht="19.5" customHeight="1">
      <c r="F40670" t="s">
        <v>147</v>
      </c>
    </row>
    <row r="40671" spans="1:9" ht="19.5" customHeight="1">
      <c r="A40671" t="s">
        <v>1033</v>
      </c>
    </row>
    <row r="40672" spans="1:9" ht="19.5" customHeight="1">
      <c r="F40672" t="s">
        <v>1920</v>
      </c>
    </row>
    <row r="40673" spans="1:9" ht="19.5" customHeight="1">
      <c r="A40673" t="s">
        <v>1920</v>
      </c>
    </row>
    <row r="40674" spans="1:9" ht="19.5" customHeight="1">
      <c r="F40674" t="s">
        <v>2032</v>
      </c>
    </row>
    <row r="40675" spans="1:9" ht="19.5" customHeight="1">
      <c r="A40675" t="s">
        <v>2031</v>
      </c>
    </row>
    <row r="40676" spans="1:9" ht="19.5" customHeight="1">
      <c r="B40676" t="s">
        <v>336</v>
      </c>
      <c r="G40676" t="s">
        <v>1819</v>
      </c>
      <c r="H40676">
        <v>197217</v>
      </c>
    </row>
    <row r="40677" spans="1:9" ht="19.5" customHeight="1">
      <c r="B40677" t="s">
        <v>1537</v>
      </c>
      <c r="C40677">
        <v>431370</v>
      </c>
    </row>
    <row r="40678" spans="1:9" ht="19.5" customHeight="1">
      <c r="G40678" t="s">
        <v>1820</v>
      </c>
      <c r="H40678">
        <v>357741</v>
      </c>
    </row>
    <row r="40679" spans="1:9" ht="19.5" customHeight="1">
      <c r="B40679" t="s">
        <v>1815</v>
      </c>
      <c r="C40679">
        <v>181586</v>
      </c>
    </row>
    <row r="40680" spans="1:9" ht="19.5" customHeight="1">
      <c r="G40680" t="s">
        <v>1821</v>
      </c>
      <c r="H40680">
        <v>1094822</v>
      </c>
      <c r="I40680">
        <f>SUM(C40677+C40679+C40681+C40683+C40687)</f>
        <v>1094822</v>
      </c>
    </row>
    <row r="40681" spans="1:9" ht="19.5" customHeight="1">
      <c r="B40681" t="s">
        <v>1816</v>
      </c>
      <c r="C40681">
        <v>143909</v>
      </c>
    </row>
    <row r="40682" spans="1:9" ht="19.5" customHeight="1">
      <c r="G40682" t="s">
        <v>1822</v>
      </c>
      <c r="H40682">
        <v>247431</v>
      </c>
    </row>
    <row r="40683" spans="1:9" ht="19.5" customHeight="1">
      <c r="B40683" t="s">
        <v>1817</v>
      </c>
      <c r="C40683">
        <v>122851</v>
      </c>
    </row>
    <row r="40684" spans="1:9" ht="19.5" customHeight="1">
      <c r="G40684" t="s">
        <v>1823</v>
      </c>
      <c r="H40684">
        <v>129055</v>
      </c>
    </row>
    <row r="40686" spans="1:9" ht="19.5" customHeight="1">
      <c r="B40686" t="s">
        <v>184</v>
      </c>
      <c r="G40686" t="s">
        <v>1824</v>
      </c>
      <c r="H40686">
        <v>434149</v>
      </c>
    </row>
    <row r="40687" spans="1:9" ht="19.5" customHeight="1">
      <c r="B40687" t="s">
        <v>1818</v>
      </c>
      <c r="C40687">
        <v>215106</v>
      </c>
    </row>
    <row r="40688" spans="1:9" ht="19.5" customHeight="1">
      <c r="G40688" t="s">
        <v>1825</v>
      </c>
      <c r="H40688">
        <v>571804</v>
      </c>
    </row>
    <row r="40690" spans="1:9" ht="19.5" customHeight="1">
      <c r="G40690" t="s">
        <v>1826</v>
      </c>
      <c r="H40690">
        <v>280345</v>
      </c>
    </row>
    <row r="40691" spans="1:9" ht="19.5" customHeight="1">
      <c r="B40691" t="s">
        <v>329</v>
      </c>
      <c r="C40691">
        <v>3923340</v>
      </c>
      <c r="D40691">
        <f>J40697</f>
        <v>0</v>
      </c>
    </row>
    <row r="40692" spans="1:9" ht="19.5" customHeight="1">
      <c r="G40692" t="s">
        <v>1827</v>
      </c>
      <c r="H40692">
        <v>135354</v>
      </c>
    </row>
    <row r="40694" spans="1:9" ht="19.5" customHeight="1">
      <c r="A40694" t="s">
        <v>1830</v>
      </c>
      <c r="G40694" t="s">
        <v>1828</v>
      </c>
      <c r="H40694">
        <v>475422</v>
      </c>
    </row>
    <row r="40697" spans="1:9" ht="19.5" customHeight="1">
      <c r="G40697" t="s">
        <v>329</v>
      </c>
      <c r="H40697">
        <v>3923340</v>
      </c>
      <c r="I40697">
        <f>SUM(H40676+H40678+H40680+H40682+H40684+H40686+H40688+H40690+H40692+H40694)</f>
        <v>3923340</v>
      </c>
    </row>
    <row r="40700" spans="1:9" ht="19.5" customHeight="1">
      <c r="F40700" t="s">
        <v>1830</v>
      </c>
    </row>
    <row r="40705" spans="1:9" ht="19.5" customHeight="1">
      <c r="F40705" t="s">
        <v>147</v>
      </c>
    </row>
    <row r="40706" spans="1:9" ht="19.5" customHeight="1">
      <c r="A40706" t="s">
        <v>1033</v>
      </c>
    </row>
    <row r="40707" spans="1:9" ht="19.5" customHeight="1">
      <c r="F40707" t="s">
        <v>1920</v>
      </c>
    </row>
    <row r="40708" spans="1:9" ht="19.5" customHeight="1">
      <c r="A40708" t="s">
        <v>1920</v>
      </c>
    </row>
    <row r="40709" spans="1:9" ht="19.5" customHeight="1">
      <c r="F40709" t="s">
        <v>2035</v>
      </c>
    </row>
    <row r="40710" spans="1:9" ht="19.5" customHeight="1">
      <c r="A40710" t="s">
        <v>2034</v>
      </c>
    </row>
    <row r="40711" spans="1:9" ht="19.5" customHeight="1">
      <c r="B40711" t="s">
        <v>336</v>
      </c>
      <c r="G40711" t="s">
        <v>1819</v>
      </c>
      <c r="H40711">
        <v>1253</v>
      </c>
    </row>
    <row r="40712" spans="1:9" ht="19.5" customHeight="1">
      <c r="B40712" t="s">
        <v>1537</v>
      </c>
      <c r="C40712">
        <v>184</v>
      </c>
    </row>
    <row r="40713" spans="1:9" ht="19.5" customHeight="1">
      <c r="G40713" t="s">
        <v>1820</v>
      </c>
      <c r="H40713">
        <v>2280</v>
      </c>
    </row>
    <row r="40714" spans="1:9" ht="19.5" customHeight="1">
      <c r="B40714" t="s">
        <v>1815</v>
      </c>
      <c r="C40714">
        <v>196</v>
      </c>
    </row>
    <row r="40715" spans="1:9" ht="19.5" customHeight="1">
      <c r="G40715" t="s">
        <v>1821</v>
      </c>
      <c r="H40715">
        <v>1746</v>
      </c>
      <c r="I40715">
        <f>SUM(C40712+C40714+C40716+C40718+C40722)</f>
        <v>1746</v>
      </c>
    </row>
    <row r="40716" spans="1:9" ht="19.5" customHeight="1">
      <c r="B40716" t="s">
        <v>1816</v>
      </c>
      <c r="C40716">
        <v>244</v>
      </c>
    </row>
    <row r="40717" spans="1:9" ht="19.5" customHeight="1">
      <c r="G40717" t="s">
        <v>1822</v>
      </c>
      <c r="H40717">
        <v>1942</v>
      </c>
    </row>
    <row r="40718" spans="1:9" ht="19.5" customHeight="1">
      <c r="B40718" t="s">
        <v>1817</v>
      </c>
      <c r="C40718">
        <v>208</v>
      </c>
    </row>
    <row r="40719" spans="1:9" ht="19.5" customHeight="1">
      <c r="G40719" t="s">
        <v>1823</v>
      </c>
      <c r="H40719">
        <v>690</v>
      </c>
    </row>
    <row r="40721" spans="1:9" ht="19.5" customHeight="1">
      <c r="B40721" t="s">
        <v>184</v>
      </c>
      <c r="G40721" t="s">
        <v>1824</v>
      </c>
      <c r="H40721">
        <v>1916</v>
      </c>
    </row>
    <row r="40722" spans="1:9" ht="19.5" customHeight="1">
      <c r="B40722" t="s">
        <v>1818</v>
      </c>
      <c r="C40722">
        <v>914</v>
      </c>
    </row>
    <row r="40723" spans="1:9" ht="19.5" customHeight="1">
      <c r="G40723" t="s">
        <v>1825</v>
      </c>
      <c r="H40723">
        <v>1375</v>
      </c>
    </row>
    <row r="40725" spans="1:9" ht="19.5" customHeight="1">
      <c r="G40725" t="s">
        <v>1826</v>
      </c>
      <c r="H40725">
        <v>1867</v>
      </c>
    </row>
    <row r="40726" spans="1:9" ht="19.5" customHeight="1">
      <c r="B40726" t="s">
        <v>329</v>
      </c>
      <c r="C40726">
        <v>17105</v>
      </c>
      <c r="D40726">
        <f>J40732</f>
        <v>0</v>
      </c>
    </row>
    <row r="40727" spans="1:9" ht="19.5" customHeight="1">
      <c r="G40727" t="s">
        <v>1827</v>
      </c>
      <c r="H40727">
        <v>1275</v>
      </c>
    </row>
    <row r="40729" spans="1:9" ht="19.5" customHeight="1">
      <c r="A40729" t="s">
        <v>1830</v>
      </c>
      <c r="G40729" t="s">
        <v>1828</v>
      </c>
      <c r="H40729">
        <v>2761</v>
      </c>
    </row>
    <row r="40732" spans="1:9" ht="19.5" customHeight="1">
      <c r="G40732" t="s">
        <v>329</v>
      </c>
      <c r="H40732">
        <v>17105</v>
      </c>
      <c r="I40732">
        <f>SUM(H40711+H40713+H40715+H40717+H40719+H40721+H40723+H40725+H40727+H40729)</f>
        <v>17105</v>
      </c>
    </row>
    <row r="40735" spans="1:9" ht="19.5" customHeight="1">
      <c r="F40735" t="s">
        <v>1830</v>
      </c>
    </row>
    <row r="40738" spans="1:9" ht="19.5" customHeight="1">
      <c r="F40738" t="s">
        <v>147</v>
      </c>
    </row>
    <row r="40739" spans="1:9" ht="19.5" customHeight="1">
      <c r="A40739" t="s">
        <v>1033</v>
      </c>
    </row>
    <row r="40740" spans="1:9" ht="19.5" customHeight="1">
      <c r="F40740" t="s">
        <v>1920</v>
      </c>
    </row>
    <row r="40741" spans="1:9" ht="19.5" customHeight="1">
      <c r="A40741" t="s">
        <v>1920</v>
      </c>
    </row>
    <row r="40742" spans="1:9" ht="19.5" customHeight="1">
      <c r="F40742" t="s">
        <v>2037</v>
      </c>
    </row>
    <row r="40743" spans="1:9" ht="19.5" customHeight="1">
      <c r="A40743" t="s">
        <v>2036</v>
      </c>
    </row>
    <row r="40744" spans="1:9" ht="19.5" customHeight="1">
      <c r="B40744" t="s">
        <v>336</v>
      </c>
      <c r="G40744" t="s">
        <v>1819</v>
      </c>
    </row>
    <row r="40745" spans="1:9" ht="19.5" customHeight="1">
      <c r="B40745" t="s">
        <v>1537</v>
      </c>
    </row>
    <row r="40746" spans="1:9" ht="19.5" customHeight="1">
      <c r="G40746" t="s">
        <v>1820</v>
      </c>
    </row>
    <row r="40747" spans="1:9" ht="19.5" customHeight="1">
      <c r="B40747" t="s">
        <v>1815</v>
      </c>
    </row>
    <row r="40748" spans="1:9" ht="19.5" customHeight="1">
      <c r="G40748" t="s">
        <v>1821</v>
      </c>
      <c r="I40748">
        <f>SUM(C40745+C40747+C40749+C40751+C40755)</f>
        <v>0</v>
      </c>
    </row>
    <row r="40749" spans="1:9" ht="19.5" customHeight="1">
      <c r="B40749" t="s">
        <v>1816</v>
      </c>
    </row>
    <row r="40750" spans="1:9" ht="19.5" customHeight="1">
      <c r="G40750" t="s">
        <v>1822</v>
      </c>
    </row>
    <row r="40751" spans="1:9" ht="19.5" customHeight="1">
      <c r="B40751" t="s">
        <v>1817</v>
      </c>
    </row>
    <row r="40752" spans="1:9" ht="19.5" customHeight="1">
      <c r="G40752" t="s">
        <v>1823</v>
      </c>
    </row>
    <row r="40754" spans="1:9" ht="19.5" customHeight="1">
      <c r="B40754" t="s">
        <v>184</v>
      </c>
      <c r="G40754" t="s">
        <v>1824</v>
      </c>
    </row>
    <row r="40755" spans="1:9" ht="19.5" customHeight="1">
      <c r="B40755" t="s">
        <v>1818</v>
      </c>
    </row>
    <row r="40756" spans="1:9" ht="19.5" customHeight="1">
      <c r="G40756" t="s">
        <v>1825</v>
      </c>
    </row>
    <row r="40758" spans="1:9" ht="19.5" customHeight="1">
      <c r="G40758" t="s">
        <v>1826</v>
      </c>
    </row>
    <row r="40759" spans="1:9" ht="19.5" customHeight="1">
      <c r="B40759" t="s">
        <v>329</v>
      </c>
      <c r="D40759">
        <f>J40765</f>
        <v>0</v>
      </c>
    </row>
    <row r="40760" spans="1:9" ht="19.5" customHeight="1">
      <c r="G40760" t="s">
        <v>1827</v>
      </c>
    </row>
    <row r="40762" spans="1:9" ht="19.5" customHeight="1">
      <c r="A40762" t="s">
        <v>1830</v>
      </c>
      <c r="G40762" t="s">
        <v>1828</v>
      </c>
    </row>
    <row r="40765" spans="1:9" ht="19.5" customHeight="1">
      <c r="G40765" t="s">
        <v>329</v>
      </c>
      <c r="I40765">
        <f>SUM(H40744+H40746+H40748+H40750+H40752+H40754+H40756+H40758+H40760+H40762)</f>
        <v>0</v>
      </c>
    </row>
    <row r="40768" spans="1:9" ht="19.5" customHeight="1">
      <c r="F40768" t="s">
        <v>1830</v>
      </c>
    </row>
    <row r="40773" spans="1:9" ht="19.5" customHeight="1">
      <c r="F40773" t="s">
        <v>147</v>
      </c>
    </row>
    <row r="40774" spans="1:9" ht="19.5" customHeight="1">
      <c r="A40774" t="s">
        <v>1033</v>
      </c>
    </row>
    <row r="40775" spans="1:9" ht="19.5" customHeight="1">
      <c r="F40775" t="s">
        <v>1920</v>
      </c>
    </row>
    <row r="40776" spans="1:9" ht="19.5" customHeight="1">
      <c r="A40776" t="s">
        <v>1920</v>
      </c>
    </row>
    <row r="40777" spans="1:9" ht="19.5" customHeight="1">
      <c r="F40777" t="s">
        <v>1088</v>
      </c>
    </row>
    <row r="40778" spans="1:9" ht="19.5" customHeight="1">
      <c r="A40778" t="s">
        <v>1340</v>
      </c>
    </row>
    <row r="40779" spans="1:9" ht="19.5" customHeight="1">
      <c r="B40779" t="s">
        <v>336</v>
      </c>
      <c r="G40779" t="s">
        <v>1819</v>
      </c>
    </row>
    <row r="40780" spans="1:9" ht="19.5" customHeight="1">
      <c r="B40780" t="s">
        <v>1537</v>
      </c>
    </row>
    <row r="40781" spans="1:9" ht="19.5" customHeight="1">
      <c r="G40781" t="s">
        <v>1820</v>
      </c>
    </row>
    <row r="40782" spans="1:9" ht="19.5" customHeight="1">
      <c r="B40782" t="s">
        <v>1815</v>
      </c>
    </row>
    <row r="40783" spans="1:9" ht="19.5" customHeight="1">
      <c r="G40783" t="s">
        <v>1821</v>
      </c>
      <c r="I40783">
        <f>SUM(C40780+C40782+C40784+C40786+C40790)</f>
        <v>0</v>
      </c>
    </row>
    <row r="40784" spans="1:9" ht="19.5" customHeight="1">
      <c r="B40784" t="s">
        <v>1816</v>
      </c>
    </row>
    <row r="40785" spans="1:9" ht="19.5" customHeight="1">
      <c r="G40785" t="s">
        <v>1822</v>
      </c>
    </row>
    <row r="40786" spans="1:9" ht="19.5" customHeight="1">
      <c r="B40786" t="s">
        <v>1817</v>
      </c>
    </row>
    <row r="40787" spans="1:9" ht="19.5" customHeight="1">
      <c r="G40787" t="s">
        <v>1823</v>
      </c>
    </row>
    <row r="40789" spans="1:9" ht="19.5" customHeight="1">
      <c r="B40789" t="s">
        <v>184</v>
      </c>
      <c r="G40789" t="s">
        <v>1824</v>
      </c>
    </row>
    <row r="40790" spans="1:9" ht="19.5" customHeight="1">
      <c r="B40790" t="s">
        <v>1818</v>
      </c>
    </row>
    <row r="40791" spans="1:9" ht="19.5" customHeight="1">
      <c r="G40791" t="s">
        <v>1825</v>
      </c>
    </row>
    <row r="40793" spans="1:9" ht="19.5" customHeight="1">
      <c r="G40793" t="s">
        <v>1826</v>
      </c>
    </row>
    <row r="40794" spans="1:9" ht="19.5" customHeight="1">
      <c r="B40794" t="s">
        <v>329</v>
      </c>
      <c r="C40794">
        <v>445</v>
      </c>
      <c r="D40794">
        <f>J40800</f>
        <v>0</v>
      </c>
    </row>
    <row r="40795" spans="1:9" ht="19.5" customHeight="1">
      <c r="G40795" t="s">
        <v>1827</v>
      </c>
    </row>
    <row r="40797" spans="1:9" ht="19.5" customHeight="1">
      <c r="A40797" t="s">
        <v>1830</v>
      </c>
      <c r="G40797" t="s">
        <v>1828</v>
      </c>
      <c r="H40797">
        <v>97</v>
      </c>
    </row>
    <row r="40800" spans="1:9" ht="19.5" customHeight="1">
      <c r="G40800" t="s">
        <v>329</v>
      </c>
      <c r="H40800">
        <v>445</v>
      </c>
      <c r="I40800">
        <f>SUM(H40779+H40781+H40783+H40785+H40787+H40789+H40791+H40793+H40795+H40797)</f>
        <v>97</v>
      </c>
    </row>
    <row r="40803" spans="1:9" ht="19.5" customHeight="1">
      <c r="F40803" t="s">
        <v>1830</v>
      </c>
    </row>
    <row r="40806" spans="1:9" ht="19.5" customHeight="1">
      <c r="F40806" t="s">
        <v>147</v>
      </c>
    </row>
    <row r="40807" spans="1:9" ht="19.5" customHeight="1">
      <c r="A40807" t="s">
        <v>1033</v>
      </c>
    </row>
    <row r="40808" spans="1:9" ht="19.5" customHeight="1">
      <c r="F40808" t="s">
        <v>1920</v>
      </c>
    </row>
    <row r="40809" spans="1:9" ht="19.5" customHeight="1">
      <c r="A40809" t="s">
        <v>1920</v>
      </c>
    </row>
    <row r="40810" spans="1:9" ht="19.5" customHeight="1">
      <c r="F40810" t="s">
        <v>1088</v>
      </c>
    </row>
    <row r="40811" spans="1:9" ht="19.5" customHeight="1">
      <c r="A40811" t="s">
        <v>1340</v>
      </c>
    </row>
    <row r="40812" spans="1:9" ht="19.5" customHeight="1">
      <c r="B40812" t="s">
        <v>336</v>
      </c>
      <c r="G40812" t="s">
        <v>1819</v>
      </c>
      <c r="H40812">
        <v>66</v>
      </c>
    </row>
    <row r="40813" spans="1:9" ht="19.5" customHeight="1">
      <c r="B40813" t="s">
        <v>1537</v>
      </c>
      <c r="C40813">
        <v>2</v>
      </c>
    </row>
    <row r="40814" spans="1:9" ht="19.5" customHeight="1">
      <c r="G40814" t="s">
        <v>1820</v>
      </c>
      <c r="H40814">
        <v>78</v>
      </c>
    </row>
    <row r="40815" spans="1:9" ht="19.5" customHeight="1">
      <c r="B40815" t="s">
        <v>1815</v>
      </c>
      <c r="C40815">
        <v>4</v>
      </c>
    </row>
    <row r="40816" spans="1:9" ht="19.5" customHeight="1">
      <c r="G40816" t="s">
        <v>1821</v>
      </c>
      <c r="H40816">
        <v>35</v>
      </c>
      <c r="I40816">
        <f>SUM(C40813+C40815+C40817+C40819+C40823)</f>
        <v>35</v>
      </c>
    </row>
    <row r="40817" spans="1:8" ht="19.5" customHeight="1">
      <c r="B40817" t="s">
        <v>1816</v>
      </c>
      <c r="C40817">
        <v>0</v>
      </c>
    </row>
    <row r="40818" spans="1:8" ht="19.5" customHeight="1">
      <c r="G40818" t="s">
        <v>1822</v>
      </c>
      <c r="H40818">
        <v>20</v>
      </c>
    </row>
    <row r="40819" spans="1:8" ht="19.5" customHeight="1">
      <c r="B40819" t="s">
        <v>1817</v>
      </c>
      <c r="C40819">
        <v>15</v>
      </c>
    </row>
    <row r="40820" spans="1:8" ht="19.5" customHeight="1">
      <c r="G40820" t="s">
        <v>1823</v>
      </c>
      <c r="H40820">
        <v>7</v>
      </c>
    </row>
    <row r="40822" spans="1:8" ht="19.5" customHeight="1">
      <c r="B40822" t="s">
        <v>184</v>
      </c>
      <c r="G40822" t="s">
        <v>1824</v>
      </c>
      <c r="H40822">
        <v>34</v>
      </c>
    </row>
    <row r="40823" spans="1:8" ht="19.5" customHeight="1">
      <c r="B40823" t="s">
        <v>1818</v>
      </c>
      <c r="C40823">
        <v>14</v>
      </c>
    </row>
    <row r="40824" spans="1:8" ht="19.5" customHeight="1">
      <c r="G40824" t="s">
        <v>1825</v>
      </c>
      <c r="H40824">
        <v>37</v>
      </c>
    </row>
    <row r="40826" spans="1:8" ht="19.5" customHeight="1">
      <c r="G40826" t="s">
        <v>1826</v>
      </c>
      <c r="H40826">
        <v>36</v>
      </c>
    </row>
    <row r="40827" spans="1:8" ht="19.5" customHeight="1">
      <c r="B40827" t="s">
        <v>329</v>
      </c>
      <c r="C40827">
        <v>445</v>
      </c>
      <c r="D40827">
        <f>J40833</f>
        <v>0</v>
      </c>
    </row>
    <row r="40828" spans="1:8" ht="19.5" customHeight="1">
      <c r="G40828" t="s">
        <v>1827</v>
      </c>
      <c r="H40828">
        <v>35</v>
      </c>
    </row>
    <row r="40830" spans="1:8" ht="19.5" customHeight="1">
      <c r="A40830" t="s">
        <v>1830</v>
      </c>
      <c r="G40830" t="s">
        <v>1828</v>
      </c>
      <c r="H40830">
        <v>97</v>
      </c>
    </row>
    <row r="40833" spans="1:9" ht="19.5" customHeight="1">
      <c r="G40833" t="s">
        <v>329</v>
      </c>
      <c r="H40833">
        <v>445</v>
      </c>
      <c r="I40833">
        <f>SUM(H40812+H40814+H40816+H40818+H40820+H40822+H40824+H40826+H40828+H40830)</f>
        <v>445</v>
      </c>
    </row>
    <row r="40836" spans="1:9" ht="19.5" customHeight="1">
      <c r="F40836" t="s">
        <v>1830</v>
      </c>
    </row>
    <row r="40841" spans="1:9" ht="19.5" customHeight="1">
      <c r="F40841" t="s">
        <v>147</v>
      </c>
    </row>
    <row r="40842" spans="1:9" ht="19.5" customHeight="1">
      <c r="A40842" t="s">
        <v>1033</v>
      </c>
    </row>
    <row r="40843" spans="1:9" ht="19.5" customHeight="1">
      <c r="F40843" t="s">
        <v>1920</v>
      </c>
    </row>
    <row r="40844" spans="1:9" ht="19.5" customHeight="1">
      <c r="A40844" t="s">
        <v>1920</v>
      </c>
    </row>
    <row r="40845" spans="1:9" ht="19.5" customHeight="1">
      <c r="F40845" t="s">
        <v>2039</v>
      </c>
    </row>
    <row r="40846" spans="1:9" ht="19.5" customHeight="1">
      <c r="A40846" t="s">
        <v>2038</v>
      </c>
    </row>
    <row r="40847" spans="1:9" ht="19.5" customHeight="1">
      <c r="B40847" t="s">
        <v>336</v>
      </c>
      <c r="G40847" t="s">
        <v>1819</v>
      </c>
      <c r="H40847">
        <v>17</v>
      </c>
    </row>
    <row r="40848" spans="1:9" ht="19.5" customHeight="1">
      <c r="B40848" t="s">
        <v>1537</v>
      </c>
      <c r="C40848">
        <v>1</v>
      </c>
    </row>
    <row r="40849" spans="2:9" ht="19.5" customHeight="1">
      <c r="G40849" t="s">
        <v>1820</v>
      </c>
      <c r="H40849">
        <v>20</v>
      </c>
    </row>
    <row r="40850" spans="2:9" ht="19.5" customHeight="1">
      <c r="B40850" t="s">
        <v>1815</v>
      </c>
      <c r="C40850">
        <v>1</v>
      </c>
    </row>
    <row r="40851" spans="2:9" ht="19.5" customHeight="1">
      <c r="G40851" t="s">
        <v>1821</v>
      </c>
      <c r="H40851">
        <v>5</v>
      </c>
      <c r="I40851">
        <f>SUM(C40848+C40850+C40852+C40854+C40858)</f>
        <v>5</v>
      </c>
    </row>
    <row r="40852" spans="2:9" ht="19.5" customHeight="1">
      <c r="B40852" t="s">
        <v>1816</v>
      </c>
      <c r="C40852">
        <v>0</v>
      </c>
    </row>
    <row r="40853" spans="2:9" ht="19.5" customHeight="1">
      <c r="G40853" t="s">
        <v>1822</v>
      </c>
      <c r="H40853">
        <v>0</v>
      </c>
    </row>
    <row r="40854" spans="2:9" ht="19.5" customHeight="1">
      <c r="B40854" t="s">
        <v>1817</v>
      </c>
      <c r="C40854">
        <v>2</v>
      </c>
    </row>
    <row r="40855" spans="2:9" ht="19.5" customHeight="1">
      <c r="G40855" t="s">
        <v>1823</v>
      </c>
      <c r="H40855">
        <v>2</v>
      </c>
    </row>
    <row r="40857" spans="2:9" ht="19.5" customHeight="1">
      <c r="B40857" t="s">
        <v>184</v>
      </c>
      <c r="G40857" t="s">
        <v>1824</v>
      </c>
      <c r="H40857">
        <v>6</v>
      </c>
    </row>
    <row r="40858" spans="2:9" ht="19.5" customHeight="1">
      <c r="B40858" t="s">
        <v>1818</v>
      </c>
      <c r="C40858">
        <v>1</v>
      </c>
    </row>
    <row r="40859" spans="2:9" ht="19.5" customHeight="1">
      <c r="G40859" t="s">
        <v>1825</v>
      </c>
      <c r="H40859">
        <v>2</v>
      </c>
    </row>
    <row r="40861" spans="2:9" ht="19.5" customHeight="1">
      <c r="G40861" t="s">
        <v>1826</v>
      </c>
      <c r="H40861">
        <v>1</v>
      </c>
    </row>
    <row r="40862" spans="2:9" ht="19.5" customHeight="1">
      <c r="B40862" t="s">
        <v>329</v>
      </c>
      <c r="C40862">
        <v>57</v>
      </c>
      <c r="D40862">
        <f>J40868</f>
        <v>0</v>
      </c>
    </row>
    <row r="40863" spans="2:9" ht="19.5" customHeight="1">
      <c r="G40863" t="s">
        <v>1827</v>
      </c>
      <c r="H40863">
        <v>0</v>
      </c>
    </row>
    <row r="40865" spans="1:9" ht="19.5" customHeight="1">
      <c r="A40865" t="s">
        <v>1830</v>
      </c>
      <c r="G40865" t="s">
        <v>1828</v>
      </c>
      <c r="H40865">
        <v>4</v>
      </c>
    </row>
    <row r="40868" spans="1:9" ht="19.5" customHeight="1">
      <c r="G40868" t="s">
        <v>329</v>
      </c>
      <c r="H40868">
        <v>57</v>
      </c>
      <c r="I40868">
        <f>SUM(H40847+H40849+H40851+H40853+H40855+H40857+H40859+H40861+H40863+H40865)</f>
        <v>57</v>
      </c>
    </row>
    <row r="40871" spans="1:9" ht="19.5" customHeight="1">
      <c r="F40871" t="s">
        <v>1830</v>
      </c>
    </row>
    <row r="40874" spans="1:9" ht="19.5" customHeight="1">
      <c r="F40874" t="s">
        <v>147</v>
      </c>
    </row>
    <row r="40875" spans="1:9" ht="19.5" customHeight="1">
      <c r="A40875" t="s">
        <v>1033</v>
      </c>
    </row>
    <row r="40876" spans="1:9" ht="19.5" customHeight="1">
      <c r="F40876" t="s">
        <v>1920</v>
      </c>
    </row>
    <row r="40877" spans="1:9" ht="19.5" customHeight="1">
      <c r="A40877" t="s">
        <v>1920</v>
      </c>
    </row>
    <row r="40878" spans="1:9" ht="19.5" customHeight="1">
      <c r="F40878" t="s">
        <v>2041</v>
      </c>
    </row>
    <row r="40879" spans="1:9" ht="19.5" customHeight="1">
      <c r="A40879" t="s">
        <v>2040</v>
      </c>
    </row>
    <row r="40880" spans="1:9" ht="19.5" customHeight="1">
      <c r="B40880" t="s">
        <v>336</v>
      </c>
      <c r="G40880" t="s">
        <v>1819</v>
      </c>
      <c r="H40880">
        <v>51</v>
      </c>
    </row>
    <row r="40881" spans="2:9" ht="19.5" customHeight="1">
      <c r="B40881" t="s">
        <v>1537</v>
      </c>
      <c r="C40881">
        <v>0</v>
      </c>
    </row>
    <row r="40882" spans="2:9" ht="19.5" customHeight="1">
      <c r="G40882" t="s">
        <v>1820</v>
      </c>
      <c r="H40882">
        <v>74</v>
      </c>
    </row>
    <row r="40883" spans="2:9" ht="19.5" customHeight="1">
      <c r="B40883" t="s">
        <v>1815</v>
      </c>
      <c r="C40883">
        <v>3</v>
      </c>
    </row>
    <row r="40884" spans="2:9" ht="19.5" customHeight="1">
      <c r="G40884" t="s">
        <v>1821</v>
      </c>
      <c r="H40884">
        <v>14</v>
      </c>
      <c r="I40884">
        <f>SUM(C40881+C40883+C40885+C40887+C40891)</f>
        <v>16</v>
      </c>
    </row>
    <row r="40885" spans="2:9" ht="19.5" customHeight="1">
      <c r="B40885" t="s">
        <v>1816</v>
      </c>
      <c r="C40885">
        <v>2</v>
      </c>
    </row>
    <row r="40886" spans="2:9" ht="19.5" customHeight="1">
      <c r="G40886" t="s">
        <v>1822</v>
      </c>
      <c r="H40886">
        <v>55</v>
      </c>
    </row>
    <row r="40887" spans="2:9" ht="19.5" customHeight="1">
      <c r="B40887" t="s">
        <v>1817</v>
      </c>
      <c r="C40887">
        <v>0</v>
      </c>
    </row>
    <row r="40888" spans="2:9" ht="19.5" customHeight="1">
      <c r="G40888" t="s">
        <v>1823</v>
      </c>
      <c r="H40888">
        <v>25</v>
      </c>
    </row>
    <row r="40890" spans="2:9" ht="19.5" customHeight="1">
      <c r="B40890" t="s">
        <v>184</v>
      </c>
      <c r="G40890" t="s">
        <v>1824</v>
      </c>
      <c r="H40890">
        <v>43</v>
      </c>
    </row>
    <row r="40891" spans="2:9" ht="19.5" customHeight="1">
      <c r="B40891" t="s">
        <v>1818</v>
      </c>
      <c r="C40891">
        <v>11</v>
      </c>
    </row>
    <row r="40892" spans="2:9" ht="19.5" customHeight="1">
      <c r="G40892" t="s">
        <v>1825</v>
      </c>
      <c r="H40892">
        <v>51</v>
      </c>
    </row>
    <row r="40894" spans="2:9" ht="19.5" customHeight="1">
      <c r="G40894" t="s">
        <v>1826</v>
      </c>
      <c r="H40894">
        <v>46</v>
      </c>
    </row>
    <row r="40895" spans="2:9" ht="19.5" customHeight="1">
      <c r="B40895" t="s">
        <v>329</v>
      </c>
      <c r="C40895">
        <v>442</v>
      </c>
      <c r="D40895">
        <f>J40901</f>
        <v>0</v>
      </c>
    </row>
    <row r="40896" spans="2:9" ht="19.5" customHeight="1">
      <c r="G40896" t="s">
        <v>1827</v>
      </c>
      <c r="H40896">
        <v>38</v>
      </c>
    </row>
    <row r="40898" spans="1:9" ht="19.5" customHeight="1">
      <c r="A40898" t="s">
        <v>1830</v>
      </c>
      <c r="G40898" t="s">
        <v>1828</v>
      </c>
      <c r="H40898">
        <v>43</v>
      </c>
    </row>
    <row r="40901" spans="1:9" ht="19.5" customHeight="1">
      <c r="G40901" t="s">
        <v>329</v>
      </c>
      <c r="H40901">
        <v>442</v>
      </c>
      <c r="I40901">
        <f>SUM(H40880+H40882+H40884+H40886+H40888+H40890+H40892+H40894+H40896+H40898)</f>
        <v>440</v>
      </c>
    </row>
    <row r="40904" spans="1:9" ht="19.5" customHeight="1">
      <c r="F40904" t="s">
        <v>1830</v>
      </c>
    </row>
    <row r="40909" spans="1:9" ht="19.5" customHeight="1">
      <c r="F40909" t="s">
        <v>147</v>
      </c>
    </row>
    <row r="40910" spans="1:9" ht="19.5" customHeight="1">
      <c r="A40910" t="s">
        <v>1033</v>
      </c>
    </row>
    <row r="40911" spans="1:9" ht="19.5" customHeight="1">
      <c r="F40911" t="s">
        <v>1920</v>
      </c>
    </row>
    <row r="40913" spans="1:9" ht="19.5" customHeight="1">
      <c r="F40913" t="s">
        <v>2043</v>
      </c>
    </row>
    <row r="40914" spans="1:9" ht="19.5" customHeight="1">
      <c r="A40914" t="s">
        <v>2042</v>
      </c>
    </row>
    <row r="40915" spans="1:9" ht="19.5" customHeight="1">
      <c r="B40915" t="s">
        <v>336</v>
      </c>
      <c r="G40915" t="s">
        <v>1819</v>
      </c>
      <c r="H40915">
        <v>111</v>
      </c>
    </row>
    <row r="40916" spans="1:9" ht="19.5" customHeight="1">
      <c r="B40916" t="s">
        <v>1537</v>
      </c>
      <c r="C40916">
        <v>443</v>
      </c>
    </row>
    <row r="40917" spans="1:9" ht="19.5" customHeight="1">
      <c r="G40917" t="s">
        <v>1820</v>
      </c>
      <c r="H40917">
        <v>133</v>
      </c>
    </row>
    <row r="40918" spans="1:9" ht="19.5" customHeight="1">
      <c r="B40918" t="s">
        <v>1815</v>
      </c>
      <c r="C40918">
        <v>95</v>
      </c>
    </row>
    <row r="40919" spans="1:9" ht="19.5" customHeight="1">
      <c r="G40919" t="s">
        <v>1821</v>
      </c>
      <c r="H40919">
        <v>765</v>
      </c>
      <c r="I40919">
        <f>SUM(C40916+C40918+C40920+C40922+C40926)</f>
        <v>765</v>
      </c>
    </row>
    <row r="40920" spans="1:9" ht="19.5" customHeight="1">
      <c r="B40920" t="s">
        <v>1816</v>
      </c>
      <c r="C40920">
        <v>44</v>
      </c>
    </row>
    <row r="40921" spans="1:9" ht="19.5" customHeight="1">
      <c r="G40921" t="s">
        <v>1822</v>
      </c>
      <c r="H40921">
        <v>102</v>
      </c>
    </row>
    <row r="40922" spans="1:9" ht="19.5" customHeight="1">
      <c r="B40922" t="s">
        <v>1817</v>
      </c>
      <c r="C40922">
        <v>55</v>
      </c>
    </row>
    <row r="40923" spans="1:9" ht="19.5" customHeight="1">
      <c r="G40923" t="s">
        <v>1823</v>
      </c>
      <c r="H40923">
        <v>47</v>
      </c>
    </row>
    <row r="40925" spans="1:9" ht="19.5" customHeight="1">
      <c r="B40925" t="s">
        <v>184</v>
      </c>
      <c r="G40925" t="s">
        <v>1824</v>
      </c>
      <c r="H40925">
        <v>136</v>
      </c>
    </row>
    <row r="40926" spans="1:9" ht="19.5" customHeight="1">
      <c r="B40926" t="s">
        <v>1818</v>
      </c>
      <c r="C40926">
        <v>128</v>
      </c>
    </row>
    <row r="40927" spans="1:9" ht="19.5" customHeight="1">
      <c r="G40927" t="s">
        <v>1825</v>
      </c>
      <c r="H40927">
        <v>296</v>
      </c>
    </row>
    <row r="40929" spans="1:9" ht="19.5" customHeight="1">
      <c r="G40929" t="s">
        <v>1826</v>
      </c>
      <c r="H40929">
        <v>90</v>
      </c>
    </row>
    <row r="40930" spans="1:9" ht="19.5" customHeight="1">
      <c r="B40930" t="s">
        <v>329</v>
      </c>
      <c r="C40930">
        <v>1867</v>
      </c>
      <c r="D40930">
        <f>J40474</f>
        <v>0</v>
      </c>
    </row>
    <row r="40931" spans="1:9" ht="19.5" customHeight="1">
      <c r="G40931" t="s">
        <v>1827</v>
      </c>
      <c r="H40931">
        <v>33</v>
      </c>
    </row>
    <row r="40933" spans="1:9" ht="19.5" customHeight="1">
      <c r="A40933" t="s">
        <v>1830</v>
      </c>
      <c r="G40933" t="s">
        <v>1828</v>
      </c>
      <c r="H40933">
        <v>154</v>
      </c>
    </row>
    <row r="40936" spans="1:9" ht="19.5" customHeight="1">
      <c r="G40936" t="s">
        <v>329</v>
      </c>
      <c r="H40936">
        <v>1867</v>
      </c>
      <c r="I40936">
        <f>SUM(H40915+H40917+H40919+H40921+H40923+H40925+H40927+H40929+H40931+H40933)</f>
        <v>1867</v>
      </c>
    </row>
    <row r="40939" spans="1:9" ht="19.5" customHeight="1">
      <c r="F40939" t="s">
        <v>1830</v>
      </c>
    </row>
    <row r="40942" spans="1:9" ht="19.5" customHeight="1">
      <c r="F40942" t="s">
        <v>147</v>
      </c>
    </row>
    <row r="40943" spans="1:9" ht="19.5" customHeight="1">
      <c r="A40943" t="s">
        <v>1033</v>
      </c>
    </row>
    <row r="40944" spans="1:9" ht="19.5" customHeight="1">
      <c r="F40944" t="s">
        <v>1920</v>
      </c>
    </row>
    <row r="40945" spans="1:9" ht="19.5" customHeight="1">
      <c r="A40945" t="s">
        <v>1920</v>
      </c>
    </row>
    <row r="40946" spans="1:9" ht="19.5" customHeight="1">
      <c r="F40946" t="s">
        <v>2045</v>
      </c>
    </row>
    <row r="40947" spans="1:9" ht="19.5" customHeight="1">
      <c r="A40947" t="s">
        <v>2044</v>
      </c>
    </row>
    <row r="40948" spans="1:9" ht="19.5" customHeight="1">
      <c r="B40948" t="s">
        <v>336</v>
      </c>
      <c r="G40948" t="s">
        <v>1819</v>
      </c>
      <c r="H40948">
        <v>11</v>
      </c>
    </row>
    <row r="40949" spans="1:9" ht="19.5" customHeight="1">
      <c r="B40949" t="s">
        <v>1537</v>
      </c>
      <c r="C40949">
        <v>36</v>
      </c>
    </row>
    <row r="40950" spans="1:9" ht="19.5" customHeight="1">
      <c r="G40950" t="s">
        <v>1820</v>
      </c>
      <c r="H40950">
        <v>22</v>
      </c>
    </row>
    <row r="40951" spans="1:9" ht="19.5" customHeight="1">
      <c r="B40951" t="s">
        <v>1815</v>
      </c>
      <c r="C40951">
        <v>15</v>
      </c>
    </row>
    <row r="40952" spans="1:9" ht="19.5" customHeight="1">
      <c r="G40952" t="s">
        <v>1821</v>
      </c>
      <c r="H40952">
        <v>89</v>
      </c>
      <c r="I40952">
        <f>SUM(C40949+C40951+C40953+C40955+C40959)</f>
        <v>89</v>
      </c>
    </row>
    <row r="40953" spans="1:9" ht="19.5" customHeight="1">
      <c r="B40953" t="s">
        <v>1816</v>
      </c>
      <c r="C40953">
        <v>9</v>
      </c>
    </row>
    <row r="40954" spans="1:9" ht="19.5" customHeight="1">
      <c r="G40954" t="s">
        <v>1822</v>
      </c>
      <c r="H40954">
        <v>17</v>
      </c>
    </row>
    <row r="40955" spans="1:9" ht="19.5" customHeight="1">
      <c r="B40955" t="s">
        <v>1817</v>
      </c>
      <c r="C40955">
        <v>10</v>
      </c>
    </row>
    <row r="40956" spans="1:9" ht="19.5" customHeight="1">
      <c r="G40956" t="s">
        <v>1823</v>
      </c>
      <c r="H40956">
        <v>6</v>
      </c>
    </row>
    <row r="40958" spans="1:9" ht="19.5" customHeight="1">
      <c r="B40958" t="s">
        <v>184</v>
      </c>
      <c r="G40958" t="s">
        <v>1824</v>
      </c>
      <c r="H40958">
        <v>17</v>
      </c>
    </row>
    <row r="40959" spans="1:9" ht="19.5" customHeight="1">
      <c r="B40959" t="s">
        <v>1818</v>
      </c>
      <c r="C40959">
        <v>19</v>
      </c>
    </row>
    <row r="40960" spans="1:9" ht="19.5" customHeight="1">
      <c r="G40960" t="s">
        <v>1825</v>
      </c>
      <c r="H40960">
        <v>36</v>
      </c>
    </row>
    <row r="40962" spans="1:9" ht="19.5" customHeight="1">
      <c r="G40962" t="s">
        <v>1826</v>
      </c>
      <c r="H40962">
        <v>18</v>
      </c>
    </row>
    <row r="40963" spans="1:9" ht="19.5" customHeight="1">
      <c r="B40963" t="s">
        <v>329</v>
      </c>
      <c r="C40963">
        <v>242</v>
      </c>
      <c r="D40963">
        <f>J40507</f>
        <v>0</v>
      </c>
    </row>
    <row r="40964" spans="1:9" ht="19.5" customHeight="1">
      <c r="G40964" t="s">
        <v>1827</v>
      </c>
      <c r="H40964">
        <v>6</v>
      </c>
    </row>
    <row r="40966" spans="1:9" ht="19.5" customHeight="1">
      <c r="A40966" t="s">
        <v>1830</v>
      </c>
      <c r="G40966" t="s">
        <v>1828</v>
      </c>
      <c r="H40966">
        <v>20</v>
      </c>
    </row>
    <row r="40969" spans="1:9" ht="19.5" customHeight="1">
      <c r="G40969" t="s">
        <v>329</v>
      </c>
      <c r="H40969">
        <v>242</v>
      </c>
      <c r="I40969">
        <f>SUM(H40948+H40950+H40952+H40954+H40956+H40958+H40960+H40962+H40964+H40966)</f>
        <v>242</v>
      </c>
    </row>
    <row r="40972" spans="1:9" ht="19.5" customHeight="1">
      <c r="F40972" t="s">
        <v>1830</v>
      </c>
    </row>
    <row r="40975" spans="1:9" ht="19.5" customHeight="1">
      <c r="F40975" t="s">
        <v>147</v>
      </c>
    </row>
    <row r="40976" spans="1:9" ht="19.5" customHeight="1">
      <c r="A40976" t="s">
        <v>1033</v>
      </c>
    </row>
    <row r="40977" spans="1:9" ht="19.5" customHeight="1">
      <c r="F40977" t="s">
        <v>1920</v>
      </c>
    </row>
    <row r="40978" spans="1:9" ht="19.5" customHeight="1">
      <c r="A40978" t="s">
        <v>1920</v>
      </c>
    </row>
    <row r="40979" spans="1:9" ht="19.5" customHeight="1">
      <c r="F40979" t="s">
        <v>2047</v>
      </c>
    </row>
    <row r="40980" spans="1:9" ht="19.5" customHeight="1">
      <c r="A40980" t="s">
        <v>2046</v>
      </c>
    </row>
    <row r="40981" spans="1:9" ht="19.5" customHeight="1">
      <c r="B40981" t="s">
        <v>336</v>
      </c>
      <c r="G40981" t="s">
        <v>1819</v>
      </c>
      <c r="H40981">
        <v>9</v>
      </c>
    </row>
    <row r="40982" spans="1:9" ht="19.5" customHeight="1">
      <c r="B40982" t="s">
        <v>1537</v>
      </c>
      <c r="C40982">
        <v>62</v>
      </c>
    </row>
    <row r="40983" spans="1:9" ht="19.5" customHeight="1">
      <c r="G40983" t="s">
        <v>1820</v>
      </c>
      <c r="H40983">
        <v>10</v>
      </c>
    </row>
    <row r="40984" spans="1:9" ht="19.5" customHeight="1">
      <c r="B40984" t="s">
        <v>1815</v>
      </c>
      <c r="C40984">
        <v>4</v>
      </c>
    </row>
    <row r="40985" spans="1:9" ht="19.5" customHeight="1">
      <c r="G40985" t="s">
        <v>1821</v>
      </c>
      <c r="H40985">
        <v>87</v>
      </c>
      <c r="I40985">
        <f>SUM(C40982+C40984+C40986+C40988+C40992)</f>
        <v>87</v>
      </c>
    </row>
    <row r="40986" spans="1:9" ht="19.5" customHeight="1">
      <c r="B40986" t="s">
        <v>1816</v>
      </c>
      <c r="C40986">
        <v>3</v>
      </c>
    </row>
    <row r="40987" spans="1:9" ht="19.5" customHeight="1">
      <c r="G40987" t="s">
        <v>1822</v>
      </c>
      <c r="H40987">
        <v>5</v>
      </c>
    </row>
    <row r="40988" spans="1:9" ht="19.5" customHeight="1">
      <c r="B40988" t="s">
        <v>1817</v>
      </c>
      <c r="C40988">
        <v>5</v>
      </c>
    </row>
    <row r="40989" spans="1:9" ht="19.5" customHeight="1">
      <c r="G40989" t="s">
        <v>1823</v>
      </c>
      <c r="H40989">
        <v>4</v>
      </c>
    </row>
    <row r="40991" spans="1:9" ht="19.5" customHeight="1">
      <c r="B40991" t="s">
        <v>184</v>
      </c>
      <c r="G40991" t="s">
        <v>1824</v>
      </c>
      <c r="H40991">
        <v>18</v>
      </c>
    </row>
    <row r="40992" spans="1:9" ht="19.5" customHeight="1">
      <c r="B40992" t="s">
        <v>1818</v>
      </c>
      <c r="C40992">
        <v>13</v>
      </c>
    </row>
    <row r="40993" spans="1:9" ht="19.5" customHeight="1">
      <c r="G40993" t="s">
        <v>1825</v>
      </c>
      <c r="H40993">
        <v>28</v>
      </c>
    </row>
    <row r="40995" spans="1:9" ht="19.5" customHeight="1">
      <c r="G40995" t="s">
        <v>1826</v>
      </c>
      <c r="H40995">
        <v>8</v>
      </c>
    </row>
    <row r="40996" spans="1:9" ht="19.5" customHeight="1">
      <c r="B40996" t="s">
        <v>329</v>
      </c>
      <c r="C40996">
        <v>185</v>
      </c>
      <c r="D40996">
        <f>J40540</f>
        <v>0</v>
      </c>
    </row>
    <row r="40997" spans="1:9" ht="19.5" customHeight="1">
      <c r="G40997" t="s">
        <v>1827</v>
      </c>
      <c r="H40997">
        <v>2</v>
      </c>
    </row>
    <row r="40999" spans="1:9" ht="19.5" customHeight="1">
      <c r="A40999" t="s">
        <v>1830</v>
      </c>
      <c r="G40999" t="s">
        <v>1828</v>
      </c>
      <c r="H40999">
        <v>14</v>
      </c>
    </row>
    <row r="41002" spans="1:9" ht="19.5" customHeight="1">
      <c r="G41002" t="s">
        <v>329</v>
      </c>
      <c r="H41002">
        <v>185</v>
      </c>
      <c r="I41002">
        <f>SUM(H40981+H40983+H40985+H40987+H40989+H40991+H40993+H40995+H40997+H40999)</f>
        <v>185</v>
      </c>
    </row>
    <row r="41005" spans="1:9" ht="19.5" customHeight="1">
      <c r="F41005" t="s">
        <v>1830</v>
      </c>
    </row>
    <row r="41008" spans="1:9" ht="19.5" customHeight="1">
      <c r="F41008" t="s">
        <v>147</v>
      </c>
    </row>
    <row r="41009" spans="1:9" ht="19.5" customHeight="1">
      <c r="A41009" t="s">
        <v>1033</v>
      </c>
    </row>
    <row r="41010" spans="1:9" ht="19.5" customHeight="1">
      <c r="F41010" t="s">
        <v>1920</v>
      </c>
    </row>
    <row r="41011" spans="1:9" ht="19.5" customHeight="1">
      <c r="A41011" t="s">
        <v>1920</v>
      </c>
    </row>
    <row r="41012" spans="1:9" ht="19.5" customHeight="1">
      <c r="F41012" t="s">
        <v>2049</v>
      </c>
    </row>
    <row r="41013" spans="1:9" ht="19.5" customHeight="1">
      <c r="A41013" t="s">
        <v>2048</v>
      </c>
    </row>
    <row r="41014" spans="1:9" ht="19.5" customHeight="1">
      <c r="B41014" t="s">
        <v>336</v>
      </c>
      <c r="G41014" t="s">
        <v>1819</v>
      </c>
      <c r="H41014">
        <v>6</v>
      </c>
    </row>
    <row r="41015" spans="1:9" ht="19.5" customHeight="1">
      <c r="B41015" t="s">
        <v>1537</v>
      </c>
      <c r="C41015">
        <v>10</v>
      </c>
    </row>
    <row r="41016" spans="1:9" ht="19.5" customHeight="1">
      <c r="G41016" t="s">
        <v>1820</v>
      </c>
      <c r="H41016">
        <v>5</v>
      </c>
    </row>
    <row r="41017" spans="1:9" ht="19.5" customHeight="1">
      <c r="B41017" t="s">
        <v>1815</v>
      </c>
      <c r="C41017">
        <v>3</v>
      </c>
    </row>
    <row r="41018" spans="1:9" ht="19.5" customHeight="1">
      <c r="G41018" t="s">
        <v>1821</v>
      </c>
      <c r="H41018">
        <v>24</v>
      </c>
      <c r="I41018">
        <f>SUM(C41015+C41017+C41019+C41021+C41025)</f>
        <v>24</v>
      </c>
    </row>
    <row r="41019" spans="1:9" ht="19.5" customHeight="1">
      <c r="B41019" t="s">
        <v>1816</v>
      </c>
      <c r="C41019">
        <v>2</v>
      </c>
    </row>
    <row r="41020" spans="1:9" ht="19.5" customHeight="1">
      <c r="G41020" t="s">
        <v>1822</v>
      </c>
      <c r="H41020">
        <v>5</v>
      </c>
    </row>
    <row r="41021" spans="1:9" ht="19.5" customHeight="1">
      <c r="B41021" t="s">
        <v>1817</v>
      </c>
      <c r="C41021">
        <v>1</v>
      </c>
    </row>
    <row r="41022" spans="1:9" ht="19.5" customHeight="1">
      <c r="G41022" t="s">
        <v>1823</v>
      </c>
      <c r="H41022">
        <v>3</v>
      </c>
    </row>
    <row r="41024" spans="1:9" ht="19.5" customHeight="1">
      <c r="B41024" t="s">
        <v>184</v>
      </c>
      <c r="G41024" t="s">
        <v>1824</v>
      </c>
      <c r="H41024">
        <v>6</v>
      </c>
    </row>
    <row r="41025" spans="1:9" ht="19.5" customHeight="1">
      <c r="B41025" t="s">
        <v>1818</v>
      </c>
      <c r="C41025">
        <v>8</v>
      </c>
    </row>
    <row r="41026" spans="1:9" ht="19.5" customHeight="1">
      <c r="G41026" t="s">
        <v>1825</v>
      </c>
      <c r="H41026">
        <v>6</v>
      </c>
    </row>
    <row r="41028" spans="1:9" ht="19.5" customHeight="1">
      <c r="G41028" t="s">
        <v>1826</v>
      </c>
      <c r="H41028">
        <v>2</v>
      </c>
    </row>
    <row r="41029" spans="1:9" ht="19.5" customHeight="1">
      <c r="B41029" t="s">
        <v>329</v>
      </c>
      <c r="C41029">
        <v>67</v>
      </c>
      <c r="D41029">
        <f>J40573</f>
        <v>0</v>
      </c>
    </row>
    <row r="41030" spans="1:9" ht="19.5" customHeight="1">
      <c r="G41030" t="s">
        <v>1827</v>
      </c>
      <c r="H41030">
        <v>0</v>
      </c>
    </row>
    <row r="41032" spans="1:9" ht="19.5" customHeight="1">
      <c r="A41032" t="s">
        <v>1830</v>
      </c>
      <c r="G41032" t="s">
        <v>1828</v>
      </c>
      <c r="H41032">
        <v>10</v>
      </c>
    </row>
    <row r="41035" spans="1:9" ht="19.5" customHeight="1">
      <c r="G41035" t="s">
        <v>329</v>
      </c>
      <c r="H41035">
        <v>67</v>
      </c>
      <c r="I41035">
        <f>SUM(H41014+H41016+H41018+H41020+H41022+H41024+H41026+H41028+H41030+H41032)</f>
        <v>67</v>
      </c>
    </row>
    <row r="41038" spans="1:9" ht="19.5" customHeight="1">
      <c r="F41038" t="s">
        <v>1830</v>
      </c>
    </row>
    <row r="41041" spans="1:9" ht="19.5" customHeight="1">
      <c r="F41041" t="s">
        <v>147</v>
      </c>
    </row>
    <row r="41042" spans="1:9" ht="19.5" customHeight="1">
      <c r="A41042" t="s">
        <v>1033</v>
      </c>
    </row>
    <row r="41043" spans="1:9" ht="19.5" customHeight="1">
      <c r="F41043" t="s">
        <v>1920</v>
      </c>
    </row>
    <row r="41044" spans="1:9" ht="19.5" customHeight="1">
      <c r="A41044" t="s">
        <v>1920</v>
      </c>
    </row>
    <row r="41045" spans="1:9" ht="19.5" customHeight="1">
      <c r="F41045" t="s">
        <v>2051</v>
      </c>
    </row>
    <row r="41046" spans="1:9" ht="19.5" customHeight="1">
      <c r="A41046" t="s">
        <v>2050</v>
      </c>
    </row>
    <row r="41047" spans="1:9" ht="19.5" customHeight="1">
      <c r="B41047" t="s">
        <v>336</v>
      </c>
      <c r="G41047" t="s">
        <v>1819</v>
      </c>
      <c r="H41047">
        <v>20</v>
      </c>
    </row>
    <row r="41048" spans="1:9" ht="19.5" customHeight="1">
      <c r="B41048" t="s">
        <v>1537</v>
      </c>
      <c r="C41048">
        <v>86</v>
      </c>
    </row>
    <row r="41049" spans="1:9" ht="19.5" customHeight="1">
      <c r="G41049" t="s">
        <v>1820</v>
      </c>
      <c r="H41049">
        <v>18</v>
      </c>
    </row>
    <row r="41050" spans="1:9" ht="19.5" customHeight="1">
      <c r="B41050" t="s">
        <v>1815</v>
      </c>
      <c r="C41050">
        <v>13</v>
      </c>
    </row>
    <row r="41051" spans="1:9" ht="19.5" customHeight="1">
      <c r="G41051" t="s">
        <v>1821</v>
      </c>
      <c r="H41051">
        <v>126</v>
      </c>
      <c r="I41051">
        <f>SUM(C41048+C41050+C41052+C41054+C41058)</f>
        <v>126</v>
      </c>
    </row>
    <row r="41052" spans="1:9" ht="19.5" customHeight="1">
      <c r="B41052" t="s">
        <v>1816</v>
      </c>
      <c r="C41052">
        <v>6</v>
      </c>
    </row>
    <row r="41053" spans="1:9" ht="19.5" customHeight="1">
      <c r="G41053" t="s">
        <v>1822</v>
      </c>
      <c r="H41053">
        <v>32</v>
      </c>
    </row>
    <row r="41054" spans="1:9" ht="19.5" customHeight="1">
      <c r="B41054" t="s">
        <v>1817</v>
      </c>
      <c r="C41054">
        <v>7</v>
      </c>
    </row>
    <row r="41055" spans="1:9" ht="19.5" customHeight="1">
      <c r="G41055" t="s">
        <v>1823</v>
      </c>
      <c r="H41055">
        <v>10</v>
      </c>
    </row>
    <row r="41057" spans="1:9" ht="19.5" customHeight="1">
      <c r="B41057" t="s">
        <v>184</v>
      </c>
      <c r="G41057" t="s">
        <v>1824</v>
      </c>
      <c r="H41057">
        <v>31</v>
      </c>
    </row>
    <row r="41058" spans="1:9" ht="19.5" customHeight="1">
      <c r="B41058" t="s">
        <v>1818</v>
      </c>
      <c r="C41058">
        <v>14</v>
      </c>
    </row>
    <row r="41059" spans="1:9" ht="19.5" customHeight="1">
      <c r="G41059" t="s">
        <v>1825</v>
      </c>
      <c r="H41059">
        <v>70</v>
      </c>
    </row>
    <row r="41061" spans="1:9" ht="19.5" customHeight="1">
      <c r="G41061" t="s">
        <v>1826</v>
      </c>
      <c r="H41061">
        <v>17</v>
      </c>
    </row>
    <row r="41062" spans="1:9" ht="19.5" customHeight="1">
      <c r="B41062" t="s">
        <v>329</v>
      </c>
      <c r="C41062">
        <v>366</v>
      </c>
      <c r="D41062">
        <f>J40606</f>
        <v>0</v>
      </c>
    </row>
    <row r="41063" spans="1:9" ht="19.5" customHeight="1">
      <c r="G41063" t="s">
        <v>1827</v>
      </c>
      <c r="H41063">
        <v>5</v>
      </c>
    </row>
    <row r="41065" spans="1:9" ht="19.5" customHeight="1">
      <c r="A41065" t="s">
        <v>1830</v>
      </c>
      <c r="G41065" t="s">
        <v>1828</v>
      </c>
      <c r="H41065">
        <v>37</v>
      </c>
    </row>
    <row r="41068" spans="1:9" ht="19.5" customHeight="1">
      <c r="G41068" t="s">
        <v>329</v>
      </c>
      <c r="H41068">
        <v>366</v>
      </c>
      <c r="I41068">
        <f>SUM(H41047+H41049+H41051+H41053+H41055+H41057+H41059+H41061+H41063+H41065)</f>
        <v>366</v>
      </c>
    </row>
    <row r="41071" spans="1:9" ht="19.5" customHeight="1">
      <c r="F41071" t="s">
        <v>1830</v>
      </c>
    </row>
    <row r="41074" spans="1:9" ht="19.5" customHeight="1">
      <c r="F41074" t="s">
        <v>147</v>
      </c>
    </row>
    <row r="41075" spans="1:9" ht="19.5" customHeight="1">
      <c r="A41075" t="s">
        <v>1033</v>
      </c>
    </row>
    <row r="41076" spans="1:9" ht="19.5" customHeight="1">
      <c r="F41076" t="s">
        <v>1920</v>
      </c>
    </row>
    <row r="41077" spans="1:9" ht="19.5" customHeight="1">
      <c r="A41077" t="s">
        <v>1920</v>
      </c>
    </row>
    <row r="41078" spans="1:9" ht="19.5" customHeight="1">
      <c r="F41078" t="s">
        <v>1088</v>
      </c>
    </row>
    <row r="41079" spans="1:9" ht="19.5" customHeight="1">
      <c r="A41079" t="s">
        <v>2052</v>
      </c>
    </row>
    <row r="41080" spans="1:9" ht="19.5" customHeight="1">
      <c r="B41080" t="s">
        <v>336</v>
      </c>
      <c r="G41080" t="s">
        <v>1819</v>
      </c>
      <c r="H41080">
        <v>64</v>
      </c>
    </row>
    <row r="41081" spans="1:9" ht="19.5" customHeight="1">
      <c r="B41081" t="s">
        <v>1537</v>
      </c>
      <c r="C41081">
        <v>232</v>
      </c>
    </row>
    <row r="41082" spans="1:9" ht="19.5" customHeight="1">
      <c r="G41082" t="s">
        <v>1820</v>
      </c>
      <c r="H41082">
        <v>75</v>
      </c>
    </row>
    <row r="41083" spans="1:9" ht="19.5" customHeight="1">
      <c r="B41083" t="s">
        <v>1815</v>
      </c>
      <c r="C41083">
        <v>52</v>
      </c>
    </row>
    <row r="41084" spans="1:9" ht="19.5" customHeight="1">
      <c r="G41084" t="s">
        <v>1821</v>
      </c>
      <c r="H41084">
        <v>406</v>
      </c>
      <c r="I41084">
        <f>SUM(C41081+C41083+C41085+C41087+C41091)</f>
        <v>406</v>
      </c>
    </row>
    <row r="41085" spans="1:9" ht="19.5" customHeight="1">
      <c r="B41085" t="s">
        <v>1816</v>
      </c>
      <c r="C41085">
        <v>22</v>
      </c>
    </row>
    <row r="41086" spans="1:9" ht="19.5" customHeight="1">
      <c r="G41086" t="s">
        <v>1822</v>
      </c>
      <c r="H41086">
        <v>43</v>
      </c>
    </row>
    <row r="41087" spans="1:9" ht="19.5" customHeight="1">
      <c r="B41087" t="s">
        <v>1817</v>
      </c>
      <c r="C41087">
        <v>30</v>
      </c>
    </row>
    <row r="41088" spans="1:9" ht="19.5" customHeight="1">
      <c r="G41088" t="s">
        <v>1823</v>
      </c>
      <c r="H41088">
        <v>23</v>
      </c>
    </row>
    <row r="41090" spans="1:9" ht="19.5" customHeight="1">
      <c r="B41090" t="s">
        <v>184</v>
      </c>
      <c r="G41090" t="s">
        <v>1824</v>
      </c>
      <c r="H41090">
        <v>60</v>
      </c>
    </row>
    <row r="41091" spans="1:9" ht="19.5" customHeight="1">
      <c r="B41091" t="s">
        <v>1818</v>
      </c>
      <c r="C41091">
        <v>70</v>
      </c>
    </row>
    <row r="41092" spans="1:9" ht="19.5" customHeight="1">
      <c r="G41092" t="s">
        <v>1825</v>
      </c>
      <c r="H41092">
        <v>132</v>
      </c>
    </row>
    <row r="41094" spans="1:9" ht="19.5" customHeight="1">
      <c r="G41094" t="s">
        <v>1826</v>
      </c>
      <c r="H41094">
        <v>41</v>
      </c>
    </row>
    <row r="41095" spans="1:9" ht="19.5" customHeight="1">
      <c r="B41095" t="s">
        <v>329</v>
      </c>
      <c r="C41095">
        <v>926</v>
      </c>
      <c r="D41095">
        <f>J40639</f>
        <v>0</v>
      </c>
    </row>
    <row r="41096" spans="1:9" ht="19.5" customHeight="1">
      <c r="G41096" t="s">
        <v>1827</v>
      </c>
      <c r="H41096">
        <v>18</v>
      </c>
    </row>
    <row r="41098" spans="1:9" ht="19.5" customHeight="1">
      <c r="A41098" t="s">
        <v>1830</v>
      </c>
      <c r="G41098" t="s">
        <v>1828</v>
      </c>
      <c r="H41098">
        <v>64</v>
      </c>
    </row>
    <row r="41101" spans="1:9" ht="19.5" customHeight="1">
      <c r="G41101" t="s">
        <v>329</v>
      </c>
      <c r="H41101">
        <v>926</v>
      </c>
      <c r="I41101">
        <f>SUM(H41080+H41082+H41084+H41086+H41088+H41090+H41092+H41094+H41096+H41098)</f>
        <v>926</v>
      </c>
    </row>
    <row r="41104" spans="1:9" ht="19.5" customHeight="1">
      <c r="F41104" t="s">
        <v>1830</v>
      </c>
    </row>
    <row r="41107" spans="1:9" ht="19.5" customHeight="1">
      <c r="F41107" t="s">
        <v>147</v>
      </c>
    </row>
    <row r="41108" spans="1:9" ht="19.5" customHeight="1">
      <c r="A41108" t="s">
        <v>1033</v>
      </c>
    </row>
    <row r="41109" spans="1:9" ht="19.5" customHeight="1">
      <c r="F41109" t="s">
        <v>1920</v>
      </c>
    </row>
    <row r="41110" spans="1:9" ht="19.5" customHeight="1">
      <c r="A41110" t="s">
        <v>1920</v>
      </c>
    </row>
    <row r="41111" spans="1:9" ht="19.5" customHeight="1">
      <c r="F41111" t="s">
        <v>2054</v>
      </c>
    </row>
    <row r="41112" spans="1:9" ht="19.5" customHeight="1">
      <c r="A41112" t="s">
        <v>2053</v>
      </c>
    </row>
    <row r="41113" spans="1:9" ht="19.5" customHeight="1">
      <c r="B41113" t="s">
        <v>336</v>
      </c>
      <c r="G41113" t="s">
        <v>1819</v>
      </c>
      <c r="H41113">
        <v>397</v>
      </c>
    </row>
    <row r="41114" spans="1:9" ht="19.5" customHeight="1">
      <c r="B41114" t="s">
        <v>1537</v>
      </c>
      <c r="C41114">
        <v>1265</v>
      </c>
    </row>
    <row r="41115" spans="1:9" ht="19.5" customHeight="1">
      <c r="G41115" t="s">
        <v>1820</v>
      </c>
      <c r="H41115">
        <v>891</v>
      </c>
    </row>
    <row r="41116" spans="1:9" ht="19.5" customHeight="1">
      <c r="B41116" t="s">
        <v>1815</v>
      </c>
      <c r="C41116">
        <v>253</v>
      </c>
    </row>
    <row r="41117" spans="1:9" ht="19.5" customHeight="1">
      <c r="G41117" t="s">
        <v>1821</v>
      </c>
      <c r="H41117">
        <v>2275</v>
      </c>
      <c r="I41117">
        <f>SUM(C41114+C41116+C41118+C41120+C41124)</f>
        <v>2275</v>
      </c>
    </row>
    <row r="41118" spans="1:9" ht="19.5" customHeight="1">
      <c r="B41118" t="s">
        <v>1816</v>
      </c>
      <c r="C41118">
        <v>208</v>
      </c>
    </row>
    <row r="41119" spans="1:9" ht="19.5" customHeight="1">
      <c r="G41119" t="s">
        <v>1822</v>
      </c>
      <c r="H41119">
        <v>416</v>
      </c>
    </row>
    <row r="41120" spans="1:9" ht="19.5" customHeight="1">
      <c r="B41120" t="s">
        <v>1817</v>
      </c>
      <c r="C41120">
        <v>200</v>
      </c>
    </row>
    <row r="41121" spans="1:9" ht="19.5" customHeight="1">
      <c r="G41121" t="s">
        <v>1823</v>
      </c>
      <c r="H41121">
        <v>232</v>
      </c>
    </row>
    <row r="41123" spans="1:9" ht="19.5" customHeight="1">
      <c r="B41123" t="s">
        <v>184</v>
      </c>
      <c r="G41123" t="s">
        <v>1824</v>
      </c>
      <c r="H41123">
        <v>702</v>
      </c>
    </row>
    <row r="41124" spans="1:9" ht="19.5" customHeight="1">
      <c r="B41124" t="s">
        <v>1818</v>
      </c>
      <c r="C41124">
        <v>349</v>
      </c>
    </row>
    <row r="41125" spans="1:9" ht="19.5" customHeight="1">
      <c r="G41125" t="s">
        <v>1825</v>
      </c>
      <c r="H41125">
        <v>1648</v>
      </c>
    </row>
    <row r="41127" spans="1:9" ht="19.5" customHeight="1">
      <c r="G41127" t="s">
        <v>1826</v>
      </c>
      <c r="H41127">
        <v>806</v>
      </c>
    </row>
    <row r="41128" spans="1:9" ht="19.5" customHeight="1">
      <c r="B41128" t="s">
        <v>329</v>
      </c>
      <c r="C41128">
        <v>9198</v>
      </c>
      <c r="D41128">
        <f>J40672</f>
        <v>0</v>
      </c>
    </row>
    <row r="41129" spans="1:9" ht="19.5" customHeight="1">
      <c r="G41129" t="s">
        <v>1827</v>
      </c>
      <c r="H41129">
        <v>425</v>
      </c>
    </row>
    <row r="41131" spans="1:9" ht="19.5" customHeight="1">
      <c r="A41131" t="s">
        <v>1830</v>
      </c>
      <c r="G41131" t="s">
        <v>1828</v>
      </c>
      <c r="H41131">
        <v>1406</v>
      </c>
    </row>
    <row r="41134" spans="1:9" ht="19.5" customHeight="1">
      <c r="G41134" t="s">
        <v>329</v>
      </c>
      <c r="H41134">
        <v>9198</v>
      </c>
      <c r="I41134">
        <f>SUM(H41113+H41115+H41117+H41119+H41121+H41123+H41125+H41127+H41129+H41131)</f>
        <v>9198</v>
      </c>
    </row>
    <row r="41137" spans="1:9" ht="19.5" customHeight="1">
      <c r="F41137" t="s">
        <v>1830</v>
      </c>
    </row>
    <row r="41140" spans="1:9" ht="19.5" customHeight="1">
      <c r="F41140" t="s">
        <v>147</v>
      </c>
    </row>
    <row r="41141" spans="1:9" ht="19.5" customHeight="1">
      <c r="A41141" t="s">
        <v>1033</v>
      </c>
    </row>
    <row r="41142" spans="1:9" ht="19.5" customHeight="1">
      <c r="F41142" t="s">
        <v>1920</v>
      </c>
    </row>
    <row r="41143" spans="1:9" ht="19.5" customHeight="1">
      <c r="A41143" t="s">
        <v>1920</v>
      </c>
    </row>
    <row r="41144" spans="1:9" ht="19.5" customHeight="1">
      <c r="F41144" t="s">
        <v>2056</v>
      </c>
    </row>
    <row r="41145" spans="1:9" ht="19.5" customHeight="1">
      <c r="A41145" t="s">
        <v>2055</v>
      </c>
    </row>
    <row r="41146" spans="1:9" ht="19.5" customHeight="1">
      <c r="B41146" t="s">
        <v>336</v>
      </c>
      <c r="G41146" t="s">
        <v>1819</v>
      </c>
      <c r="H41146">
        <v>5</v>
      </c>
    </row>
    <row r="41147" spans="1:9" ht="19.5" customHeight="1">
      <c r="B41147" t="s">
        <v>1537</v>
      </c>
      <c r="C41147">
        <v>19</v>
      </c>
    </row>
    <row r="41148" spans="1:9" ht="19.5" customHeight="1">
      <c r="G41148" t="s">
        <v>1820</v>
      </c>
      <c r="H41148">
        <v>14</v>
      </c>
    </row>
    <row r="41149" spans="1:9" ht="19.5" customHeight="1">
      <c r="B41149" t="s">
        <v>1815</v>
      </c>
      <c r="C41149">
        <v>11</v>
      </c>
    </row>
    <row r="41150" spans="1:9" ht="19.5" customHeight="1">
      <c r="G41150" t="s">
        <v>1821</v>
      </c>
      <c r="H41150">
        <v>54</v>
      </c>
      <c r="I41150">
        <f>SUM(C41147+C41149+C41151+C41153+C41157)</f>
        <v>54</v>
      </c>
    </row>
    <row r="41151" spans="1:9" ht="19.5" customHeight="1">
      <c r="B41151" t="s">
        <v>1816</v>
      </c>
      <c r="C41151">
        <v>8</v>
      </c>
    </row>
    <row r="41152" spans="1:9" ht="19.5" customHeight="1">
      <c r="G41152" t="s">
        <v>1822</v>
      </c>
      <c r="H41152">
        <v>8</v>
      </c>
    </row>
    <row r="41153" spans="1:9" ht="19.5" customHeight="1">
      <c r="B41153" t="s">
        <v>1817</v>
      </c>
      <c r="C41153">
        <v>6</v>
      </c>
    </row>
    <row r="41154" spans="1:9" ht="19.5" customHeight="1">
      <c r="G41154" t="s">
        <v>1823</v>
      </c>
      <c r="H41154">
        <v>20</v>
      </c>
    </row>
    <row r="41156" spans="1:9" ht="19.5" customHeight="1">
      <c r="B41156" t="s">
        <v>184</v>
      </c>
      <c r="G41156" t="s">
        <v>1824</v>
      </c>
      <c r="H41156">
        <v>32</v>
      </c>
    </row>
    <row r="41157" spans="1:9" ht="19.5" customHeight="1">
      <c r="B41157" t="s">
        <v>1818</v>
      </c>
      <c r="C41157">
        <v>10</v>
      </c>
    </row>
    <row r="41158" spans="1:9" ht="19.5" customHeight="1">
      <c r="G41158" t="s">
        <v>1825</v>
      </c>
      <c r="H41158">
        <v>48</v>
      </c>
    </row>
    <row r="41160" spans="1:9" ht="19.5" customHeight="1">
      <c r="G41160" t="s">
        <v>1826</v>
      </c>
      <c r="H41160">
        <v>10</v>
      </c>
    </row>
    <row r="41161" spans="1:9" ht="19.5" customHeight="1">
      <c r="B41161" t="s">
        <v>329</v>
      </c>
      <c r="C41161">
        <v>227</v>
      </c>
      <c r="D41161">
        <f>J40705</f>
        <v>0</v>
      </c>
    </row>
    <row r="41162" spans="1:9" ht="19.5" customHeight="1">
      <c r="G41162" t="s">
        <v>1827</v>
      </c>
      <c r="H41162">
        <v>12</v>
      </c>
    </row>
    <row r="41164" spans="1:9" ht="19.5" customHeight="1">
      <c r="A41164" t="s">
        <v>1830</v>
      </c>
      <c r="G41164" t="s">
        <v>1828</v>
      </c>
      <c r="H41164">
        <v>24</v>
      </c>
    </row>
    <row r="41167" spans="1:9" ht="19.5" customHeight="1">
      <c r="G41167" t="s">
        <v>329</v>
      </c>
      <c r="H41167">
        <v>227</v>
      </c>
      <c r="I41167">
        <f>SUM(H41146+H41148+H41150+H41152+H41154+H41156+H41162+H41160+H41158+H41164)</f>
        <v>227</v>
      </c>
    </row>
    <row r="41170" spans="1:9" ht="19.5" customHeight="1">
      <c r="F41170" t="s">
        <v>1830</v>
      </c>
    </row>
    <row r="41173" spans="1:9" ht="19.5" customHeight="1">
      <c r="F41173" t="s">
        <v>147</v>
      </c>
    </row>
    <row r="41174" spans="1:9" ht="19.5" customHeight="1">
      <c r="A41174" t="s">
        <v>1033</v>
      </c>
    </row>
    <row r="41175" spans="1:9" ht="19.5" customHeight="1">
      <c r="F41175" t="s">
        <v>1920</v>
      </c>
    </row>
    <row r="41176" spans="1:9" ht="19.5" customHeight="1">
      <c r="A41176" t="s">
        <v>1920</v>
      </c>
    </row>
    <row r="41177" spans="1:9" ht="19.5" customHeight="1">
      <c r="F41177" t="s">
        <v>2058</v>
      </c>
    </row>
    <row r="41178" spans="1:9" ht="19.5" customHeight="1">
      <c r="A41178" t="s">
        <v>2057</v>
      </c>
    </row>
    <row r="41179" spans="1:9" ht="19.5" customHeight="1">
      <c r="B41179" t="s">
        <v>336</v>
      </c>
      <c r="G41179" t="s">
        <v>1819</v>
      </c>
      <c r="H41179">
        <v>1212</v>
      </c>
    </row>
    <row r="41180" spans="1:9" ht="19.5" customHeight="1">
      <c r="B41180" t="s">
        <v>1537</v>
      </c>
      <c r="C41180">
        <v>576</v>
      </c>
    </row>
    <row r="41181" spans="1:9" ht="19.5" customHeight="1">
      <c r="G41181" t="s">
        <v>1820</v>
      </c>
      <c r="H41181">
        <v>1587</v>
      </c>
    </row>
    <row r="41182" spans="1:9" ht="19.5" customHeight="1">
      <c r="B41182" t="s">
        <v>1815</v>
      </c>
      <c r="C41182">
        <v>273</v>
      </c>
    </row>
    <row r="41183" spans="1:9" ht="19.5" customHeight="1">
      <c r="G41183" t="s">
        <v>1821</v>
      </c>
      <c r="H41183">
        <v>2149</v>
      </c>
      <c r="I41183">
        <f>SUM(C41180+C41182+C41184+C41186+C41190)</f>
        <v>2149</v>
      </c>
    </row>
    <row r="41184" spans="1:9" ht="19.5" customHeight="1">
      <c r="B41184" t="s">
        <v>1816</v>
      </c>
      <c r="C41184">
        <v>274</v>
      </c>
    </row>
    <row r="41185" spans="1:9" ht="19.5" customHeight="1">
      <c r="G41185" t="s">
        <v>1822</v>
      </c>
      <c r="H41185">
        <v>852</v>
      </c>
    </row>
    <row r="41186" spans="1:9" ht="19.5" customHeight="1">
      <c r="B41186" t="s">
        <v>1817</v>
      </c>
      <c r="C41186">
        <v>238</v>
      </c>
    </row>
    <row r="41187" spans="1:9" ht="19.5" customHeight="1">
      <c r="G41187" t="s">
        <v>1823</v>
      </c>
      <c r="H41187">
        <v>648</v>
      </c>
    </row>
    <row r="41189" spans="1:9" ht="19.5" customHeight="1">
      <c r="B41189" t="s">
        <v>184</v>
      </c>
      <c r="G41189" t="s">
        <v>1824</v>
      </c>
      <c r="H41189">
        <v>1186</v>
      </c>
    </row>
    <row r="41190" spans="1:9" ht="19.5" customHeight="1">
      <c r="B41190" t="s">
        <v>1818</v>
      </c>
      <c r="C41190">
        <v>788</v>
      </c>
    </row>
    <row r="41191" spans="1:9" ht="19.5" customHeight="1">
      <c r="G41191" t="s">
        <v>1825</v>
      </c>
      <c r="H41191">
        <v>1027</v>
      </c>
    </row>
    <row r="41193" spans="1:9" ht="19.5" customHeight="1">
      <c r="G41193" t="s">
        <v>1826</v>
      </c>
      <c r="H41193">
        <v>992</v>
      </c>
    </row>
    <row r="41194" spans="1:9" ht="19.5" customHeight="1">
      <c r="B41194" t="s">
        <v>329</v>
      </c>
      <c r="C41194">
        <v>12566</v>
      </c>
      <c r="D41194">
        <f>J40738</f>
        <v>0</v>
      </c>
    </row>
    <row r="41195" spans="1:9" ht="19.5" customHeight="1">
      <c r="G41195" t="s">
        <v>1827</v>
      </c>
      <c r="H41195">
        <v>813</v>
      </c>
    </row>
    <row r="41197" spans="1:9" ht="19.5" customHeight="1">
      <c r="A41197" t="s">
        <v>1830</v>
      </c>
      <c r="G41197" t="s">
        <v>1828</v>
      </c>
      <c r="H41197">
        <v>2100</v>
      </c>
    </row>
    <row r="41200" spans="1:9" ht="19.5" customHeight="1">
      <c r="G41200" t="s">
        <v>329</v>
      </c>
      <c r="H41200">
        <v>12566</v>
      </c>
      <c r="I41200">
        <f>SUM(H41179+H41181+H41183+H41185+H41187+H41189+H41191+H41193+H41195+H41197)</f>
        <v>12566</v>
      </c>
    </row>
    <row r="41203" spans="1:9" ht="19.5" customHeight="1">
      <c r="F41203" t="s">
        <v>1830</v>
      </c>
    </row>
    <row r="41206" spans="1:9" ht="19.5" customHeight="1">
      <c r="F41206" t="s">
        <v>147</v>
      </c>
    </row>
    <row r="41207" spans="1:9" ht="19.5" customHeight="1">
      <c r="A41207" t="s">
        <v>1033</v>
      </c>
    </row>
    <row r="41208" spans="1:9" ht="19.5" customHeight="1">
      <c r="F41208" t="s">
        <v>1920</v>
      </c>
    </row>
    <row r="41209" spans="1:9" ht="19.5" customHeight="1">
      <c r="A41209" t="s">
        <v>1920</v>
      </c>
    </row>
    <row r="41210" spans="1:9" ht="19.5" customHeight="1">
      <c r="F41210" t="s">
        <v>2060</v>
      </c>
    </row>
    <row r="41211" spans="1:9" ht="19.5" customHeight="1">
      <c r="A41211" t="s">
        <v>2059</v>
      </c>
    </row>
    <row r="41212" spans="1:9" ht="19.5" customHeight="1">
      <c r="B41212" t="s">
        <v>336</v>
      </c>
      <c r="G41212" t="s">
        <v>1819</v>
      </c>
      <c r="H41212">
        <v>1503</v>
      </c>
    </row>
    <row r="41213" spans="1:9" ht="19.5" customHeight="1">
      <c r="B41213" t="s">
        <v>1537</v>
      </c>
      <c r="C41213">
        <v>570</v>
      </c>
    </row>
    <row r="41214" spans="1:9" ht="19.5" customHeight="1">
      <c r="G41214" t="s">
        <v>1820</v>
      </c>
      <c r="H41214">
        <v>2590</v>
      </c>
    </row>
    <row r="41215" spans="1:9" ht="19.5" customHeight="1">
      <c r="B41215" t="s">
        <v>1815</v>
      </c>
      <c r="C41215">
        <v>420</v>
      </c>
    </row>
    <row r="41216" spans="1:9" ht="19.5" customHeight="1">
      <c r="G41216" t="s">
        <v>1821</v>
      </c>
      <c r="H41216">
        <v>3818</v>
      </c>
      <c r="I41216">
        <f>SUM(C41213+C41215+C41217+C41219+C41223)</f>
        <v>3818</v>
      </c>
    </row>
    <row r="41217" spans="1:8" ht="19.5" customHeight="1">
      <c r="B41217" t="s">
        <v>1816</v>
      </c>
      <c r="C41217">
        <v>614</v>
      </c>
    </row>
    <row r="41218" spans="1:8" ht="19.5" customHeight="1">
      <c r="G41218" t="s">
        <v>1822</v>
      </c>
      <c r="H41218">
        <v>1245</v>
      </c>
    </row>
    <row r="41219" spans="1:8" ht="19.5" customHeight="1">
      <c r="B41219" t="s">
        <v>1817</v>
      </c>
      <c r="C41219">
        <v>619</v>
      </c>
    </row>
    <row r="41220" spans="1:8" ht="19.5" customHeight="1">
      <c r="G41220" t="s">
        <v>1823</v>
      </c>
      <c r="H41220">
        <v>1034</v>
      </c>
    </row>
    <row r="41222" spans="1:8" ht="19.5" customHeight="1">
      <c r="B41222" t="s">
        <v>184</v>
      </c>
      <c r="G41222" t="s">
        <v>1824</v>
      </c>
      <c r="H41222">
        <v>2090</v>
      </c>
    </row>
    <row r="41223" spans="1:8" ht="19.5" customHeight="1">
      <c r="B41223" t="s">
        <v>1818</v>
      </c>
      <c r="C41223">
        <v>1595</v>
      </c>
    </row>
    <row r="41224" spans="1:8" ht="19.5" customHeight="1">
      <c r="G41224" t="s">
        <v>1825</v>
      </c>
      <c r="H41224">
        <v>2334</v>
      </c>
    </row>
    <row r="41226" spans="1:8" ht="19.5" customHeight="1">
      <c r="G41226" t="s">
        <v>1826</v>
      </c>
      <c r="H41226">
        <v>1770</v>
      </c>
    </row>
    <row r="41227" spans="1:8" ht="19.5" customHeight="1">
      <c r="B41227" t="s">
        <v>329</v>
      </c>
      <c r="C41227">
        <v>21076</v>
      </c>
      <c r="D41227">
        <f>J39621</f>
        <v>0</v>
      </c>
    </row>
    <row r="41228" spans="1:8" ht="19.5" customHeight="1">
      <c r="G41228" t="s">
        <v>1827</v>
      </c>
      <c r="H41228">
        <v>1328</v>
      </c>
    </row>
    <row r="41230" spans="1:8" ht="19.5" customHeight="1">
      <c r="A41230" t="s">
        <v>1830</v>
      </c>
      <c r="G41230" t="s">
        <v>1828</v>
      </c>
      <c r="H41230">
        <v>3364</v>
      </c>
    </row>
    <row r="41233" spans="1:9" ht="19.5" customHeight="1">
      <c r="G41233" t="s">
        <v>329</v>
      </c>
      <c r="I41233">
        <f>SUM(H41212+H41214+H41216+H41218+H41220+H41222+H41224+H41226+H41228+H41230)</f>
        <v>21076</v>
      </c>
    </row>
    <row r="41236" spans="1:9" ht="19.5" customHeight="1">
      <c r="F41236" t="s">
        <v>1830</v>
      </c>
    </row>
    <row r="41239" spans="1:9" ht="19.5" customHeight="1">
      <c r="F41239" t="s">
        <v>147</v>
      </c>
    </row>
    <row r="41240" spans="1:9" ht="19.5" customHeight="1">
      <c r="A41240" t="s">
        <v>1033</v>
      </c>
    </row>
    <row r="41241" spans="1:9" ht="19.5" customHeight="1">
      <c r="F41241" t="s">
        <v>1920</v>
      </c>
    </row>
    <row r="41242" spans="1:9" ht="19.5" customHeight="1">
      <c r="A41242" t="s">
        <v>1920</v>
      </c>
    </row>
    <row r="41243" spans="1:9" ht="19.5" customHeight="1">
      <c r="F41243" t="s">
        <v>2063</v>
      </c>
    </row>
    <row r="41244" spans="1:9" ht="19.5" customHeight="1">
      <c r="A41244" t="s">
        <v>2064</v>
      </c>
    </row>
    <row r="41245" spans="1:9" ht="19.5" customHeight="1">
      <c r="B41245" t="s">
        <v>336</v>
      </c>
      <c r="G41245" t="s">
        <v>1819</v>
      </c>
      <c r="H41245">
        <v>5669</v>
      </c>
    </row>
    <row r="41246" spans="1:9" ht="19.5" customHeight="1">
      <c r="B41246" t="s">
        <v>1537</v>
      </c>
      <c r="C41246">
        <v>1771</v>
      </c>
    </row>
    <row r="41247" spans="1:9" ht="19.5" customHeight="1">
      <c r="G41247" t="s">
        <v>1820</v>
      </c>
      <c r="H41247">
        <v>6625</v>
      </c>
    </row>
    <row r="41248" spans="1:9" ht="19.5" customHeight="1">
      <c r="B41248" t="s">
        <v>1815</v>
      </c>
      <c r="C41248">
        <v>2900</v>
      </c>
    </row>
    <row r="41249" spans="1:9" ht="19.5" customHeight="1">
      <c r="G41249" t="s">
        <v>1821</v>
      </c>
      <c r="H41249">
        <v>11034</v>
      </c>
      <c r="I41249">
        <f>SUM(C41246+C41248+C41250+C41252+C41256)</f>
        <v>11034</v>
      </c>
    </row>
    <row r="41250" spans="1:9" ht="19.5" customHeight="1">
      <c r="B41250" t="s">
        <v>1816</v>
      </c>
      <c r="C41250">
        <v>1855</v>
      </c>
    </row>
    <row r="41251" spans="1:9" ht="19.5" customHeight="1">
      <c r="G41251" t="s">
        <v>1822</v>
      </c>
      <c r="H41251">
        <v>2457</v>
      </c>
    </row>
    <row r="41252" spans="1:9" ht="19.5" customHeight="1">
      <c r="B41252" t="s">
        <v>1817</v>
      </c>
      <c r="C41252">
        <v>1485</v>
      </c>
    </row>
    <row r="41253" spans="1:9" ht="19.5" customHeight="1">
      <c r="G41253" t="s">
        <v>1823</v>
      </c>
      <c r="H41253">
        <v>2388</v>
      </c>
    </row>
    <row r="41255" spans="1:9" ht="19.5" customHeight="1">
      <c r="B41255" t="s">
        <v>184</v>
      </c>
      <c r="G41255" t="s">
        <v>1824</v>
      </c>
      <c r="H41255">
        <v>6074</v>
      </c>
    </row>
    <row r="41256" spans="1:9" ht="19.5" customHeight="1">
      <c r="B41256" t="s">
        <v>1818</v>
      </c>
      <c r="C41256">
        <v>3023</v>
      </c>
    </row>
    <row r="41257" spans="1:9" ht="19.5" customHeight="1">
      <c r="G41257" t="s">
        <v>1825</v>
      </c>
      <c r="H41257">
        <v>5444</v>
      </c>
    </row>
    <row r="41259" spans="1:9" ht="19.5" customHeight="1">
      <c r="G41259" t="s">
        <v>1826</v>
      </c>
      <c r="H41259">
        <v>4254</v>
      </c>
    </row>
    <row r="41260" spans="1:9" ht="19.5" customHeight="1">
      <c r="B41260" t="s">
        <v>329</v>
      </c>
      <c r="C41260">
        <v>54888</v>
      </c>
      <c r="D41260">
        <f>J39654</f>
        <v>0</v>
      </c>
    </row>
    <row r="41261" spans="1:9" ht="19.5" customHeight="1">
      <c r="G41261" t="s">
        <v>1827</v>
      </c>
      <c r="H41261">
        <v>2765</v>
      </c>
    </row>
    <row r="41263" spans="1:9" ht="19.5" customHeight="1">
      <c r="A41263" t="s">
        <v>1830</v>
      </c>
      <c r="G41263" t="s">
        <v>1828</v>
      </c>
      <c r="H41263">
        <v>8178</v>
      </c>
    </row>
    <row r="41266" spans="1:9" ht="19.5" customHeight="1">
      <c r="G41266" t="s">
        <v>329</v>
      </c>
      <c r="I41266">
        <f>SUM(H41245+H41247+H41249+H41251+H41253+H41255+H41257+H41259+H41261+H41263)</f>
        <v>54888</v>
      </c>
    </row>
    <row r="41269" spans="1:9" ht="19.5" customHeight="1">
      <c r="F41269" t="s">
        <v>1830</v>
      </c>
    </row>
    <row r="41272" spans="1:9" ht="19.5" customHeight="1">
      <c r="F41272" t="s">
        <v>147</v>
      </c>
    </row>
    <row r="41273" spans="1:9" ht="19.5" customHeight="1">
      <c r="A41273" t="s">
        <v>1033</v>
      </c>
    </row>
    <row r="41274" spans="1:9" ht="19.5" customHeight="1">
      <c r="F41274" t="s">
        <v>1920</v>
      </c>
    </row>
    <row r="41275" spans="1:9" ht="19.5" customHeight="1">
      <c r="A41275" t="s">
        <v>1920</v>
      </c>
    </row>
    <row r="41276" spans="1:9" ht="19.5" customHeight="1">
      <c r="F41276" t="s">
        <v>2062</v>
      </c>
    </row>
    <row r="41277" spans="1:9" ht="19.5" customHeight="1">
      <c r="A41277" t="s">
        <v>2061</v>
      </c>
    </row>
    <row r="41278" spans="1:9" ht="19.5" customHeight="1">
      <c r="B41278" t="s">
        <v>336</v>
      </c>
      <c r="G41278" t="s">
        <v>1819</v>
      </c>
      <c r="H41278">
        <v>5669</v>
      </c>
    </row>
    <row r="41279" spans="1:9" ht="19.5" customHeight="1">
      <c r="B41279" t="s">
        <v>1537</v>
      </c>
      <c r="C41279">
        <v>1771</v>
      </c>
    </row>
    <row r="41280" spans="1:9" ht="19.5" customHeight="1">
      <c r="G41280" t="s">
        <v>1820</v>
      </c>
      <c r="H41280">
        <v>6625</v>
      </c>
    </row>
    <row r="41281" spans="1:9" ht="19.5" customHeight="1">
      <c r="B41281" t="s">
        <v>1815</v>
      </c>
      <c r="C41281">
        <v>2900</v>
      </c>
    </row>
    <row r="41282" spans="1:9" ht="19.5" customHeight="1">
      <c r="G41282" t="s">
        <v>1821</v>
      </c>
      <c r="H41282">
        <v>11034</v>
      </c>
      <c r="I41282">
        <f>SUM(C41279+C41281+C41283+C41285+C41289)</f>
        <v>11034</v>
      </c>
    </row>
    <row r="41283" spans="1:9" ht="19.5" customHeight="1">
      <c r="B41283" t="s">
        <v>1816</v>
      </c>
      <c r="C41283">
        <v>1855</v>
      </c>
    </row>
    <row r="41284" spans="1:9" ht="19.5" customHeight="1">
      <c r="G41284" t="s">
        <v>1822</v>
      </c>
      <c r="H41284">
        <v>2457</v>
      </c>
    </row>
    <row r="41285" spans="1:9" ht="19.5" customHeight="1">
      <c r="B41285" t="s">
        <v>1817</v>
      </c>
      <c r="C41285">
        <v>1485</v>
      </c>
    </row>
    <row r="41286" spans="1:9" ht="19.5" customHeight="1">
      <c r="G41286" t="s">
        <v>1823</v>
      </c>
      <c r="H41286">
        <v>2388</v>
      </c>
    </row>
    <row r="41288" spans="1:9" ht="19.5" customHeight="1">
      <c r="B41288" t="s">
        <v>184</v>
      </c>
      <c r="G41288" t="s">
        <v>1824</v>
      </c>
      <c r="H41288">
        <v>6074</v>
      </c>
    </row>
    <row r="41289" spans="1:9" ht="19.5" customHeight="1">
      <c r="B41289" t="s">
        <v>1818</v>
      </c>
      <c r="C41289">
        <v>3023</v>
      </c>
    </row>
    <row r="41290" spans="1:9" ht="19.5" customHeight="1">
      <c r="G41290" t="s">
        <v>1825</v>
      </c>
      <c r="H41290">
        <v>5444</v>
      </c>
    </row>
    <row r="41292" spans="1:9" ht="19.5" customHeight="1">
      <c r="G41292" t="s">
        <v>1826</v>
      </c>
      <c r="H41292">
        <v>4254</v>
      </c>
    </row>
    <row r="41293" spans="1:9" ht="19.5" customHeight="1">
      <c r="B41293" t="s">
        <v>329</v>
      </c>
      <c r="C41293">
        <v>54888</v>
      </c>
      <c r="D41293">
        <f>J39687</f>
        <v>0</v>
      </c>
    </row>
    <row r="41294" spans="1:9" ht="19.5" customHeight="1">
      <c r="G41294" t="s">
        <v>1827</v>
      </c>
      <c r="H41294">
        <v>2765</v>
      </c>
    </row>
    <row r="41296" spans="1:9" ht="19.5" customHeight="1">
      <c r="A41296" t="s">
        <v>1830</v>
      </c>
      <c r="G41296" t="s">
        <v>1828</v>
      </c>
      <c r="H41296">
        <v>8178</v>
      </c>
    </row>
    <row r="41299" spans="1:9" ht="19.5" customHeight="1">
      <c r="G41299" t="s">
        <v>329</v>
      </c>
      <c r="I41299">
        <f>SUM(H41278+H41280+H41282+H41284+H41286+H41288+H41290+H41292+H41294+H41296)</f>
        <v>54888</v>
      </c>
    </row>
    <row r="41302" spans="1:9" ht="19.5" customHeight="1">
      <c r="F41302" t="s">
        <v>1830</v>
      </c>
    </row>
    <row r="41305" spans="1:9" ht="19.5" customHeight="1">
      <c r="F41305" t="s">
        <v>147</v>
      </c>
    </row>
    <row r="41306" spans="1:9" ht="19.5" customHeight="1">
      <c r="A41306" t="s">
        <v>1033</v>
      </c>
    </row>
    <row r="41307" spans="1:9" ht="19.5" customHeight="1">
      <c r="F41307" t="s">
        <v>1920</v>
      </c>
    </row>
    <row r="41308" spans="1:9" ht="19.5" customHeight="1">
      <c r="A41308" t="s">
        <v>1920</v>
      </c>
    </row>
    <row r="41309" spans="1:9" ht="19.5" customHeight="1">
      <c r="F41309" t="s">
        <v>2065</v>
      </c>
    </row>
    <row r="41310" spans="1:9" ht="19.5" customHeight="1">
      <c r="A41310" t="s">
        <v>2066</v>
      </c>
    </row>
    <row r="41311" spans="1:9" ht="19.5" customHeight="1">
      <c r="B41311" t="s">
        <v>336</v>
      </c>
      <c r="G41311" t="s">
        <v>1819</v>
      </c>
      <c r="H41311">
        <v>7</v>
      </c>
    </row>
    <row r="41312" spans="1:9" ht="19.5" customHeight="1">
      <c r="B41312" t="s">
        <v>1537</v>
      </c>
      <c r="C41312">
        <v>9</v>
      </c>
    </row>
    <row r="41313" spans="2:9" ht="19.5" customHeight="1">
      <c r="G41313" t="s">
        <v>1820</v>
      </c>
      <c r="H41313">
        <v>8</v>
      </c>
    </row>
    <row r="41314" spans="2:9" ht="19.5" customHeight="1">
      <c r="B41314" t="s">
        <v>1815</v>
      </c>
      <c r="C41314">
        <v>5</v>
      </c>
    </row>
    <row r="41315" spans="2:9" ht="19.5" customHeight="1">
      <c r="G41315" t="s">
        <v>1821</v>
      </c>
      <c r="H41315">
        <v>35</v>
      </c>
      <c r="I41315">
        <f>SUM(C41312+C41314+C41316+C41318+C41322)</f>
        <v>35</v>
      </c>
    </row>
    <row r="41316" spans="2:9" ht="19.5" customHeight="1">
      <c r="B41316" t="s">
        <v>1816</v>
      </c>
      <c r="C41316">
        <v>8</v>
      </c>
    </row>
    <row r="41317" spans="2:9" ht="19.5" customHeight="1">
      <c r="G41317" t="s">
        <v>1822</v>
      </c>
      <c r="H41317">
        <v>3</v>
      </c>
    </row>
    <row r="41318" spans="2:9" ht="19.5" customHeight="1">
      <c r="B41318" t="s">
        <v>1817</v>
      </c>
      <c r="C41318">
        <v>4</v>
      </c>
    </row>
    <row r="41319" spans="2:9" ht="19.5" customHeight="1">
      <c r="G41319" t="s">
        <v>1823</v>
      </c>
      <c r="H41319">
        <v>3</v>
      </c>
    </row>
    <row r="41321" spans="2:9" ht="19.5" customHeight="1">
      <c r="B41321" t="s">
        <v>184</v>
      </c>
      <c r="G41321" t="s">
        <v>1824</v>
      </c>
      <c r="H41321">
        <v>11</v>
      </c>
    </row>
    <row r="41322" spans="2:9" ht="19.5" customHeight="1">
      <c r="B41322" t="s">
        <v>1818</v>
      </c>
      <c r="C41322">
        <v>9</v>
      </c>
    </row>
    <row r="41323" spans="2:9" ht="19.5" customHeight="1">
      <c r="G41323" t="s">
        <v>1825</v>
      </c>
      <c r="H41323">
        <v>16</v>
      </c>
    </row>
    <row r="41325" spans="2:9" ht="19.5" customHeight="1">
      <c r="G41325" t="s">
        <v>1826</v>
      </c>
      <c r="H41325">
        <v>3</v>
      </c>
    </row>
    <row r="41326" spans="2:9" ht="19.5" customHeight="1">
      <c r="B41326" t="s">
        <v>329</v>
      </c>
      <c r="C41326">
        <v>95</v>
      </c>
      <c r="D41326">
        <f>J39720</f>
        <v>0</v>
      </c>
    </row>
    <row r="41327" spans="2:9" ht="19.5" customHeight="1">
      <c r="G41327" t="s">
        <v>1827</v>
      </c>
      <c r="H41327">
        <v>1</v>
      </c>
    </row>
    <row r="41329" spans="1:9" ht="19.5" customHeight="1">
      <c r="A41329" t="s">
        <v>1830</v>
      </c>
      <c r="G41329" t="s">
        <v>1828</v>
      </c>
      <c r="H41329">
        <v>8</v>
      </c>
    </row>
    <row r="41332" spans="1:9" ht="19.5" customHeight="1">
      <c r="G41332" t="s">
        <v>329</v>
      </c>
      <c r="I41332">
        <f>SUM(H41311+H41313+H41315+H41317+H41319+H41321+H41323+H41325+H41327+H41329)</f>
        <v>95</v>
      </c>
    </row>
    <row r="41335" spans="1:9" ht="19.5" customHeight="1">
      <c r="F41335" t="s">
        <v>1830</v>
      </c>
    </row>
    <row r="41338" spans="1:9" ht="19.5" customHeight="1">
      <c r="F41338" t="s">
        <v>147</v>
      </c>
    </row>
    <row r="41339" spans="1:9" ht="19.5" customHeight="1">
      <c r="A41339" t="s">
        <v>1033</v>
      </c>
    </row>
    <row r="41340" spans="1:9" ht="19.5" customHeight="1">
      <c r="F41340" t="s">
        <v>1920</v>
      </c>
    </row>
    <row r="41341" spans="1:9" ht="19.5" customHeight="1">
      <c r="A41341" t="s">
        <v>1920</v>
      </c>
    </row>
    <row r="41342" spans="1:9" ht="19.5" customHeight="1">
      <c r="F41342" t="s">
        <v>2068</v>
      </c>
    </row>
    <row r="41343" spans="1:9" ht="19.5" customHeight="1">
      <c r="A41343" t="s">
        <v>2067</v>
      </c>
    </row>
    <row r="41344" spans="1:9" ht="19.5" customHeight="1">
      <c r="B41344" t="s">
        <v>336</v>
      </c>
      <c r="G41344" t="s">
        <v>1819</v>
      </c>
      <c r="H41344">
        <v>1007</v>
      </c>
    </row>
    <row r="41345" spans="2:9" ht="19.5" customHeight="1">
      <c r="B41345" t="s">
        <v>1537</v>
      </c>
      <c r="C41345">
        <v>922</v>
      </c>
    </row>
    <row r="41346" spans="2:9" ht="19.5" customHeight="1">
      <c r="G41346" t="s">
        <v>1820</v>
      </c>
      <c r="H41346">
        <v>1269</v>
      </c>
    </row>
    <row r="41347" spans="2:9" ht="19.5" customHeight="1">
      <c r="B41347" t="s">
        <v>1815</v>
      </c>
      <c r="C41347">
        <v>538</v>
      </c>
    </row>
    <row r="41348" spans="2:9" ht="19.5" customHeight="1">
      <c r="G41348" t="s">
        <v>1821</v>
      </c>
      <c r="H41348">
        <v>4426</v>
      </c>
      <c r="I41348">
        <f>SUM(C41345+C41347+C41349+C41351+C41355)</f>
        <v>4426</v>
      </c>
    </row>
    <row r="41349" spans="2:9" ht="19.5" customHeight="1">
      <c r="B41349" t="s">
        <v>1816</v>
      </c>
      <c r="C41349">
        <v>550</v>
      </c>
    </row>
    <row r="41350" spans="2:9" ht="19.5" customHeight="1">
      <c r="G41350" t="s">
        <v>1822</v>
      </c>
      <c r="H41350">
        <v>1397</v>
      </c>
    </row>
    <row r="41351" spans="2:9" ht="19.5" customHeight="1">
      <c r="B41351" t="s">
        <v>1817</v>
      </c>
      <c r="C41351">
        <v>846</v>
      </c>
    </row>
    <row r="41352" spans="2:9" ht="19.5" customHeight="1">
      <c r="G41352" t="s">
        <v>1823</v>
      </c>
      <c r="H41352">
        <v>1192</v>
      </c>
    </row>
    <row r="41354" spans="2:9" ht="19.5" customHeight="1">
      <c r="B41354" t="s">
        <v>184</v>
      </c>
      <c r="G41354" t="s">
        <v>1824</v>
      </c>
      <c r="H41354">
        <v>2754</v>
      </c>
    </row>
    <row r="41355" spans="2:9" ht="19.5" customHeight="1">
      <c r="B41355" t="s">
        <v>1818</v>
      </c>
      <c r="C41355">
        <v>1570</v>
      </c>
    </row>
    <row r="41356" spans="2:9" ht="19.5" customHeight="1">
      <c r="G41356" t="s">
        <v>1825</v>
      </c>
      <c r="H41356">
        <v>3242</v>
      </c>
    </row>
    <row r="41358" spans="2:9" ht="19.5" customHeight="1">
      <c r="G41358" t="s">
        <v>1826</v>
      </c>
      <c r="H41358">
        <v>2082</v>
      </c>
    </row>
    <row r="41359" spans="2:9" ht="19.5" customHeight="1">
      <c r="B41359" t="s">
        <v>329</v>
      </c>
      <c r="C41359">
        <v>20066</v>
      </c>
      <c r="D41359">
        <f>J39753</f>
        <v>0</v>
      </c>
    </row>
    <row r="41360" spans="2:9" ht="19.5" customHeight="1">
      <c r="G41360" t="s">
        <v>1827</v>
      </c>
      <c r="H41360">
        <v>869</v>
      </c>
    </row>
    <row r="41362" spans="1:9" ht="19.5" customHeight="1">
      <c r="A41362" t="s">
        <v>1830</v>
      </c>
      <c r="G41362" t="s">
        <v>1828</v>
      </c>
      <c r="H41362">
        <v>1828</v>
      </c>
    </row>
    <row r="41365" spans="1:9" ht="19.5" customHeight="1">
      <c r="G41365" t="s">
        <v>329</v>
      </c>
      <c r="H41365">
        <v>20066</v>
      </c>
      <c r="I41365">
        <f>SUM(H41344+H41346+H41348+H41350+H41352+H41354+H41356+H41358+H41360+H41362)</f>
        <v>20066</v>
      </c>
    </row>
    <row r="41368" spans="1:9" ht="19.5" customHeight="1">
      <c r="F41368" t="s">
        <v>1830</v>
      </c>
    </row>
    <row r="41371" spans="1:9" ht="19.5" customHeight="1">
      <c r="F41371" t="s">
        <v>147</v>
      </c>
    </row>
    <row r="41372" spans="1:9" ht="19.5" customHeight="1">
      <c r="A41372" t="s">
        <v>1033</v>
      </c>
    </row>
    <row r="41373" spans="1:9" ht="19.5" customHeight="1">
      <c r="F41373" t="s">
        <v>1920</v>
      </c>
    </row>
    <row r="41374" spans="1:9" ht="19.5" customHeight="1">
      <c r="A41374" t="s">
        <v>1920</v>
      </c>
    </row>
    <row r="41375" spans="1:9" ht="19.5" customHeight="1">
      <c r="F41375" t="s">
        <v>2070</v>
      </c>
    </row>
    <row r="41376" spans="1:9" ht="19.5" customHeight="1">
      <c r="A41376" t="s">
        <v>2069</v>
      </c>
    </row>
    <row r="41377" spans="2:9" ht="19.5" customHeight="1">
      <c r="B41377" t="s">
        <v>336</v>
      </c>
      <c r="G41377" t="s">
        <v>1819</v>
      </c>
      <c r="H41377">
        <v>65</v>
      </c>
    </row>
    <row r="41378" spans="2:9" ht="19.5" customHeight="1">
      <c r="B41378" t="s">
        <v>1537</v>
      </c>
      <c r="C41378">
        <v>396</v>
      </c>
    </row>
    <row r="41379" spans="2:9" ht="19.5" customHeight="1">
      <c r="G41379" t="s">
        <v>1820</v>
      </c>
      <c r="H41379">
        <v>119</v>
      </c>
    </row>
    <row r="41380" spans="2:9" ht="19.5" customHeight="1">
      <c r="B41380" t="s">
        <v>1815</v>
      </c>
      <c r="C41380">
        <v>242</v>
      </c>
    </row>
    <row r="41381" spans="2:9" ht="19.5" customHeight="1">
      <c r="G41381" t="s">
        <v>1821</v>
      </c>
      <c r="H41381">
        <v>1761</v>
      </c>
      <c r="I41381">
        <f>SUM(C41378+C41380+C41382+C41384+C41388)</f>
        <v>1761</v>
      </c>
    </row>
    <row r="41382" spans="2:9" ht="19.5" customHeight="1">
      <c r="B41382" t="s">
        <v>1816</v>
      </c>
      <c r="C41382">
        <v>240</v>
      </c>
    </row>
    <row r="41383" spans="2:9" ht="19.5" customHeight="1">
      <c r="G41383" t="s">
        <v>1822</v>
      </c>
      <c r="H41383">
        <v>155</v>
      </c>
    </row>
    <row r="41384" spans="2:9" ht="19.5" customHeight="1">
      <c r="B41384" t="s">
        <v>1817</v>
      </c>
      <c r="C41384">
        <v>338</v>
      </c>
    </row>
    <row r="41385" spans="2:9" ht="19.5" customHeight="1">
      <c r="G41385" t="s">
        <v>1823</v>
      </c>
      <c r="H41385">
        <v>444</v>
      </c>
    </row>
    <row r="41387" spans="2:9" ht="19.5" customHeight="1">
      <c r="B41387" t="s">
        <v>184</v>
      </c>
      <c r="G41387" t="s">
        <v>1824</v>
      </c>
      <c r="H41387">
        <v>1114</v>
      </c>
    </row>
    <row r="41388" spans="2:9" ht="19.5" customHeight="1">
      <c r="B41388" t="s">
        <v>1818</v>
      </c>
      <c r="C41388">
        <v>545</v>
      </c>
    </row>
    <row r="41389" spans="2:9" ht="19.5" customHeight="1">
      <c r="G41389" t="s">
        <v>1825</v>
      </c>
      <c r="H41389">
        <v>1338</v>
      </c>
    </row>
    <row r="41391" spans="2:9" ht="19.5" customHeight="1">
      <c r="G41391" t="s">
        <v>1826</v>
      </c>
      <c r="H41391">
        <v>840</v>
      </c>
    </row>
    <row r="41392" spans="2:9" ht="19.5" customHeight="1">
      <c r="B41392" t="s">
        <v>329</v>
      </c>
      <c r="C41392">
        <v>6776</v>
      </c>
      <c r="D41392">
        <f>J39786</f>
        <v>0</v>
      </c>
    </row>
    <row r="41393" spans="1:9" ht="19.5" customHeight="1">
      <c r="G41393" t="s">
        <v>1827</v>
      </c>
      <c r="H41393">
        <v>317</v>
      </c>
    </row>
    <row r="41395" spans="1:9" ht="19.5" customHeight="1">
      <c r="A41395" t="s">
        <v>1830</v>
      </c>
      <c r="G41395" t="s">
        <v>1828</v>
      </c>
      <c r="H41395">
        <v>623</v>
      </c>
    </row>
    <row r="41398" spans="1:9" ht="19.5" customHeight="1">
      <c r="G41398" t="s">
        <v>329</v>
      </c>
      <c r="H41398">
        <v>6776</v>
      </c>
      <c r="I41398">
        <f>SUM(H41377+H41379+H41381+H41383+H41385+H41387+H41389+H41391+H41393+H41395)</f>
        <v>6776</v>
      </c>
    </row>
    <row r="41401" spans="1:9" ht="19.5" customHeight="1">
      <c r="F41401" t="s">
        <v>1830</v>
      </c>
    </row>
    <row r="41404" spans="1:9" ht="19.5" customHeight="1">
      <c r="F41404" t="s">
        <v>147</v>
      </c>
    </row>
    <row r="41405" spans="1:9" ht="19.5" customHeight="1">
      <c r="A41405" t="s">
        <v>1033</v>
      </c>
    </row>
    <row r="41406" spans="1:9" ht="19.5" customHeight="1">
      <c r="F41406" t="s">
        <v>1920</v>
      </c>
    </row>
    <row r="41407" spans="1:9" ht="19.5" customHeight="1">
      <c r="A41407" t="s">
        <v>1920</v>
      </c>
    </row>
    <row r="41408" spans="1:9" ht="19.5" customHeight="1">
      <c r="F41408" t="s">
        <v>2073</v>
      </c>
    </row>
    <row r="41409" spans="1:9" ht="19.5" customHeight="1">
      <c r="A41409" t="s">
        <v>2074</v>
      </c>
    </row>
    <row r="41410" spans="1:9" ht="19.5" customHeight="1">
      <c r="B41410" t="s">
        <v>336</v>
      </c>
      <c r="G41410" t="s">
        <v>1819</v>
      </c>
      <c r="H41410">
        <v>9</v>
      </c>
    </row>
    <row r="41411" spans="1:9" ht="19.5" customHeight="1">
      <c r="B41411" t="s">
        <v>1537</v>
      </c>
      <c r="C41411">
        <v>194</v>
      </c>
    </row>
    <row r="41412" spans="1:9" ht="19.5" customHeight="1">
      <c r="G41412" t="s">
        <v>1820</v>
      </c>
      <c r="H41412">
        <v>11</v>
      </c>
    </row>
    <row r="41413" spans="1:9" ht="19.5" customHeight="1">
      <c r="B41413" t="s">
        <v>1815</v>
      </c>
      <c r="C41413">
        <v>6</v>
      </c>
    </row>
    <row r="41414" spans="1:9" ht="19.5" customHeight="1">
      <c r="G41414" t="s">
        <v>1821</v>
      </c>
      <c r="H41414">
        <v>215</v>
      </c>
      <c r="I41414">
        <f>SUM(C41411+C41413+C41415+C41417+C41421)</f>
        <v>215</v>
      </c>
    </row>
    <row r="41415" spans="1:9" ht="19.5" customHeight="1">
      <c r="B41415" t="s">
        <v>1816</v>
      </c>
      <c r="C41415">
        <v>1</v>
      </c>
    </row>
    <row r="41416" spans="1:9" ht="19.5" customHeight="1">
      <c r="G41416" t="s">
        <v>1822</v>
      </c>
      <c r="H41416">
        <v>14</v>
      </c>
    </row>
    <row r="41417" spans="1:9" ht="19.5" customHeight="1">
      <c r="B41417" t="s">
        <v>1817</v>
      </c>
      <c r="C41417">
        <v>3</v>
      </c>
    </row>
    <row r="41418" spans="1:9" ht="19.5" customHeight="1">
      <c r="G41418" t="s">
        <v>1823</v>
      </c>
      <c r="H41418">
        <v>5</v>
      </c>
    </row>
    <row r="41420" spans="1:9" ht="19.5" customHeight="1">
      <c r="B41420" t="s">
        <v>184</v>
      </c>
      <c r="G41420" t="s">
        <v>1824</v>
      </c>
      <c r="H41420">
        <v>23</v>
      </c>
    </row>
    <row r="41421" spans="1:9" ht="19.5" customHeight="1">
      <c r="B41421" t="s">
        <v>1818</v>
      </c>
      <c r="C41421">
        <v>11</v>
      </c>
    </row>
    <row r="41422" spans="1:9" ht="19.5" customHeight="1">
      <c r="G41422" t="s">
        <v>1825</v>
      </c>
      <c r="H41422">
        <v>54</v>
      </c>
    </row>
    <row r="41424" spans="1:9" ht="19.5" customHeight="1">
      <c r="G41424" t="s">
        <v>1826</v>
      </c>
      <c r="H41424">
        <v>12</v>
      </c>
    </row>
    <row r="41425" spans="1:9" ht="19.5" customHeight="1">
      <c r="B41425" t="s">
        <v>329</v>
      </c>
      <c r="C41425">
        <v>194</v>
      </c>
      <c r="D41425">
        <f>J39819</f>
        <v>0</v>
      </c>
    </row>
    <row r="41426" spans="1:9" ht="19.5" customHeight="1">
      <c r="G41426" t="s">
        <v>1827</v>
      </c>
      <c r="H41426">
        <v>0</v>
      </c>
    </row>
    <row r="41428" spans="1:9" ht="19.5" customHeight="1">
      <c r="A41428" t="s">
        <v>1830</v>
      </c>
      <c r="G41428" t="s">
        <v>1828</v>
      </c>
      <c r="H41428">
        <v>6</v>
      </c>
    </row>
    <row r="41431" spans="1:9" ht="19.5" customHeight="1">
      <c r="G41431" t="s">
        <v>329</v>
      </c>
      <c r="H41431">
        <v>194</v>
      </c>
      <c r="I41431">
        <f>SUM(H41410+H41412+H41414+H41416+H41418+H41420+H41422+H41424+H41426+H41428)</f>
        <v>349</v>
      </c>
    </row>
    <row r="41434" spans="1:9" ht="19.5" customHeight="1">
      <c r="F41434" t="s">
        <v>1830</v>
      </c>
    </row>
    <row r="41436" spans="1:9" ht="19.5" customHeight="1">
      <c r="F41436" t="s">
        <v>147</v>
      </c>
    </row>
    <row r="41437" spans="1:9" ht="19.5" customHeight="1">
      <c r="A41437" t="s">
        <v>1033</v>
      </c>
    </row>
    <row r="41438" spans="1:9" ht="19.5" customHeight="1">
      <c r="F41438" t="s">
        <v>1920</v>
      </c>
    </row>
    <row r="41439" spans="1:9" ht="19.5" customHeight="1">
      <c r="A41439" t="s">
        <v>1920</v>
      </c>
    </row>
    <row r="41440" spans="1:9" ht="19.5" customHeight="1">
      <c r="F41440" t="s">
        <v>2072</v>
      </c>
    </row>
    <row r="41441" spans="1:9" ht="19.5" customHeight="1">
      <c r="A41441" t="s">
        <v>2071</v>
      </c>
    </row>
    <row r="41442" spans="1:9" ht="19.5" customHeight="1">
      <c r="B41442" t="s">
        <v>336</v>
      </c>
      <c r="G41442" t="s">
        <v>1819</v>
      </c>
      <c r="H41442">
        <v>17</v>
      </c>
    </row>
    <row r="41443" spans="1:9" ht="19.5" customHeight="1">
      <c r="B41443" t="s">
        <v>1537</v>
      </c>
      <c r="C41443">
        <v>51</v>
      </c>
    </row>
    <row r="41444" spans="1:9" ht="19.5" customHeight="1">
      <c r="G41444" t="s">
        <v>1820</v>
      </c>
      <c r="H41444">
        <v>33</v>
      </c>
    </row>
    <row r="41445" spans="1:9" ht="19.5" customHeight="1">
      <c r="B41445" t="s">
        <v>1815</v>
      </c>
      <c r="C41445">
        <v>16</v>
      </c>
    </row>
    <row r="41446" spans="1:9" ht="19.5" customHeight="1">
      <c r="G41446" t="s">
        <v>1821</v>
      </c>
      <c r="H41446">
        <v>176</v>
      </c>
      <c r="I41446">
        <f>SUM(C41443+C41445+C41447+C41449+C41453)</f>
        <v>176</v>
      </c>
    </row>
    <row r="41447" spans="1:9" ht="19.5" customHeight="1">
      <c r="B41447" t="s">
        <v>1816</v>
      </c>
      <c r="C41447">
        <v>20</v>
      </c>
    </row>
    <row r="41448" spans="1:9" ht="19.5" customHeight="1">
      <c r="G41448" t="s">
        <v>1822</v>
      </c>
      <c r="H41448">
        <v>30</v>
      </c>
    </row>
    <row r="41449" spans="1:9" ht="19.5" customHeight="1">
      <c r="B41449" t="s">
        <v>1817</v>
      </c>
      <c r="C41449">
        <v>37</v>
      </c>
    </row>
    <row r="41450" spans="1:9" ht="19.5" customHeight="1">
      <c r="G41450" t="s">
        <v>1823</v>
      </c>
      <c r="H41450">
        <v>22</v>
      </c>
    </row>
    <row r="41452" spans="1:9" ht="19.5" customHeight="1">
      <c r="B41452" t="s">
        <v>184</v>
      </c>
      <c r="G41452" t="s">
        <v>1824</v>
      </c>
      <c r="H41452">
        <v>83</v>
      </c>
    </row>
    <row r="41453" spans="1:9" ht="19.5" customHeight="1">
      <c r="B41453" t="s">
        <v>1818</v>
      </c>
      <c r="C41453">
        <v>52</v>
      </c>
    </row>
    <row r="41454" spans="1:9" ht="19.5" customHeight="1">
      <c r="G41454" t="s">
        <v>1825</v>
      </c>
      <c r="H41454">
        <v>121</v>
      </c>
    </row>
    <row r="41456" spans="1:9" ht="19.5" customHeight="1">
      <c r="G41456" t="s">
        <v>1826</v>
      </c>
      <c r="H41456">
        <v>46</v>
      </c>
    </row>
    <row r="41457" spans="1:9" ht="19.5" customHeight="1">
      <c r="B41457" t="s">
        <v>329</v>
      </c>
      <c r="C41457">
        <v>605</v>
      </c>
      <c r="D41457">
        <f>J39851</f>
        <v>0</v>
      </c>
    </row>
    <row r="41458" spans="1:9" ht="19.5" customHeight="1">
      <c r="G41458" t="s">
        <v>1827</v>
      </c>
      <c r="H41458">
        <v>24</v>
      </c>
    </row>
    <row r="41460" spans="1:9" ht="19.5" customHeight="1">
      <c r="A41460" t="s">
        <v>1830</v>
      </c>
      <c r="G41460" t="s">
        <v>1828</v>
      </c>
      <c r="H41460">
        <v>53</v>
      </c>
    </row>
    <row r="41463" spans="1:9" ht="19.5" customHeight="1">
      <c r="G41463" t="s">
        <v>329</v>
      </c>
      <c r="H41463">
        <v>605</v>
      </c>
      <c r="I41463">
        <f>SUM(H41442+H41444+H41446+H41448+H41450+H41452+H41454+H41456+H41458+H41460)</f>
        <v>605</v>
      </c>
    </row>
    <row r="41466" spans="1:9" ht="19.5" customHeight="1">
      <c r="F41466" t="s">
        <v>1830</v>
      </c>
    </row>
    <row r="41469" spans="1:9" ht="19.5" customHeight="1">
      <c r="F41469" t="s">
        <v>147</v>
      </c>
    </row>
    <row r="41470" spans="1:9" ht="19.5" customHeight="1">
      <c r="A41470" t="s">
        <v>1033</v>
      </c>
    </row>
    <row r="41471" spans="1:9" ht="19.5" customHeight="1">
      <c r="F41471" t="s">
        <v>1920</v>
      </c>
    </row>
    <row r="41472" spans="1:9" ht="19.5" customHeight="1">
      <c r="A41472" t="s">
        <v>1920</v>
      </c>
    </row>
    <row r="41473" spans="1:9" ht="19.5" customHeight="1">
      <c r="F41473" t="s">
        <v>2076</v>
      </c>
    </row>
    <row r="41474" spans="1:9" ht="19.5" customHeight="1">
      <c r="A41474" t="s">
        <v>2075</v>
      </c>
    </row>
    <row r="41475" spans="1:9" ht="19.5" customHeight="1">
      <c r="B41475" t="s">
        <v>336</v>
      </c>
      <c r="G41475" t="s">
        <v>1819</v>
      </c>
      <c r="H41475">
        <v>1</v>
      </c>
    </row>
    <row r="41476" spans="1:9" ht="19.5" customHeight="1">
      <c r="B41476" t="s">
        <v>1537</v>
      </c>
      <c r="C41476">
        <v>12</v>
      </c>
    </row>
    <row r="41477" spans="1:9" ht="19.5" customHeight="1">
      <c r="G41477" t="s">
        <v>1820</v>
      </c>
      <c r="H41477">
        <v>3</v>
      </c>
    </row>
    <row r="41478" spans="1:9" ht="19.5" customHeight="1">
      <c r="B41478" t="s">
        <v>1815</v>
      </c>
      <c r="C41478">
        <v>1</v>
      </c>
    </row>
    <row r="41479" spans="1:9" ht="19.5" customHeight="1">
      <c r="G41479" t="s">
        <v>1821</v>
      </c>
      <c r="H41479">
        <v>15</v>
      </c>
      <c r="I41479">
        <f>SUM(C41476+C41478+C41480+C41482+C41486)</f>
        <v>15</v>
      </c>
    </row>
    <row r="41480" spans="1:9" ht="19.5" customHeight="1">
      <c r="B41480" t="s">
        <v>1816</v>
      </c>
      <c r="C41480">
        <v>2</v>
      </c>
    </row>
    <row r="41481" spans="1:9" ht="19.5" customHeight="1">
      <c r="G41481" t="s">
        <v>1822</v>
      </c>
      <c r="H41481">
        <v>1</v>
      </c>
    </row>
    <row r="41482" spans="1:9" ht="19.5" customHeight="1">
      <c r="B41482" t="s">
        <v>1817</v>
      </c>
      <c r="C41482">
        <v>0</v>
      </c>
    </row>
    <row r="41483" spans="1:9" ht="19.5" customHeight="1">
      <c r="G41483" t="s">
        <v>1823</v>
      </c>
      <c r="H41483">
        <v>1</v>
      </c>
    </row>
    <row r="41485" spans="1:9" ht="19.5" customHeight="1">
      <c r="B41485" t="s">
        <v>184</v>
      </c>
      <c r="G41485" t="s">
        <v>1824</v>
      </c>
      <c r="H41485">
        <v>3</v>
      </c>
    </row>
    <row r="41486" spans="1:9" ht="19.5" customHeight="1">
      <c r="B41486" t="s">
        <v>1818</v>
      </c>
      <c r="C41486">
        <v>0</v>
      </c>
    </row>
    <row r="41487" spans="1:9" ht="19.5" customHeight="1">
      <c r="G41487" t="s">
        <v>1825</v>
      </c>
      <c r="H41487">
        <v>5</v>
      </c>
    </row>
    <row r="41489" spans="1:9" ht="19.5" customHeight="1">
      <c r="G41489" t="s">
        <v>1826</v>
      </c>
      <c r="H41489">
        <v>1</v>
      </c>
    </row>
    <row r="41490" spans="1:9" ht="19.5" customHeight="1">
      <c r="B41490" t="s">
        <v>329</v>
      </c>
      <c r="C41490">
        <v>33</v>
      </c>
      <c r="D41490">
        <f>J39884</f>
        <v>0</v>
      </c>
    </row>
    <row r="41491" spans="1:9" ht="19.5" customHeight="1">
      <c r="G41491" t="s">
        <v>1827</v>
      </c>
      <c r="H41491">
        <v>2</v>
      </c>
    </row>
    <row r="41493" spans="1:9" ht="19.5" customHeight="1">
      <c r="A41493" t="s">
        <v>1830</v>
      </c>
      <c r="G41493" t="s">
        <v>1828</v>
      </c>
      <c r="H41493">
        <v>1</v>
      </c>
    </row>
    <row r="41496" spans="1:9" ht="19.5" customHeight="1">
      <c r="G41496" t="s">
        <v>329</v>
      </c>
      <c r="H41496">
        <v>33</v>
      </c>
      <c r="I41496">
        <f>SUM(H41475+H41477+H41479+H41481+H41483+H41485+H41487+H41489+H41491+H41493)</f>
        <v>33</v>
      </c>
    </row>
    <row r="41499" spans="1:9" ht="19.5" customHeight="1">
      <c r="F41499" t="s">
        <v>1830</v>
      </c>
    </row>
    <row r="41502" spans="1:9" ht="19.5" customHeight="1">
      <c r="F41502" t="s">
        <v>147</v>
      </c>
    </row>
    <row r="41503" spans="1:9" ht="19.5" customHeight="1">
      <c r="A41503" t="s">
        <v>1033</v>
      </c>
    </row>
    <row r="41504" spans="1:9" ht="19.5" customHeight="1">
      <c r="F41504" t="s">
        <v>1920</v>
      </c>
    </row>
    <row r="41505" spans="1:9" ht="19.5" customHeight="1">
      <c r="A41505" t="s">
        <v>1920</v>
      </c>
    </row>
    <row r="41506" spans="1:9" ht="19.5" customHeight="1">
      <c r="F41506" t="s">
        <v>2078</v>
      </c>
    </row>
    <row r="41507" spans="1:9" ht="19.5" customHeight="1">
      <c r="A41507" t="s">
        <v>2077</v>
      </c>
    </row>
    <row r="41508" spans="1:9" ht="19.5" customHeight="1">
      <c r="B41508" t="s">
        <v>336</v>
      </c>
      <c r="G41508" t="s">
        <v>1819</v>
      </c>
      <c r="H41508">
        <v>1</v>
      </c>
    </row>
    <row r="41509" spans="1:9" ht="19.5" customHeight="1">
      <c r="B41509" t="s">
        <v>1537</v>
      </c>
      <c r="C41509">
        <v>24</v>
      </c>
    </row>
    <row r="41510" spans="1:9" ht="19.5" customHeight="1">
      <c r="G41510" t="s">
        <v>1820</v>
      </c>
      <c r="H41510">
        <v>11</v>
      </c>
    </row>
    <row r="41511" spans="1:9" ht="19.5" customHeight="1">
      <c r="B41511" t="s">
        <v>1815</v>
      </c>
      <c r="C41511">
        <v>5</v>
      </c>
    </row>
    <row r="41512" spans="1:9" ht="19.5" customHeight="1">
      <c r="G41512" t="s">
        <v>1821</v>
      </c>
      <c r="H41512">
        <v>48</v>
      </c>
      <c r="I41512">
        <f>SUM(C41509+C41511+C41513+C41515+C41519)</f>
        <v>48</v>
      </c>
    </row>
    <row r="41513" spans="1:9" ht="19.5" customHeight="1">
      <c r="B41513" t="s">
        <v>1816</v>
      </c>
      <c r="C41513">
        <v>6</v>
      </c>
    </row>
    <row r="41514" spans="1:9" ht="19.5" customHeight="1">
      <c r="G41514" t="s">
        <v>1822</v>
      </c>
      <c r="H41514">
        <v>2</v>
      </c>
    </row>
    <row r="41515" spans="1:9" ht="19.5" customHeight="1">
      <c r="B41515" t="s">
        <v>1817</v>
      </c>
      <c r="C41515">
        <v>5</v>
      </c>
    </row>
    <row r="41516" spans="1:9" ht="19.5" customHeight="1">
      <c r="G41516" t="s">
        <v>1823</v>
      </c>
      <c r="H41516">
        <v>4</v>
      </c>
    </row>
    <row r="41518" spans="1:9" ht="19.5" customHeight="1">
      <c r="B41518" t="s">
        <v>184</v>
      </c>
      <c r="G41518" t="s">
        <v>1824</v>
      </c>
      <c r="H41518">
        <v>19</v>
      </c>
    </row>
    <row r="41519" spans="1:9" ht="19.5" customHeight="1">
      <c r="B41519" t="s">
        <v>1818</v>
      </c>
      <c r="C41519">
        <v>8</v>
      </c>
    </row>
    <row r="41520" spans="1:9" ht="19.5" customHeight="1">
      <c r="G41520" t="s">
        <v>1825</v>
      </c>
      <c r="H41520">
        <v>28</v>
      </c>
    </row>
    <row r="41522" spans="1:9" ht="19.5" customHeight="1">
      <c r="G41522" t="s">
        <v>1826</v>
      </c>
      <c r="H41522">
        <v>4</v>
      </c>
    </row>
    <row r="41523" spans="1:9" ht="19.5" customHeight="1">
      <c r="B41523" t="s">
        <v>329</v>
      </c>
      <c r="C41523">
        <v>124</v>
      </c>
      <c r="D41523">
        <f>J39917</f>
        <v>0</v>
      </c>
    </row>
    <row r="41524" spans="1:9" ht="19.5" customHeight="1">
      <c r="G41524" t="s">
        <v>1827</v>
      </c>
      <c r="H41524">
        <v>1</v>
      </c>
    </row>
    <row r="41526" spans="1:9" ht="19.5" customHeight="1">
      <c r="A41526" t="s">
        <v>1830</v>
      </c>
      <c r="G41526" t="s">
        <v>1828</v>
      </c>
      <c r="H41526">
        <v>6</v>
      </c>
    </row>
    <row r="41529" spans="1:9" ht="19.5" customHeight="1">
      <c r="G41529" t="s">
        <v>329</v>
      </c>
      <c r="H41529">
        <v>124</v>
      </c>
      <c r="I41529">
        <f>SUM(H41508+H41510+H41512+H41514+H41516+H41518+H41520+H41522+H41524+H41526)</f>
        <v>124</v>
      </c>
    </row>
    <row r="41532" spans="1:9" ht="19.5" customHeight="1">
      <c r="F41532" t="s">
        <v>1830</v>
      </c>
    </row>
    <row r="41535" spans="1:9" ht="19.5" customHeight="1">
      <c r="F41535" t="s">
        <v>147</v>
      </c>
    </row>
    <row r="41536" spans="1:9" ht="19.5" customHeight="1">
      <c r="A41536" t="s">
        <v>1033</v>
      </c>
    </row>
    <row r="41537" spans="1:9" ht="19.5" customHeight="1">
      <c r="F41537" t="s">
        <v>1920</v>
      </c>
    </row>
    <row r="41538" spans="1:9" ht="19.5" customHeight="1">
      <c r="A41538" t="s">
        <v>1920</v>
      </c>
    </row>
    <row r="41539" spans="1:9" ht="19.5" customHeight="1">
      <c r="F41539" t="s">
        <v>2080</v>
      </c>
    </row>
    <row r="41540" spans="1:9" ht="19.5" customHeight="1">
      <c r="A41540" t="s">
        <v>2079</v>
      </c>
    </row>
    <row r="41541" spans="1:9" ht="19.5" customHeight="1">
      <c r="B41541" t="s">
        <v>336</v>
      </c>
      <c r="G41541" t="s">
        <v>1819</v>
      </c>
      <c r="H41541">
        <v>3</v>
      </c>
    </row>
    <row r="41542" spans="1:9" ht="19.5" customHeight="1">
      <c r="B41542" t="s">
        <v>1537</v>
      </c>
      <c r="C41542">
        <v>88</v>
      </c>
    </row>
    <row r="41543" spans="1:9" ht="19.5" customHeight="1">
      <c r="G41543" t="s">
        <v>1820</v>
      </c>
      <c r="H41543">
        <v>13</v>
      </c>
    </row>
    <row r="41544" spans="1:9" ht="19.5" customHeight="1">
      <c r="B41544" t="s">
        <v>1815</v>
      </c>
      <c r="C41544">
        <v>41</v>
      </c>
    </row>
    <row r="41545" spans="1:9" ht="19.5" customHeight="1">
      <c r="G41545" t="s">
        <v>1821</v>
      </c>
      <c r="H41545">
        <v>243</v>
      </c>
      <c r="I41545">
        <f>SUM(C41542+C41544+C41546+C41548+C41552)</f>
        <v>243</v>
      </c>
    </row>
    <row r="41546" spans="1:9" ht="19.5" customHeight="1">
      <c r="B41546" t="s">
        <v>1816</v>
      </c>
      <c r="C41546">
        <v>60</v>
      </c>
    </row>
    <row r="41547" spans="1:9" ht="19.5" customHeight="1">
      <c r="G41547" t="s">
        <v>1822</v>
      </c>
      <c r="H41547">
        <v>14</v>
      </c>
    </row>
    <row r="41548" spans="1:9" ht="19.5" customHeight="1">
      <c r="B41548" t="s">
        <v>1817</v>
      </c>
      <c r="C41548">
        <v>16</v>
      </c>
    </row>
    <row r="41549" spans="1:9" ht="19.5" customHeight="1">
      <c r="G41549" t="s">
        <v>1823</v>
      </c>
      <c r="H41549">
        <v>65</v>
      </c>
    </row>
    <row r="41551" spans="1:9" ht="19.5" customHeight="1">
      <c r="B41551" t="s">
        <v>184</v>
      </c>
      <c r="G41551" t="s">
        <v>1824</v>
      </c>
      <c r="H41551">
        <v>175</v>
      </c>
    </row>
    <row r="41552" spans="1:9" ht="19.5" customHeight="1">
      <c r="B41552" t="s">
        <v>1818</v>
      </c>
      <c r="C41552">
        <v>38</v>
      </c>
    </row>
    <row r="41553" spans="1:9" ht="19.5" customHeight="1">
      <c r="G41553" t="s">
        <v>1825</v>
      </c>
      <c r="H41553">
        <v>107</v>
      </c>
    </row>
    <row r="41555" spans="1:9" ht="19.5" customHeight="1">
      <c r="G41555" t="s">
        <v>1826</v>
      </c>
      <c r="H41555">
        <v>22</v>
      </c>
    </row>
    <row r="41556" spans="1:9" ht="19.5" customHeight="1">
      <c r="B41556" t="s">
        <v>329</v>
      </c>
      <c r="C41556">
        <v>666</v>
      </c>
      <c r="D41556">
        <f>J39950</f>
        <v>0</v>
      </c>
    </row>
    <row r="41557" spans="1:9" ht="19.5" customHeight="1">
      <c r="G41557" t="s">
        <v>1827</v>
      </c>
      <c r="H41557">
        <v>6</v>
      </c>
    </row>
    <row r="41559" spans="1:9" ht="19.5" customHeight="1">
      <c r="A41559" t="s">
        <v>1830</v>
      </c>
      <c r="G41559" t="s">
        <v>1828</v>
      </c>
      <c r="H41559">
        <v>18</v>
      </c>
    </row>
    <row r="41562" spans="1:9" ht="19.5" customHeight="1">
      <c r="G41562" t="s">
        <v>329</v>
      </c>
      <c r="H41562">
        <v>666</v>
      </c>
      <c r="I41562">
        <f>SUM(H41541+H41543+H41545+H41547+H41549+H41551+H41553+H41555+H41557+H41559)</f>
        <v>666</v>
      </c>
    </row>
    <row r="41565" spans="1:9" ht="19.5" customHeight="1">
      <c r="F41565" t="s">
        <v>1830</v>
      </c>
    </row>
    <row r="41568" spans="1:9" ht="19.5" customHeight="1">
      <c r="F41568" t="s">
        <v>147</v>
      </c>
    </row>
    <row r="41569" spans="1:9" ht="19.5" customHeight="1">
      <c r="A41569" t="s">
        <v>1033</v>
      </c>
    </row>
    <row r="41570" spans="1:9" ht="19.5" customHeight="1">
      <c r="F41570" t="s">
        <v>1920</v>
      </c>
    </row>
    <row r="41571" spans="1:9" ht="19.5" customHeight="1">
      <c r="A41571" t="s">
        <v>1920</v>
      </c>
    </row>
    <row r="41572" spans="1:9" ht="19.5" customHeight="1">
      <c r="F41572" t="s">
        <v>2082</v>
      </c>
    </row>
    <row r="41573" spans="1:9" ht="19.5" customHeight="1">
      <c r="A41573" t="s">
        <v>2081</v>
      </c>
    </row>
    <row r="41574" spans="1:9" ht="19.5" customHeight="1">
      <c r="B41574" t="s">
        <v>336</v>
      </c>
      <c r="G41574" t="s">
        <v>1819</v>
      </c>
      <c r="H41574">
        <v>5</v>
      </c>
    </row>
    <row r="41575" spans="1:9" ht="19.5" customHeight="1">
      <c r="B41575" t="s">
        <v>1537</v>
      </c>
      <c r="C41575">
        <v>124</v>
      </c>
    </row>
    <row r="41576" spans="1:9" ht="19.5" customHeight="1">
      <c r="G41576" t="s">
        <v>1820</v>
      </c>
      <c r="H41576">
        <v>27</v>
      </c>
    </row>
    <row r="41577" spans="1:9" ht="19.5" customHeight="1">
      <c r="B41577" t="s">
        <v>1815</v>
      </c>
      <c r="C41577">
        <v>47</v>
      </c>
    </row>
    <row r="41578" spans="1:9" ht="19.5" customHeight="1">
      <c r="G41578" t="s">
        <v>1821</v>
      </c>
      <c r="H41578">
        <v>306</v>
      </c>
      <c r="I41578">
        <f>SUM(C41575+C41577+C41579+C41581+C41585)</f>
        <v>306</v>
      </c>
    </row>
    <row r="41579" spans="1:9" ht="19.5" customHeight="1">
      <c r="B41579" t="s">
        <v>1816</v>
      </c>
      <c r="C41579">
        <v>68</v>
      </c>
    </row>
    <row r="41580" spans="1:9" ht="19.5" customHeight="1">
      <c r="G41580" t="s">
        <v>1822</v>
      </c>
      <c r="H41580">
        <v>17</v>
      </c>
    </row>
    <row r="41581" spans="1:9" ht="19.5" customHeight="1">
      <c r="B41581" t="s">
        <v>1817</v>
      </c>
      <c r="C41581">
        <v>21</v>
      </c>
    </row>
    <row r="41582" spans="1:9" ht="19.5" customHeight="1">
      <c r="G41582" t="s">
        <v>1823</v>
      </c>
      <c r="H41582">
        <v>70</v>
      </c>
    </row>
    <row r="41584" spans="1:9" ht="19.5" customHeight="1">
      <c r="B41584" t="s">
        <v>184</v>
      </c>
      <c r="G41584" t="s">
        <v>1824</v>
      </c>
      <c r="H41584">
        <v>197</v>
      </c>
    </row>
    <row r="41585" spans="1:9" ht="19.5" customHeight="1">
      <c r="B41585" t="s">
        <v>1818</v>
      </c>
      <c r="C41585">
        <v>46</v>
      </c>
    </row>
    <row r="41586" spans="1:9" ht="19.5" customHeight="1">
      <c r="G41586" t="s">
        <v>1825</v>
      </c>
      <c r="H41586">
        <v>140</v>
      </c>
    </row>
    <row r="41588" spans="1:9" ht="19.5" customHeight="1">
      <c r="G41588" t="s">
        <v>1826</v>
      </c>
      <c r="H41588">
        <v>27</v>
      </c>
    </row>
    <row r="41589" spans="1:9" ht="19.5" customHeight="1">
      <c r="B41589" t="s">
        <v>329</v>
      </c>
      <c r="C41589">
        <v>823</v>
      </c>
      <c r="D41589">
        <f>J39983</f>
        <v>0</v>
      </c>
    </row>
    <row r="41590" spans="1:9" ht="19.5" customHeight="1">
      <c r="G41590" t="s">
        <v>1827</v>
      </c>
      <c r="H41590">
        <v>9</v>
      </c>
    </row>
    <row r="41592" spans="1:9" ht="19.5" customHeight="1">
      <c r="A41592" t="s">
        <v>1830</v>
      </c>
      <c r="G41592" t="s">
        <v>1828</v>
      </c>
      <c r="H41592">
        <v>25</v>
      </c>
    </row>
    <row r="41595" spans="1:9" ht="19.5" customHeight="1">
      <c r="G41595" t="s">
        <v>329</v>
      </c>
      <c r="H41595">
        <v>823</v>
      </c>
      <c r="I41595">
        <f>SUM(H41574+H41576+H41578+H41580+H41582+H41584+H41586+H41588+H41590+H41592)</f>
        <v>823</v>
      </c>
    </row>
    <row r="41598" spans="1:9" ht="19.5" customHeight="1">
      <c r="F41598" t="s">
        <v>1830</v>
      </c>
    </row>
    <row r="41601" spans="1:9" ht="19.5" customHeight="1">
      <c r="F41601" t="s">
        <v>147</v>
      </c>
    </row>
    <row r="41602" spans="1:9" ht="19.5" customHeight="1">
      <c r="A41602" t="s">
        <v>1033</v>
      </c>
    </row>
    <row r="41603" spans="1:9" ht="19.5" customHeight="1">
      <c r="F41603" t="s">
        <v>1920</v>
      </c>
    </row>
    <row r="41604" spans="1:9" ht="19.5" customHeight="1">
      <c r="A41604" t="s">
        <v>1920</v>
      </c>
    </row>
    <row r="41605" spans="1:9" ht="19.5" customHeight="1">
      <c r="F41605" t="s">
        <v>2084</v>
      </c>
    </row>
    <row r="41606" spans="1:9" ht="19.5" customHeight="1">
      <c r="A41606" t="s">
        <v>2083</v>
      </c>
    </row>
    <row r="41607" spans="1:9" ht="19.5" customHeight="1">
      <c r="B41607" t="s">
        <v>336</v>
      </c>
      <c r="G41607" t="s">
        <v>1819</v>
      </c>
      <c r="H41607">
        <v>9</v>
      </c>
    </row>
    <row r="41608" spans="1:9" ht="19.5" customHeight="1">
      <c r="B41608" t="s">
        <v>1537</v>
      </c>
      <c r="C41608">
        <v>18</v>
      </c>
    </row>
    <row r="41609" spans="1:9" ht="19.5" customHeight="1">
      <c r="G41609" t="s">
        <v>1820</v>
      </c>
      <c r="H41609">
        <v>19</v>
      </c>
    </row>
    <row r="41610" spans="1:9" ht="19.5" customHeight="1">
      <c r="B41610" t="s">
        <v>1815</v>
      </c>
      <c r="C41610">
        <v>8</v>
      </c>
    </row>
    <row r="41611" spans="1:9" ht="19.5" customHeight="1">
      <c r="G41611" t="s">
        <v>1821</v>
      </c>
      <c r="H41611">
        <v>75</v>
      </c>
      <c r="I41611">
        <f>SUM(C41608+C41610+C41612+C41614+C41618)</f>
        <v>75</v>
      </c>
    </row>
    <row r="41612" spans="1:9" ht="19.5" customHeight="1">
      <c r="B41612" t="s">
        <v>1816</v>
      </c>
      <c r="C41612">
        <v>26</v>
      </c>
    </row>
    <row r="41613" spans="1:9" ht="19.5" customHeight="1">
      <c r="G41613" t="s">
        <v>1822</v>
      </c>
      <c r="H41613">
        <v>12</v>
      </c>
    </row>
    <row r="41614" spans="1:9" ht="19.5" customHeight="1">
      <c r="B41614" t="s">
        <v>1817</v>
      </c>
      <c r="C41614">
        <v>5</v>
      </c>
    </row>
    <row r="41615" spans="1:9" ht="19.5" customHeight="1">
      <c r="G41615" t="s">
        <v>1823</v>
      </c>
      <c r="H41615">
        <v>10</v>
      </c>
    </row>
    <row r="41617" spans="1:9" ht="19.5" customHeight="1">
      <c r="B41617" t="s">
        <v>184</v>
      </c>
      <c r="G41617" t="s">
        <v>1824</v>
      </c>
      <c r="H41617">
        <v>39</v>
      </c>
    </row>
    <row r="41618" spans="1:9" ht="19.5" customHeight="1">
      <c r="B41618" t="s">
        <v>1818</v>
      </c>
      <c r="C41618">
        <v>18</v>
      </c>
    </row>
    <row r="41619" spans="1:9" ht="19.5" customHeight="1">
      <c r="G41619" t="s">
        <v>1825</v>
      </c>
      <c r="H41619">
        <v>27</v>
      </c>
    </row>
    <row r="41621" spans="1:9" ht="19.5" customHeight="1">
      <c r="G41621" t="s">
        <v>1826</v>
      </c>
      <c r="H41621">
        <v>18</v>
      </c>
    </row>
    <row r="41622" spans="1:9" ht="19.5" customHeight="1">
      <c r="B41622" t="s">
        <v>329</v>
      </c>
      <c r="C41622">
        <v>230</v>
      </c>
      <c r="D41622">
        <f>J40016</f>
        <v>0</v>
      </c>
    </row>
    <row r="41623" spans="1:9" ht="19.5" customHeight="1">
      <c r="G41623" t="s">
        <v>1827</v>
      </c>
      <c r="H41623">
        <v>8</v>
      </c>
    </row>
    <row r="41625" spans="1:9" ht="19.5" customHeight="1">
      <c r="A41625" t="s">
        <v>1830</v>
      </c>
      <c r="G41625" t="s">
        <v>1828</v>
      </c>
      <c r="H41625">
        <v>13</v>
      </c>
    </row>
    <row r="41628" spans="1:9" ht="19.5" customHeight="1">
      <c r="G41628" t="s">
        <v>329</v>
      </c>
      <c r="H41628">
        <v>230</v>
      </c>
      <c r="I41628">
        <f>SUM(H41607+H41609+H41611+H41613+H41615+H41617+H41619+H41621+H41623+H41625)</f>
        <v>230</v>
      </c>
    </row>
    <row r="41631" spans="1:9" ht="19.5" customHeight="1">
      <c r="F41631" t="s">
        <v>1830</v>
      </c>
    </row>
    <row r="41634" spans="1:9" ht="19.5" customHeight="1">
      <c r="F41634" t="s">
        <v>147</v>
      </c>
    </row>
    <row r="41635" spans="1:9" ht="19.5" customHeight="1">
      <c r="A41635" t="s">
        <v>1033</v>
      </c>
    </row>
    <row r="41636" spans="1:9" ht="19.5" customHeight="1">
      <c r="F41636" t="s">
        <v>1920</v>
      </c>
    </row>
    <row r="41637" spans="1:9" ht="19.5" customHeight="1">
      <c r="A41637" t="s">
        <v>1920</v>
      </c>
    </row>
    <row r="41638" spans="1:9" ht="19.5" customHeight="1">
      <c r="F41638" t="s">
        <v>2085</v>
      </c>
    </row>
    <row r="41639" spans="1:9" ht="19.5" customHeight="1">
      <c r="A41639" t="s">
        <v>2086</v>
      </c>
    </row>
    <row r="41640" spans="1:9" ht="19.5" customHeight="1">
      <c r="B41640" t="s">
        <v>336</v>
      </c>
      <c r="G41640" t="s">
        <v>1819</v>
      </c>
      <c r="H41640">
        <v>12</v>
      </c>
    </row>
    <row r="41641" spans="1:9" ht="19.5" customHeight="1">
      <c r="B41641" t="s">
        <v>1537</v>
      </c>
      <c r="C41641">
        <v>9</v>
      </c>
    </row>
    <row r="41642" spans="1:9" ht="19.5" customHeight="1">
      <c r="G41642" t="s">
        <v>1820</v>
      </c>
      <c r="H41642">
        <v>62</v>
      </c>
    </row>
    <row r="41643" spans="1:9" ht="19.5" customHeight="1">
      <c r="B41643" t="s">
        <v>1815</v>
      </c>
      <c r="C41643">
        <v>4</v>
      </c>
    </row>
    <row r="41644" spans="1:9" ht="19.5" customHeight="1">
      <c r="G41644" t="s">
        <v>1821</v>
      </c>
      <c r="H41644">
        <v>53</v>
      </c>
      <c r="I41644">
        <f>SUM(C41641+C41643+C41645+C41647+C41651)</f>
        <v>53</v>
      </c>
    </row>
    <row r="41645" spans="1:9" ht="19.5" customHeight="1">
      <c r="B41645" t="s">
        <v>1816</v>
      </c>
      <c r="C41645">
        <v>18</v>
      </c>
    </row>
    <row r="41646" spans="1:9" ht="19.5" customHeight="1">
      <c r="G41646" t="s">
        <v>1822</v>
      </c>
      <c r="H41646">
        <v>47</v>
      </c>
    </row>
    <row r="41647" spans="1:9" ht="19.5" customHeight="1">
      <c r="B41647" t="s">
        <v>1817</v>
      </c>
      <c r="C41647">
        <v>5</v>
      </c>
    </row>
    <row r="41648" spans="1:9" ht="19.5" customHeight="1">
      <c r="G41648" t="s">
        <v>1823</v>
      </c>
      <c r="H41648">
        <v>10</v>
      </c>
    </row>
    <row r="41650" spans="1:9" ht="19.5" customHeight="1">
      <c r="B41650" t="s">
        <v>184</v>
      </c>
      <c r="G41650" t="s">
        <v>1824</v>
      </c>
      <c r="H41650">
        <v>48</v>
      </c>
    </row>
    <row r="41651" spans="1:9" ht="19.5" customHeight="1">
      <c r="B41651" t="s">
        <v>1818</v>
      </c>
      <c r="C41651">
        <v>17</v>
      </c>
    </row>
    <row r="41652" spans="1:9" ht="19.5" customHeight="1">
      <c r="G41652" t="s">
        <v>1825</v>
      </c>
      <c r="H41652">
        <v>39</v>
      </c>
    </row>
    <row r="41654" spans="1:9" ht="19.5" customHeight="1">
      <c r="G41654" t="s">
        <v>1826</v>
      </c>
      <c r="H41654">
        <v>20</v>
      </c>
    </row>
    <row r="41655" spans="1:9" ht="19.5" customHeight="1">
      <c r="B41655" t="s">
        <v>329</v>
      </c>
      <c r="C41655">
        <v>311</v>
      </c>
      <c r="D41655">
        <f>J40049</f>
        <v>0</v>
      </c>
    </row>
    <row r="41656" spans="1:9" ht="19.5" customHeight="1">
      <c r="G41656" t="s">
        <v>1827</v>
      </c>
      <c r="H41656">
        <v>6</v>
      </c>
    </row>
    <row r="41658" spans="1:9" ht="19.5" customHeight="1">
      <c r="A41658" t="s">
        <v>1830</v>
      </c>
      <c r="G41658" t="s">
        <v>1828</v>
      </c>
      <c r="H41658">
        <v>14</v>
      </c>
    </row>
    <row r="41661" spans="1:9" ht="19.5" customHeight="1">
      <c r="G41661" t="s">
        <v>329</v>
      </c>
      <c r="H41661">
        <v>311</v>
      </c>
      <c r="I41661">
        <f>SUM(H41640+H41642+H41644+H41646+H41648+H41650+H41652+H41654+H41656+H41658)</f>
        <v>311</v>
      </c>
    </row>
    <row r="41664" spans="1:9" ht="19.5" customHeight="1">
      <c r="F41664" t="s">
        <v>1830</v>
      </c>
    </row>
    <row r="41666" spans="1:9" ht="19.5" customHeight="1">
      <c r="F41666" t="s">
        <v>147</v>
      </c>
    </row>
    <row r="41667" spans="1:9" ht="19.5" customHeight="1">
      <c r="A41667" t="s">
        <v>1033</v>
      </c>
    </row>
    <row r="41668" spans="1:9" ht="19.5" customHeight="1">
      <c r="F41668" t="s">
        <v>1920</v>
      </c>
    </row>
    <row r="41669" spans="1:9" ht="19.5" customHeight="1">
      <c r="A41669" t="s">
        <v>1920</v>
      </c>
    </row>
    <row r="41670" spans="1:9" ht="19.5" customHeight="1">
      <c r="F41670" t="s">
        <v>2088</v>
      </c>
    </row>
    <row r="41671" spans="1:9" ht="19.5" customHeight="1">
      <c r="A41671" t="s">
        <v>2087</v>
      </c>
    </row>
    <row r="41672" spans="1:9" ht="19.5" customHeight="1">
      <c r="B41672" t="s">
        <v>336</v>
      </c>
      <c r="G41672" t="s">
        <v>1819</v>
      </c>
      <c r="H41672">
        <v>1</v>
      </c>
    </row>
    <row r="41673" spans="1:9" ht="19.5" customHeight="1">
      <c r="B41673" t="s">
        <v>1537</v>
      </c>
      <c r="C41673">
        <v>6</v>
      </c>
    </row>
    <row r="41674" spans="1:9" ht="19.5" customHeight="1">
      <c r="G41674" t="s">
        <v>1820</v>
      </c>
      <c r="H41674">
        <v>11</v>
      </c>
    </row>
    <row r="41675" spans="1:9" ht="19.5" customHeight="1">
      <c r="B41675" t="s">
        <v>1815</v>
      </c>
      <c r="C41675">
        <v>1</v>
      </c>
    </row>
    <row r="41676" spans="1:9" ht="19.5" customHeight="1">
      <c r="G41676" t="s">
        <v>1821</v>
      </c>
      <c r="H41676">
        <v>13</v>
      </c>
      <c r="I41676">
        <f>SUM(C41673+C41675+C41677+C41679+C41683)</f>
        <v>13</v>
      </c>
    </row>
    <row r="41677" spans="1:9" ht="19.5" customHeight="1">
      <c r="B41677" t="s">
        <v>1816</v>
      </c>
      <c r="C41677">
        <v>2</v>
      </c>
    </row>
    <row r="41678" spans="1:9" ht="19.5" customHeight="1">
      <c r="G41678" t="s">
        <v>1822</v>
      </c>
      <c r="H41678">
        <v>11</v>
      </c>
    </row>
    <row r="41679" spans="1:9" ht="19.5" customHeight="1">
      <c r="B41679" t="s">
        <v>1817</v>
      </c>
      <c r="C41679">
        <v>0</v>
      </c>
    </row>
    <row r="41680" spans="1:9" ht="19.5" customHeight="1">
      <c r="G41680" t="s">
        <v>1823</v>
      </c>
      <c r="H41680">
        <v>5</v>
      </c>
    </row>
    <row r="41682" spans="1:9" ht="19.5" customHeight="1">
      <c r="B41682" t="s">
        <v>184</v>
      </c>
      <c r="G41682" t="s">
        <v>1824</v>
      </c>
      <c r="H41682">
        <v>9</v>
      </c>
    </row>
    <row r="41683" spans="1:9" ht="19.5" customHeight="1">
      <c r="B41683" t="s">
        <v>1818</v>
      </c>
      <c r="C41683">
        <v>4</v>
      </c>
    </row>
    <row r="41684" spans="1:9" ht="19.5" customHeight="1">
      <c r="G41684" t="s">
        <v>1825</v>
      </c>
      <c r="H41684">
        <v>17</v>
      </c>
    </row>
    <row r="41686" spans="1:9" ht="19.5" customHeight="1">
      <c r="G41686" t="s">
        <v>1826</v>
      </c>
      <c r="H41686">
        <v>3</v>
      </c>
    </row>
    <row r="41687" spans="1:9" ht="19.5" customHeight="1">
      <c r="B41687" t="s">
        <v>329</v>
      </c>
      <c r="C41687">
        <v>77</v>
      </c>
      <c r="D41687">
        <f>J40081</f>
        <v>0</v>
      </c>
    </row>
    <row r="41688" spans="1:9" ht="19.5" customHeight="1">
      <c r="G41688" t="s">
        <v>1827</v>
      </c>
      <c r="H41688">
        <v>1</v>
      </c>
    </row>
    <row r="41690" spans="1:9" ht="19.5" customHeight="1">
      <c r="A41690" t="s">
        <v>1830</v>
      </c>
      <c r="G41690" t="s">
        <v>1828</v>
      </c>
      <c r="H41690">
        <v>6</v>
      </c>
    </row>
    <row r="41693" spans="1:9" ht="19.5" customHeight="1">
      <c r="G41693" t="s">
        <v>329</v>
      </c>
      <c r="H41693">
        <v>77</v>
      </c>
      <c r="I41693">
        <f>SUM(H41672+H41674+H41676+H41678+H41680+H41682+H41684+H41686+H41688+H41690)</f>
        <v>77</v>
      </c>
    </row>
    <row r="41696" spans="1:9" ht="19.5" customHeight="1">
      <c r="F41696" t="s">
        <v>1830</v>
      </c>
    </row>
    <row r="41699" spans="1:9" ht="19.5" customHeight="1">
      <c r="F41699" s="8" t="s">
        <v>147</v>
      </c>
      <c r="G41699" s="8"/>
      <c r="H41699" s="8"/>
    </row>
    <row r="41700" spans="1:9" ht="19.5" customHeight="1">
      <c r="A41700" t="s">
        <v>1033</v>
      </c>
      <c r="F41700" s="8"/>
      <c r="G41700" s="8"/>
      <c r="H41700" s="8"/>
    </row>
    <row r="41701" spans="1:9" ht="19.5" customHeight="1">
      <c r="F41701" s="8" t="s">
        <v>1920</v>
      </c>
      <c r="G41701" s="8"/>
      <c r="H41701" s="8"/>
    </row>
    <row r="41702" spans="1:9" ht="19.5" customHeight="1">
      <c r="A41702" t="s">
        <v>1920</v>
      </c>
      <c r="F41702" s="8"/>
      <c r="G41702" s="8"/>
      <c r="H41702" s="8"/>
    </row>
    <row r="41703" spans="1:9" ht="19.5" customHeight="1">
      <c r="F41703" s="8" t="s">
        <v>2089</v>
      </c>
      <c r="G41703" s="8"/>
      <c r="H41703" s="8"/>
    </row>
    <row r="41704" spans="1:9" ht="19.5" customHeight="1">
      <c r="A41704" t="s">
        <v>2090</v>
      </c>
      <c r="F41704" s="8"/>
      <c r="G41704" s="8"/>
      <c r="H41704" s="8"/>
    </row>
    <row r="41705" spans="1:9" ht="19.5" customHeight="1">
      <c r="B41705" t="s">
        <v>336</v>
      </c>
      <c r="F41705" s="8"/>
      <c r="G41705" s="8" t="s">
        <v>1819</v>
      </c>
      <c r="H41705" s="8">
        <v>5</v>
      </c>
    </row>
    <row r="41706" spans="1:9" ht="19.5" customHeight="1">
      <c r="B41706" t="s">
        <v>1537</v>
      </c>
      <c r="C41706">
        <v>4</v>
      </c>
      <c r="F41706" s="8"/>
      <c r="G41706" s="8"/>
      <c r="H41706" s="8"/>
    </row>
    <row r="41707" spans="1:9" ht="19.5" customHeight="1">
      <c r="F41707" s="8"/>
      <c r="G41707" s="8" t="s">
        <v>1820</v>
      </c>
      <c r="H41707" s="8">
        <v>3</v>
      </c>
    </row>
    <row r="41708" spans="1:9" ht="19.5" customHeight="1">
      <c r="B41708" t="s">
        <v>1815</v>
      </c>
      <c r="C41708">
        <v>1</v>
      </c>
      <c r="F41708" s="8"/>
      <c r="G41708" s="8"/>
      <c r="H41708" s="8"/>
    </row>
    <row r="41709" spans="1:9" ht="19.5" customHeight="1">
      <c r="F41709" s="8"/>
      <c r="G41709" s="8" t="s">
        <v>1821</v>
      </c>
      <c r="H41709" s="8">
        <v>17</v>
      </c>
      <c r="I41709">
        <f>SUM(C41706+C41708+C41710+C41712+C41716)</f>
        <v>17</v>
      </c>
    </row>
    <row r="41710" spans="1:9" ht="19.5" customHeight="1">
      <c r="B41710" t="s">
        <v>1816</v>
      </c>
      <c r="C41710">
        <v>1</v>
      </c>
      <c r="F41710" s="8"/>
      <c r="G41710" s="8"/>
      <c r="H41710" s="8"/>
    </row>
    <row r="41711" spans="1:9" ht="19.5" customHeight="1">
      <c r="F41711" s="8"/>
      <c r="G41711" s="8" t="s">
        <v>1822</v>
      </c>
      <c r="H41711" s="8">
        <v>5</v>
      </c>
    </row>
    <row r="41712" spans="1:9" ht="19.5" customHeight="1">
      <c r="B41712" t="s">
        <v>1817</v>
      </c>
      <c r="C41712">
        <v>3</v>
      </c>
      <c r="F41712" s="8"/>
      <c r="G41712" s="8"/>
      <c r="H41712" s="8"/>
    </row>
    <row r="41713" spans="1:9" ht="19.5" customHeight="1">
      <c r="F41713" s="8"/>
      <c r="G41713" s="8" t="s">
        <v>1823</v>
      </c>
      <c r="H41713" s="8">
        <v>2</v>
      </c>
    </row>
    <row r="41714" spans="1:9" ht="19.5" customHeight="1">
      <c r="F41714" s="8"/>
      <c r="G41714" s="8"/>
      <c r="H41714" s="8"/>
    </row>
    <row r="41715" spans="1:9" ht="19.5" customHeight="1">
      <c r="B41715" t="s">
        <v>184</v>
      </c>
      <c r="F41715" s="8"/>
      <c r="G41715" s="8" t="s">
        <v>1824</v>
      </c>
      <c r="H41715" s="8">
        <v>3</v>
      </c>
    </row>
    <row r="41716" spans="1:9" ht="19.5" customHeight="1">
      <c r="B41716" t="s">
        <v>1818</v>
      </c>
      <c r="C41716">
        <v>8</v>
      </c>
      <c r="F41716" s="8"/>
      <c r="G41716" s="8"/>
      <c r="H41716" s="8"/>
    </row>
    <row r="41717" spans="1:9" ht="19.5" customHeight="1">
      <c r="F41717" s="8"/>
      <c r="G41717" s="8" t="s">
        <v>1825</v>
      </c>
      <c r="H41717" s="8">
        <v>13</v>
      </c>
    </row>
    <row r="41718" spans="1:9" ht="19.5" customHeight="1">
      <c r="F41718" s="8"/>
      <c r="G41718" s="8"/>
      <c r="H41718" s="8"/>
    </row>
    <row r="41719" spans="1:9" ht="19.5" customHeight="1">
      <c r="F41719" s="8"/>
      <c r="G41719" s="8" t="s">
        <v>1826</v>
      </c>
      <c r="H41719" s="8">
        <v>4</v>
      </c>
    </row>
    <row r="41720" spans="1:9" ht="19.5" customHeight="1">
      <c r="B41720" t="s">
        <v>329</v>
      </c>
      <c r="C41720">
        <v>65</v>
      </c>
      <c r="D41720">
        <f>J40114</f>
        <v>0</v>
      </c>
      <c r="F41720" s="8"/>
      <c r="G41720" s="8"/>
      <c r="H41720" s="8"/>
    </row>
    <row r="41721" spans="1:9" ht="19.5" customHeight="1">
      <c r="F41721" s="8"/>
      <c r="G41721" s="8" t="s">
        <v>1827</v>
      </c>
      <c r="H41721" s="8">
        <v>5</v>
      </c>
    </row>
    <row r="41722" spans="1:9" ht="19.5" customHeight="1">
      <c r="F41722" s="8"/>
      <c r="G41722" s="8"/>
      <c r="H41722" s="8"/>
    </row>
    <row r="41723" spans="1:9" ht="19.5" customHeight="1">
      <c r="A41723" t="s">
        <v>1830</v>
      </c>
      <c r="F41723" s="8"/>
      <c r="G41723" s="8" t="s">
        <v>1828</v>
      </c>
      <c r="H41723" s="8">
        <v>8</v>
      </c>
    </row>
    <row r="41724" spans="1:9" ht="19.5" customHeight="1">
      <c r="F41724" s="8"/>
      <c r="G41724" s="8"/>
      <c r="H41724" s="8"/>
    </row>
    <row r="41725" spans="1:9" ht="19.5" customHeight="1">
      <c r="F41725" s="8"/>
      <c r="G41725" s="8"/>
      <c r="H41725" s="8"/>
    </row>
    <row r="41726" spans="1:9" ht="19.5" customHeight="1">
      <c r="F41726" s="8"/>
      <c r="G41726" s="8" t="s">
        <v>329</v>
      </c>
      <c r="H41726" s="8">
        <v>65</v>
      </c>
      <c r="I41726">
        <f>SUM(H41705+H41707+H41709+H41711+H41713+H41715+H41717+H41719+H41721+H41723)</f>
        <v>65</v>
      </c>
    </row>
    <row r="41727" spans="1:9" ht="19.5" customHeight="1">
      <c r="F41727" s="8"/>
      <c r="G41727" s="8"/>
      <c r="H41727" s="8"/>
    </row>
    <row r="41728" spans="1:9" ht="19.5" customHeight="1">
      <c r="F41728" s="8"/>
      <c r="G41728" s="8"/>
      <c r="H41728" s="8"/>
    </row>
    <row r="41729" spans="1:9" ht="19.5" customHeight="1">
      <c r="F41729" s="8" t="s">
        <v>1830</v>
      </c>
      <c r="G41729" s="8"/>
      <c r="H41729" s="8"/>
    </row>
    <row r="41730" spans="1:9" ht="19.5" customHeight="1">
      <c r="F41730" s="8"/>
      <c r="G41730" s="8"/>
      <c r="H41730" s="8"/>
    </row>
    <row r="41732" spans="1:9" ht="19.5" customHeight="1">
      <c r="F41732" t="s">
        <v>147</v>
      </c>
    </row>
    <row r="41733" spans="1:9" ht="19.5" customHeight="1">
      <c r="A41733" t="s">
        <v>1033</v>
      </c>
    </row>
    <row r="41734" spans="1:9" ht="19.5" customHeight="1">
      <c r="F41734" t="s">
        <v>1920</v>
      </c>
    </row>
    <row r="41735" spans="1:9" ht="19.5" customHeight="1">
      <c r="A41735" t="s">
        <v>1920</v>
      </c>
    </row>
    <row r="41736" spans="1:9" ht="19.5" customHeight="1">
      <c r="F41736" t="s">
        <v>2091</v>
      </c>
    </row>
    <row r="41737" spans="1:9" ht="19.5" customHeight="1">
      <c r="A41737" t="s">
        <v>2092</v>
      </c>
    </row>
    <row r="41738" spans="1:9" ht="19.5" customHeight="1">
      <c r="B41738" t="s">
        <v>336</v>
      </c>
      <c r="G41738" t="s">
        <v>1819</v>
      </c>
      <c r="H41738">
        <v>631</v>
      </c>
    </row>
    <row r="41739" spans="1:9" ht="19.5" customHeight="1">
      <c r="B41739" t="s">
        <v>1537</v>
      </c>
      <c r="C41739">
        <v>290</v>
      </c>
    </row>
    <row r="41740" spans="1:9" ht="19.5" customHeight="1">
      <c r="G41740" t="s">
        <v>1820</v>
      </c>
      <c r="H41740">
        <v>783</v>
      </c>
    </row>
    <row r="41741" spans="1:9" ht="19.5" customHeight="1">
      <c r="B41741" t="s">
        <v>1815</v>
      </c>
      <c r="C41741">
        <v>279</v>
      </c>
    </row>
    <row r="41742" spans="1:9" ht="19.5" customHeight="1">
      <c r="G41742" t="s">
        <v>1821</v>
      </c>
      <c r="H41742">
        <v>2249</v>
      </c>
      <c r="I41742">
        <f>SUM(C41739+C41741+C41743+C41745+C41749)</f>
        <v>2249</v>
      </c>
    </row>
    <row r="41743" spans="1:9" ht="19.5" customHeight="1">
      <c r="B41743" t="s">
        <v>1816</v>
      </c>
      <c r="C41743">
        <v>260</v>
      </c>
    </row>
    <row r="41744" spans="1:9" ht="19.5" customHeight="1">
      <c r="G41744" t="s">
        <v>1822</v>
      </c>
      <c r="H41744">
        <v>872</v>
      </c>
    </row>
    <row r="41745" spans="1:9" ht="19.5" customHeight="1">
      <c r="B41745" t="s">
        <v>1817</v>
      </c>
      <c r="C41745">
        <v>465</v>
      </c>
    </row>
    <row r="41746" spans="1:9" ht="19.5" customHeight="1">
      <c r="G41746" t="s">
        <v>1823</v>
      </c>
      <c r="H41746">
        <v>877</v>
      </c>
    </row>
    <row r="41748" spans="1:9" ht="19.5" customHeight="1">
      <c r="B41748" t="s">
        <v>184</v>
      </c>
      <c r="G41748" t="s">
        <v>1824</v>
      </c>
      <c r="H41748">
        <v>1644</v>
      </c>
    </row>
    <row r="41749" spans="1:9" ht="19.5" customHeight="1">
      <c r="B41749" t="s">
        <v>1818</v>
      </c>
      <c r="C41749">
        <v>955</v>
      </c>
    </row>
    <row r="41750" spans="1:9" ht="19.5" customHeight="1">
      <c r="G41750" t="s">
        <v>1825</v>
      </c>
      <c r="H41750">
        <v>1591</v>
      </c>
    </row>
    <row r="41752" spans="1:9" ht="19.5" customHeight="1">
      <c r="G41752" t="s">
        <v>1826</v>
      </c>
      <c r="H41752">
        <v>1474</v>
      </c>
    </row>
    <row r="41753" spans="1:9" ht="19.5" customHeight="1">
      <c r="B41753" t="s">
        <v>329</v>
      </c>
      <c r="C41753">
        <v>11988</v>
      </c>
      <c r="D41753">
        <f>J40147</f>
        <v>0</v>
      </c>
    </row>
    <row r="41754" spans="1:9" ht="19.5" customHeight="1">
      <c r="G41754" t="s">
        <v>1827</v>
      </c>
      <c r="H41754">
        <v>659</v>
      </c>
    </row>
    <row r="41756" spans="1:9" ht="19.5" customHeight="1">
      <c r="A41756" t="s">
        <v>1830</v>
      </c>
      <c r="G41756" t="s">
        <v>1828</v>
      </c>
      <c r="H41756">
        <v>1208</v>
      </c>
    </row>
    <row r="41759" spans="1:9" ht="19.5" customHeight="1">
      <c r="G41759" t="s">
        <v>329</v>
      </c>
      <c r="H41759">
        <v>11988</v>
      </c>
      <c r="I41759">
        <f>SUM(H41738+H41740+H41742+H41744+H41746+H41748+H41750+H41752+H41754+H41756)</f>
        <v>11988</v>
      </c>
    </row>
    <row r="41762" spans="1:9" ht="19.5" customHeight="1">
      <c r="F41762" t="s">
        <v>1830</v>
      </c>
    </row>
    <row r="41765" spans="1:9" ht="19.5" customHeight="1">
      <c r="F41765" t="s">
        <v>147</v>
      </c>
    </row>
    <row r="41766" spans="1:9" ht="19.5" customHeight="1">
      <c r="A41766" t="s">
        <v>1033</v>
      </c>
    </row>
    <row r="41767" spans="1:9" ht="19.5" customHeight="1">
      <c r="F41767" t="s">
        <v>1920</v>
      </c>
    </row>
    <row r="41768" spans="1:9" ht="19.5" customHeight="1">
      <c r="A41768" t="s">
        <v>1920</v>
      </c>
    </row>
    <row r="41769" spans="1:9" ht="19.5" customHeight="1">
      <c r="F41769" t="s">
        <v>2093</v>
      </c>
    </row>
    <row r="41770" spans="1:9" ht="19.5" customHeight="1">
      <c r="A41770" t="s">
        <v>2094</v>
      </c>
    </row>
    <row r="41771" spans="1:9" ht="19.5" customHeight="1">
      <c r="B41771" t="s">
        <v>336</v>
      </c>
      <c r="G41771" t="s">
        <v>1819</v>
      </c>
      <c r="H41771">
        <v>15</v>
      </c>
    </row>
    <row r="41772" spans="1:9" ht="19.5" customHeight="1">
      <c r="B41772" t="s">
        <v>1537</v>
      </c>
      <c r="C41772">
        <v>54</v>
      </c>
    </row>
    <row r="41773" spans="1:9" ht="19.5" customHeight="1">
      <c r="G41773" t="s">
        <v>1820</v>
      </c>
      <c r="H41773">
        <v>47</v>
      </c>
    </row>
    <row r="41774" spans="1:9" ht="19.5" customHeight="1">
      <c r="B41774" t="s">
        <v>1815</v>
      </c>
      <c r="C41774">
        <v>54</v>
      </c>
    </row>
    <row r="41775" spans="1:9" ht="19.5" customHeight="1">
      <c r="G41775" t="s">
        <v>1821</v>
      </c>
      <c r="H41775">
        <v>268</v>
      </c>
      <c r="I41775">
        <f>SUM(C41772+C41774+C41776+C41778+C41782)</f>
        <v>268</v>
      </c>
    </row>
    <row r="41776" spans="1:9" ht="19.5" customHeight="1">
      <c r="B41776" t="s">
        <v>1816</v>
      </c>
      <c r="C41776">
        <v>55</v>
      </c>
    </row>
    <row r="41777" spans="1:9" ht="19.5" customHeight="1">
      <c r="G41777" t="s">
        <v>1822</v>
      </c>
      <c r="H41777">
        <v>40</v>
      </c>
    </row>
    <row r="41778" spans="1:9" ht="19.5" customHeight="1">
      <c r="B41778" t="s">
        <v>1817</v>
      </c>
      <c r="C41778">
        <v>38</v>
      </c>
    </row>
    <row r="41779" spans="1:9" ht="19.5" customHeight="1">
      <c r="G41779" t="s">
        <v>1823</v>
      </c>
      <c r="H41779">
        <v>21</v>
      </c>
    </row>
    <row r="41781" spans="1:9" ht="19.5" customHeight="1">
      <c r="B41781" t="s">
        <v>184</v>
      </c>
      <c r="G41781" t="s">
        <v>1824</v>
      </c>
      <c r="H41781">
        <v>139</v>
      </c>
    </row>
    <row r="41782" spans="1:9" ht="19.5" customHeight="1">
      <c r="B41782" t="s">
        <v>1818</v>
      </c>
      <c r="C41782">
        <v>67</v>
      </c>
    </row>
    <row r="41783" spans="1:9" ht="19.5" customHeight="1">
      <c r="G41783" t="s">
        <v>1825</v>
      </c>
      <c r="H41783">
        <v>139</v>
      </c>
    </row>
    <row r="41785" spans="1:9" ht="19.5" customHeight="1">
      <c r="G41785" t="s">
        <v>1826</v>
      </c>
      <c r="H41785">
        <v>57</v>
      </c>
    </row>
    <row r="41786" spans="1:9" ht="19.5" customHeight="1">
      <c r="B41786" t="s">
        <v>329</v>
      </c>
      <c r="C41786">
        <v>825</v>
      </c>
      <c r="D41786">
        <f>J40180</f>
        <v>0</v>
      </c>
    </row>
    <row r="41787" spans="1:9" ht="19.5" customHeight="1">
      <c r="G41787" t="s">
        <v>1827</v>
      </c>
      <c r="H41787">
        <v>25</v>
      </c>
    </row>
    <row r="41789" spans="1:9" ht="19.5" customHeight="1">
      <c r="A41789" t="s">
        <v>1830</v>
      </c>
      <c r="G41789" t="s">
        <v>1828</v>
      </c>
      <c r="H41789">
        <v>74</v>
      </c>
    </row>
    <row r="41792" spans="1:9" ht="19.5" customHeight="1">
      <c r="G41792" t="s">
        <v>329</v>
      </c>
      <c r="H41792">
        <v>825</v>
      </c>
      <c r="I41792">
        <f>SUM(H41771+H41773+H41775+H41777+H41779+H41781+H41783+H41785+H41787+H41789)</f>
        <v>825</v>
      </c>
    </row>
    <row r="41795" spans="1:9" ht="19.5" customHeight="1">
      <c r="F41795" t="s">
        <v>1830</v>
      </c>
    </row>
    <row r="41798" spans="1:9" ht="19.5" customHeight="1">
      <c r="F41798" t="s">
        <v>147</v>
      </c>
    </row>
    <row r="41799" spans="1:9" ht="19.5" customHeight="1">
      <c r="A41799" t="s">
        <v>1033</v>
      </c>
    </row>
    <row r="41800" spans="1:9" ht="19.5" customHeight="1">
      <c r="F41800" t="s">
        <v>1920</v>
      </c>
    </row>
    <row r="41801" spans="1:9" ht="19.5" customHeight="1">
      <c r="A41801" t="s">
        <v>1920</v>
      </c>
    </row>
    <row r="41802" spans="1:9" ht="19.5" customHeight="1">
      <c r="F41802" t="s">
        <v>2096</v>
      </c>
    </row>
    <row r="41803" spans="1:9" ht="19.5" customHeight="1">
      <c r="A41803" t="s">
        <v>2095</v>
      </c>
    </row>
    <row r="41804" spans="1:9" ht="19.5" customHeight="1">
      <c r="B41804" t="s">
        <v>336</v>
      </c>
      <c r="G41804" t="s">
        <v>1819</v>
      </c>
      <c r="H41804">
        <v>3</v>
      </c>
    </row>
    <row r="41805" spans="1:9" ht="19.5" customHeight="1">
      <c r="B41805" t="s">
        <v>1537</v>
      </c>
      <c r="C41805">
        <v>0</v>
      </c>
    </row>
    <row r="41806" spans="1:9" ht="19.5" customHeight="1">
      <c r="G41806" t="s">
        <v>1820</v>
      </c>
      <c r="H41806">
        <v>3</v>
      </c>
    </row>
    <row r="41807" spans="1:9" ht="19.5" customHeight="1">
      <c r="B41807" t="s">
        <v>1815</v>
      </c>
      <c r="C41807">
        <v>1</v>
      </c>
    </row>
    <row r="41808" spans="1:9" ht="19.5" customHeight="1">
      <c r="G41808" t="s">
        <v>1821</v>
      </c>
      <c r="H41808">
        <v>10</v>
      </c>
      <c r="I41808">
        <f>SUM(C41805+C41807+C41809+C41811+C41815)</f>
        <v>10</v>
      </c>
    </row>
    <row r="41809" spans="1:8" ht="19.5" customHeight="1">
      <c r="B41809" t="s">
        <v>1816</v>
      </c>
      <c r="C41809">
        <v>6</v>
      </c>
    </row>
    <row r="41810" spans="1:8" ht="19.5" customHeight="1">
      <c r="G41810" t="s">
        <v>1822</v>
      </c>
      <c r="H41810">
        <v>1</v>
      </c>
    </row>
    <row r="41811" spans="1:8" ht="19.5" customHeight="1">
      <c r="B41811" t="s">
        <v>1817</v>
      </c>
      <c r="C41811">
        <v>1</v>
      </c>
    </row>
    <row r="41812" spans="1:8" ht="19.5" customHeight="1">
      <c r="G41812" t="s">
        <v>1823</v>
      </c>
      <c r="H41812">
        <v>0</v>
      </c>
    </row>
    <row r="41814" spans="1:8" ht="19.5" customHeight="1">
      <c r="B41814" t="s">
        <v>184</v>
      </c>
      <c r="G41814" t="s">
        <v>1824</v>
      </c>
      <c r="H41814">
        <v>5</v>
      </c>
    </row>
    <row r="41815" spans="1:8" ht="19.5" customHeight="1">
      <c r="B41815" t="s">
        <v>1818</v>
      </c>
      <c r="C41815">
        <v>2</v>
      </c>
    </row>
    <row r="41816" spans="1:8" ht="19.5" customHeight="1">
      <c r="G41816" t="s">
        <v>1825</v>
      </c>
      <c r="H41816">
        <v>4</v>
      </c>
    </row>
    <row r="41818" spans="1:8" ht="19.5" customHeight="1">
      <c r="G41818" t="s">
        <v>1826</v>
      </c>
      <c r="H41818">
        <v>0</v>
      </c>
    </row>
    <row r="41819" spans="1:8" ht="19.5" customHeight="1">
      <c r="B41819" t="s">
        <v>329</v>
      </c>
      <c r="C41819">
        <v>28</v>
      </c>
      <c r="D41819">
        <f>J40213</f>
        <v>0</v>
      </c>
    </row>
    <row r="41820" spans="1:8" ht="19.5" customHeight="1">
      <c r="G41820" t="s">
        <v>1827</v>
      </c>
      <c r="H41820">
        <v>0</v>
      </c>
    </row>
    <row r="41822" spans="1:8" ht="19.5" customHeight="1">
      <c r="A41822" t="s">
        <v>1830</v>
      </c>
      <c r="G41822" t="s">
        <v>1828</v>
      </c>
      <c r="H41822">
        <v>2</v>
      </c>
    </row>
    <row r="41825" spans="1:9" ht="19.5" customHeight="1">
      <c r="G41825" t="s">
        <v>329</v>
      </c>
      <c r="H41825">
        <v>28</v>
      </c>
      <c r="I41825">
        <f>SUM(H41804+H41806+H41808+H41810+H41812+H41814+H41816+H41818+H41820+H41822)</f>
        <v>28</v>
      </c>
    </row>
    <row r="41828" spans="1:9" ht="19.5" customHeight="1">
      <c r="F41828" t="s">
        <v>1830</v>
      </c>
    </row>
    <row r="41831" spans="1:9" ht="19.5" customHeight="1">
      <c r="F41831" t="s">
        <v>147</v>
      </c>
    </row>
    <row r="41832" spans="1:9" ht="19.5" customHeight="1">
      <c r="A41832" t="s">
        <v>1033</v>
      </c>
    </row>
    <row r="41833" spans="1:9" ht="19.5" customHeight="1">
      <c r="F41833" t="s">
        <v>1920</v>
      </c>
    </row>
    <row r="41834" spans="1:9" ht="19.5" customHeight="1">
      <c r="A41834" t="s">
        <v>1920</v>
      </c>
    </row>
    <row r="41835" spans="1:9" ht="19.5" customHeight="1">
      <c r="F41835" t="s">
        <v>2097</v>
      </c>
    </row>
    <row r="41836" spans="1:9" ht="19.5" customHeight="1">
      <c r="A41836" t="s">
        <v>2098</v>
      </c>
    </row>
    <row r="41837" spans="1:9" ht="19.5" customHeight="1">
      <c r="B41837" t="s">
        <v>336</v>
      </c>
      <c r="G41837" t="s">
        <v>1819</v>
      </c>
      <c r="H41837">
        <v>12</v>
      </c>
    </row>
    <row r="41838" spans="1:9" ht="19.5" customHeight="1">
      <c r="B41838" t="s">
        <v>1537</v>
      </c>
      <c r="C41838">
        <v>47</v>
      </c>
    </row>
    <row r="41839" spans="1:9" ht="19.5" customHeight="1">
      <c r="G41839" t="s">
        <v>1820</v>
      </c>
      <c r="H41839">
        <v>64</v>
      </c>
    </row>
    <row r="41840" spans="1:9" ht="19.5" customHeight="1">
      <c r="B41840" t="s">
        <v>1815</v>
      </c>
      <c r="C41840">
        <v>26</v>
      </c>
    </row>
    <row r="41841" spans="1:9" ht="19.5" customHeight="1">
      <c r="G41841" t="s">
        <v>1821</v>
      </c>
      <c r="H41841">
        <v>112</v>
      </c>
      <c r="I41841">
        <f>SUM(C41838+C41840+C41842+C41844+C41848)</f>
        <v>112</v>
      </c>
    </row>
    <row r="41842" spans="1:9" ht="19.5" customHeight="1">
      <c r="B41842" t="s">
        <v>1816</v>
      </c>
      <c r="C41842">
        <v>12</v>
      </c>
    </row>
    <row r="41843" spans="1:9" ht="19.5" customHeight="1">
      <c r="G41843" t="s">
        <v>1822</v>
      </c>
      <c r="H41843">
        <v>40</v>
      </c>
    </row>
    <row r="41844" spans="1:9" ht="19.5" customHeight="1">
      <c r="B41844" t="s">
        <v>1817</v>
      </c>
      <c r="C41844">
        <v>8</v>
      </c>
    </row>
    <row r="41845" spans="1:9" ht="19.5" customHeight="1">
      <c r="G41845" t="s">
        <v>1823</v>
      </c>
      <c r="H41845">
        <v>9</v>
      </c>
    </row>
    <row r="41847" spans="1:9" ht="19.5" customHeight="1">
      <c r="B41847" t="s">
        <v>184</v>
      </c>
      <c r="G41847" t="s">
        <v>1824</v>
      </c>
      <c r="H41847">
        <v>31</v>
      </c>
    </row>
    <row r="41848" spans="1:9" ht="19.5" customHeight="1">
      <c r="B41848" t="s">
        <v>1818</v>
      </c>
      <c r="C41848">
        <v>19</v>
      </c>
    </row>
    <row r="41849" spans="1:9" ht="19.5" customHeight="1">
      <c r="G41849" t="s">
        <v>1825</v>
      </c>
      <c r="H41849">
        <v>46</v>
      </c>
    </row>
    <row r="41851" spans="1:9" ht="19.5" customHeight="1">
      <c r="G41851" t="s">
        <v>1826</v>
      </c>
      <c r="H41851">
        <v>22</v>
      </c>
    </row>
    <row r="41852" spans="1:9" ht="19.5" customHeight="1">
      <c r="B41852" t="s">
        <v>329</v>
      </c>
      <c r="C41852">
        <v>406</v>
      </c>
      <c r="D41852">
        <f>J40246</f>
        <v>0</v>
      </c>
    </row>
    <row r="41853" spans="1:9" ht="19.5" customHeight="1">
      <c r="G41853" t="s">
        <v>1827</v>
      </c>
      <c r="H41853">
        <v>6</v>
      </c>
    </row>
    <row r="41855" spans="1:9" ht="19.5" customHeight="1">
      <c r="A41855" t="s">
        <v>1830</v>
      </c>
      <c r="G41855" t="s">
        <v>1828</v>
      </c>
      <c r="H41855">
        <v>64</v>
      </c>
    </row>
    <row r="41858" spans="1:9" ht="19.5" customHeight="1">
      <c r="G41858" t="s">
        <v>329</v>
      </c>
      <c r="H41858">
        <v>406</v>
      </c>
      <c r="I41858">
        <f>SUM(H41837+H41839+H41841+H41843+H41845+H41847+H41849+H41851+H41853+H41855)</f>
        <v>406</v>
      </c>
    </row>
    <row r="41861" spans="1:9" ht="19.5" customHeight="1">
      <c r="F41861" t="s">
        <v>1830</v>
      </c>
    </row>
    <row r="41864" spans="1:9" ht="19.5" customHeight="1">
      <c r="F41864" t="s">
        <v>147</v>
      </c>
    </row>
    <row r="41865" spans="1:9" ht="19.5" customHeight="1">
      <c r="A41865" t="s">
        <v>1033</v>
      </c>
    </row>
    <row r="41866" spans="1:9" ht="19.5" customHeight="1">
      <c r="F41866" t="s">
        <v>1920</v>
      </c>
    </row>
    <row r="41867" spans="1:9" ht="19.5" customHeight="1">
      <c r="A41867" t="s">
        <v>1920</v>
      </c>
    </row>
    <row r="41868" spans="1:9" ht="19.5" customHeight="1">
      <c r="F41868" t="s">
        <v>2099</v>
      </c>
    </row>
    <row r="41869" spans="1:9" ht="19.5" customHeight="1">
      <c r="A41869" t="s">
        <v>2100</v>
      </c>
    </row>
    <row r="41870" spans="1:9" ht="19.5" customHeight="1">
      <c r="B41870" t="s">
        <v>336</v>
      </c>
      <c r="G41870" t="s">
        <v>1819</v>
      </c>
      <c r="H41870">
        <v>2</v>
      </c>
    </row>
    <row r="41871" spans="1:9" ht="19.5" customHeight="1">
      <c r="B41871" t="s">
        <v>1537</v>
      </c>
      <c r="C41871">
        <v>25</v>
      </c>
    </row>
    <row r="41872" spans="1:9" ht="19.5" customHeight="1">
      <c r="G41872" t="s">
        <v>1820</v>
      </c>
      <c r="H41872">
        <v>38</v>
      </c>
    </row>
    <row r="41873" spans="1:9" ht="19.5" customHeight="1">
      <c r="B41873" t="s">
        <v>1815</v>
      </c>
      <c r="C41873">
        <v>21</v>
      </c>
    </row>
    <row r="41874" spans="1:9" ht="19.5" customHeight="1">
      <c r="G41874" t="s">
        <v>1821</v>
      </c>
      <c r="H41874">
        <v>74</v>
      </c>
      <c r="I41874">
        <f>SUM(C41871+C41873+C41875+C41877+C41881)</f>
        <v>74</v>
      </c>
    </row>
    <row r="41875" spans="1:9" ht="19.5" customHeight="1">
      <c r="B41875" t="s">
        <v>1816</v>
      </c>
      <c r="C41875">
        <v>6</v>
      </c>
    </row>
    <row r="41876" spans="1:9" ht="19.5" customHeight="1">
      <c r="G41876" t="s">
        <v>1822</v>
      </c>
      <c r="H41876">
        <v>37</v>
      </c>
    </row>
    <row r="41877" spans="1:9" ht="19.5" customHeight="1">
      <c r="B41877" t="s">
        <v>1817</v>
      </c>
      <c r="C41877">
        <v>7</v>
      </c>
    </row>
    <row r="41878" spans="1:9" ht="19.5" customHeight="1">
      <c r="G41878" t="s">
        <v>1823</v>
      </c>
      <c r="H41878">
        <v>5</v>
      </c>
    </row>
    <row r="41880" spans="1:9" ht="19.5" customHeight="1">
      <c r="B41880" t="s">
        <v>184</v>
      </c>
      <c r="G41880" t="s">
        <v>1824</v>
      </c>
      <c r="H41880">
        <v>19</v>
      </c>
    </row>
    <row r="41881" spans="1:9" ht="19.5" customHeight="1">
      <c r="B41881" t="s">
        <v>1818</v>
      </c>
      <c r="C41881">
        <v>15</v>
      </c>
    </row>
    <row r="41882" spans="1:9" ht="19.5" customHeight="1">
      <c r="G41882" t="s">
        <v>1825</v>
      </c>
      <c r="H41882">
        <v>23</v>
      </c>
    </row>
    <row r="41884" spans="1:9" ht="19.5" customHeight="1">
      <c r="G41884" t="s">
        <v>1826</v>
      </c>
      <c r="H41884">
        <v>9</v>
      </c>
    </row>
    <row r="41885" spans="1:9" ht="19.5" customHeight="1">
      <c r="B41885" t="s">
        <v>329</v>
      </c>
      <c r="C41885">
        <v>247</v>
      </c>
      <c r="D41885">
        <f>J40279</f>
        <v>0</v>
      </c>
    </row>
    <row r="41886" spans="1:9" ht="19.5" customHeight="1">
      <c r="G41886" t="s">
        <v>1827</v>
      </c>
      <c r="H41886">
        <v>4</v>
      </c>
    </row>
    <row r="41888" spans="1:9" ht="19.5" customHeight="1">
      <c r="A41888" t="s">
        <v>1830</v>
      </c>
      <c r="G41888" t="s">
        <v>1828</v>
      </c>
      <c r="H41888">
        <v>36</v>
      </c>
    </row>
    <row r="41891" spans="1:9" ht="19.5" customHeight="1">
      <c r="G41891" t="s">
        <v>329</v>
      </c>
      <c r="H41891">
        <v>247</v>
      </c>
      <c r="I41891">
        <f>SUM(H41870+H41872+H41874+H41876+H41878+H41880+H41882+H41884+H41886+H41888)</f>
        <v>247</v>
      </c>
    </row>
    <row r="41894" spans="1:9" ht="19.5" customHeight="1">
      <c r="F41894" t="s">
        <v>1830</v>
      </c>
    </row>
    <row r="41896" spans="1:9" ht="19.5" customHeight="1">
      <c r="F41896" t="s">
        <v>147</v>
      </c>
    </row>
    <row r="41897" spans="1:9" ht="19.5" customHeight="1">
      <c r="A41897" t="s">
        <v>1033</v>
      </c>
    </row>
    <row r="41898" spans="1:9" ht="19.5" customHeight="1">
      <c r="F41898" t="s">
        <v>1920</v>
      </c>
    </row>
    <row r="41899" spans="1:9" ht="19.5" customHeight="1">
      <c r="A41899" t="s">
        <v>1920</v>
      </c>
    </row>
    <row r="41900" spans="1:9" ht="19.5" customHeight="1">
      <c r="F41900" t="s">
        <v>2101</v>
      </c>
    </row>
    <row r="41901" spans="1:9" ht="19.5" customHeight="1">
      <c r="A41901" t="s">
        <v>2102</v>
      </c>
    </row>
    <row r="41902" spans="1:9" ht="19.5" customHeight="1">
      <c r="B41902" t="s">
        <v>336</v>
      </c>
      <c r="G41902" t="s">
        <v>1819</v>
      </c>
      <c r="H41902">
        <v>2</v>
      </c>
    </row>
    <row r="41903" spans="1:9" ht="19.5" customHeight="1">
      <c r="B41903" t="s">
        <v>1537</v>
      </c>
      <c r="C41903">
        <v>59</v>
      </c>
    </row>
    <row r="41904" spans="1:9" ht="19.5" customHeight="1">
      <c r="G41904" t="s">
        <v>1820</v>
      </c>
      <c r="H41904">
        <v>87</v>
      </c>
    </row>
    <row r="41905" spans="1:9" ht="19.5" customHeight="1">
      <c r="B41905" t="s">
        <v>1815</v>
      </c>
      <c r="C41905">
        <v>59</v>
      </c>
    </row>
    <row r="41906" spans="1:9" ht="19.5" customHeight="1">
      <c r="G41906" t="s">
        <v>1821</v>
      </c>
      <c r="H41906">
        <v>201</v>
      </c>
      <c r="I41906">
        <f>SUM(C41903+C41905+C41907+C41909+C41913)</f>
        <v>201</v>
      </c>
    </row>
    <row r="41907" spans="1:9" ht="19.5" customHeight="1">
      <c r="B41907" t="s">
        <v>1816</v>
      </c>
      <c r="C41907">
        <v>34</v>
      </c>
    </row>
    <row r="41908" spans="1:9" ht="19.5" customHeight="1">
      <c r="G41908" t="s">
        <v>1822</v>
      </c>
      <c r="H41908">
        <v>121</v>
      </c>
    </row>
    <row r="41909" spans="1:9" ht="19.5" customHeight="1">
      <c r="B41909" t="s">
        <v>1817</v>
      </c>
      <c r="C41909">
        <v>5</v>
      </c>
    </row>
    <row r="41910" spans="1:9" ht="19.5" customHeight="1">
      <c r="G41910" t="s">
        <v>1823</v>
      </c>
      <c r="H41910">
        <v>7</v>
      </c>
    </row>
    <row r="41912" spans="1:9" ht="19.5" customHeight="1">
      <c r="B41912" t="s">
        <v>184</v>
      </c>
      <c r="G41912" t="s">
        <v>1824</v>
      </c>
      <c r="H41912">
        <v>58</v>
      </c>
    </row>
    <row r="41913" spans="1:9" ht="19.5" customHeight="1">
      <c r="B41913" t="s">
        <v>1818</v>
      </c>
      <c r="C41913">
        <v>44</v>
      </c>
    </row>
    <row r="41914" spans="1:9" ht="19.5" customHeight="1">
      <c r="G41914" t="s">
        <v>1825</v>
      </c>
      <c r="H41914">
        <v>11</v>
      </c>
    </row>
    <row r="41916" spans="1:9" ht="19.5" customHeight="1">
      <c r="G41916" t="s">
        <v>1826</v>
      </c>
      <c r="H41916">
        <v>16</v>
      </c>
    </row>
    <row r="41917" spans="1:9" ht="19.5" customHeight="1">
      <c r="B41917" t="s">
        <v>329</v>
      </c>
      <c r="C41917">
        <v>579</v>
      </c>
      <c r="D41917">
        <f>J40311</f>
        <v>0</v>
      </c>
    </row>
    <row r="41918" spans="1:9" ht="19.5" customHeight="1">
      <c r="G41918" t="s">
        <v>1827</v>
      </c>
      <c r="H41918">
        <v>9</v>
      </c>
    </row>
    <row r="41920" spans="1:9" ht="19.5" customHeight="1">
      <c r="A41920" t="s">
        <v>1830</v>
      </c>
      <c r="G41920" t="s">
        <v>1828</v>
      </c>
      <c r="H41920">
        <v>11</v>
      </c>
    </row>
    <row r="41923" spans="1:9" ht="19.5" customHeight="1">
      <c r="G41923" t="s">
        <v>329</v>
      </c>
      <c r="I41923">
        <f>SUM(H41902+H41904+H41906+H41908+H41910+H41912+H41914+H41916+H41918+H41920)</f>
        <v>523</v>
      </c>
    </row>
    <row r="41926" spans="1:9" ht="19.5" customHeight="1">
      <c r="F41926" t="s">
        <v>1830</v>
      </c>
    </row>
    <row r="41929" spans="1:9" ht="19.5" customHeight="1">
      <c r="F41929" t="s">
        <v>147</v>
      </c>
    </row>
    <row r="41930" spans="1:9" ht="19.5" customHeight="1">
      <c r="A41930" t="s">
        <v>1033</v>
      </c>
    </row>
    <row r="41931" spans="1:9" ht="19.5" customHeight="1">
      <c r="F41931" t="s">
        <v>1920</v>
      </c>
    </row>
    <row r="41932" spans="1:9" ht="19.5" customHeight="1">
      <c r="A41932" t="s">
        <v>1920</v>
      </c>
    </row>
    <row r="41933" spans="1:9" ht="19.5" customHeight="1">
      <c r="F41933" t="s">
        <v>2108</v>
      </c>
    </row>
    <row r="41934" spans="1:9" ht="19.5" customHeight="1">
      <c r="A41934" t="s">
        <v>2107</v>
      </c>
    </row>
    <row r="41935" spans="1:9" ht="19.5" customHeight="1">
      <c r="B41935" t="s">
        <v>336</v>
      </c>
      <c r="G41935" t="s">
        <v>1819</v>
      </c>
      <c r="H41935">
        <v>2</v>
      </c>
    </row>
    <row r="41936" spans="1:9" ht="19.5" customHeight="1">
      <c r="B41936" t="s">
        <v>1537</v>
      </c>
      <c r="C41936">
        <v>68</v>
      </c>
    </row>
    <row r="41937" spans="2:9" ht="19.5" customHeight="1">
      <c r="G41937" t="s">
        <v>1820</v>
      </c>
      <c r="H41937">
        <v>68</v>
      </c>
    </row>
    <row r="41938" spans="2:9" ht="19.5" customHeight="1">
      <c r="B41938" t="s">
        <v>1815</v>
      </c>
      <c r="C41938">
        <v>39</v>
      </c>
    </row>
    <row r="41939" spans="2:9" ht="19.5" customHeight="1">
      <c r="G41939" t="s">
        <v>1821</v>
      </c>
      <c r="H41939">
        <v>159</v>
      </c>
      <c r="I41939">
        <f>SUM(C41936+C41938+C41940+C41942+C41946)</f>
        <v>159</v>
      </c>
    </row>
    <row r="41940" spans="2:9" ht="19.5" customHeight="1">
      <c r="B41940" t="s">
        <v>1816</v>
      </c>
      <c r="C41940">
        <v>27</v>
      </c>
    </row>
    <row r="41941" spans="2:9" ht="19.5" customHeight="1">
      <c r="G41941" t="s">
        <v>1822</v>
      </c>
      <c r="H41941">
        <v>92</v>
      </c>
    </row>
    <row r="41942" spans="2:9" ht="19.5" customHeight="1">
      <c r="B41942" t="s">
        <v>1817</v>
      </c>
      <c r="C41942">
        <v>10</v>
      </c>
    </row>
    <row r="41943" spans="2:9" ht="19.5" customHeight="1">
      <c r="G41943" t="s">
        <v>1823</v>
      </c>
      <c r="H41943">
        <v>11</v>
      </c>
    </row>
    <row r="41945" spans="2:9" ht="19.5" customHeight="1">
      <c r="B41945" t="s">
        <v>184</v>
      </c>
      <c r="G41945" t="s">
        <v>1824</v>
      </c>
      <c r="H41945">
        <v>27</v>
      </c>
    </row>
    <row r="41946" spans="2:9" ht="19.5" customHeight="1">
      <c r="B41946" t="s">
        <v>1818</v>
      </c>
      <c r="C41946">
        <v>15</v>
      </c>
    </row>
    <row r="41947" spans="2:9" ht="19.5" customHeight="1">
      <c r="G41947" t="s">
        <v>1825</v>
      </c>
      <c r="H41947">
        <v>59</v>
      </c>
    </row>
    <row r="41949" spans="2:9" ht="19.5" customHeight="1">
      <c r="G41949" t="s">
        <v>1826</v>
      </c>
      <c r="H41949">
        <v>13</v>
      </c>
    </row>
    <row r="41950" spans="2:9" ht="19.5" customHeight="1">
      <c r="B41950" t="s">
        <v>329</v>
      </c>
      <c r="C41950">
        <v>478</v>
      </c>
      <c r="D41950">
        <f>J40344</f>
        <v>0</v>
      </c>
    </row>
    <row r="41951" spans="2:9" ht="19.5" customHeight="1">
      <c r="G41951" t="s">
        <v>1827</v>
      </c>
      <c r="H41951">
        <v>3</v>
      </c>
    </row>
    <row r="41953" spans="1:9" ht="19.5" customHeight="1">
      <c r="A41953" t="s">
        <v>1830</v>
      </c>
      <c r="G41953" t="s">
        <v>1828</v>
      </c>
      <c r="H41953">
        <v>44</v>
      </c>
    </row>
    <row r="41956" spans="1:9" ht="19.5" customHeight="1">
      <c r="G41956" t="s">
        <v>329</v>
      </c>
      <c r="H41956">
        <v>478</v>
      </c>
      <c r="I41956">
        <f>SUM(H41935+H41937+H41939+H41941+H41943+H41945+H41947+H41949+H41951+H41953)</f>
        <v>478</v>
      </c>
    </row>
    <row r="41959" spans="1:9" ht="19.5" customHeight="1">
      <c r="F41959" t="s">
        <v>1830</v>
      </c>
    </row>
    <row r="41962" spans="1:9" ht="19.5" customHeight="1">
      <c r="F41962" t="s">
        <v>147</v>
      </c>
    </row>
    <row r="41963" spans="1:9" ht="19.5" customHeight="1">
      <c r="A41963" t="s">
        <v>1033</v>
      </c>
    </row>
    <row r="41964" spans="1:9" ht="19.5" customHeight="1">
      <c r="F41964" t="s">
        <v>1920</v>
      </c>
    </row>
    <row r="41965" spans="1:9" ht="19.5" customHeight="1">
      <c r="A41965" t="s">
        <v>1920</v>
      </c>
    </row>
    <row r="41966" spans="1:9" ht="19.5" customHeight="1">
      <c r="F41966" t="s">
        <v>2110</v>
      </c>
    </row>
    <row r="41967" spans="1:9" ht="19.5" customHeight="1">
      <c r="A41967" t="s">
        <v>2109</v>
      </c>
    </row>
    <row r="41968" spans="1:9" ht="19.5" customHeight="1">
      <c r="B41968" t="s">
        <v>336</v>
      </c>
      <c r="G41968" t="s">
        <v>1819</v>
      </c>
      <c r="H41968">
        <v>35</v>
      </c>
    </row>
    <row r="41969" spans="2:9" ht="19.5" customHeight="1">
      <c r="B41969" t="s">
        <v>1537</v>
      </c>
      <c r="C41969">
        <v>480</v>
      </c>
    </row>
    <row r="41970" spans="2:9" ht="19.5" customHeight="1">
      <c r="G41970" t="s">
        <v>1820</v>
      </c>
      <c r="H41970">
        <v>391</v>
      </c>
    </row>
    <row r="41971" spans="2:9" ht="19.5" customHeight="1">
      <c r="B41971" t="s">
        <v>1815</v>
      </c>
      <c r="C41971">
        <v>315</v>
      </c>
    </row>
    <row r="41972" spans="2:9" ht="19.5" customHeight="1">
      <c r="G41972" t="s">
        <v>1821</v>
      </c>
      <c r="H41972">
        <v>1791</v>
      </c>
      <c r="I41972">
        <f>SUM(C41969+C41971+C41973+C41975+C41979)</f>
        <v>1791</v>
      </c>
    </row>
    <row r="41973" spans="2:9" ht="19.5" customHeight="1">
      <c r="B41973" t="s">
        <v>1816</v>
      </c>
      <c r="C41973">
        <v>398</v>
      </c>
    </row>
    <row r="41974" spans="2:9" ht="19.5" customHeight="1">
      <c r="G41974" t="s">
        <v>1822</v>
      </c>
      <c r="H41974">
        <v>669</v>
      </c>
    </row>
    <row r="41975" spans="2:9" ht="19.5" customHeight="1">
      <c r="B41975" t="s">
        <v>1817</v>
      </c>
      <c r="C41975">
        <v>93</v>
      </c>
    </row>
    <row r="41976" spans="2:9" ht="19.5" customHeight="1">
      <c r="G41976" t="s">
        <v>1823</v>
      </c>
      <c r="H41976">
        <v>210</v>
      </c>
    </row>
    <row r="41978" spans="2:9" ht="19.5" customHeight="1">
      <c r="B41978" t="s">
        <v>184</v>
      </c>
      <c r="G41978" t="s">
        <v>1824</v>
      </c>
      <c r="H41978">
        <v>1530</v>
      </c>
    </row>
    <row r="41979" spans="2:9" ht="19.5" customHeight="1">
      <c r="B41979" t="s">
        <v>1818</v>
      </c>
      <c r="C41979">
        <v>505</v>
      </c>
    </row>
    <row r="41980" spans="2:9" ht="19.5" customHeight="1">
      <c r="G41980" t="s">
        <v>1825</v>
      </c>
      <c r="H41980">
        <v>802</v>
      </c>
    </row>
    <row r="41982" spans="2:9" ht="19.5" customHeight="1">
      <c r="G41982" t="s">
        <v>1826</v>
      </c>
      <c r="H41982">
        <v>213</v>
      </c>
    </row>
    <row r="41983" spans="2:9" ht="19.5" customHeight="1">
      <c r="B41983" t="s">
        <v>329</v>
      </c>
      <c r="C41983">
        <v>5920</v>
      </c>
      <c r="D41983">
        <f>J40377</f>
        <v>0</v>
      </c>
    </row>
    <row r="41984" spans="2:9" ht="19.5" customHeight="1">
      <c r="G41984" t="s">
        <v>1827</v>
      </c>
      <c r="H41984">
        <v>45</v>
      </c>
    </row>
    <row r="41986" spans="1:9" ht="19.5" customHeight="1">
      <c r="A41986" t="s">
        <v>1830</v>
      </c>
      <c r="G41986" t="s">
        <v>1828</v>
      </c>
      <c r="H41986">
        <v>234</v>
      </c>
    </row>
    <row r="41989" spans="1:9" ht="19.5" customHeight="1">
      <c r="G41989" t="s">
        <v>329</v>
      </c>
      <c r="H41989">
        <v>5920</v>
      </c>
      <c r="I41989">
        <f>SUM(H41968+H41970+H41972+H41974+H41976+H41978+H41980+H41982+H41984+H41986)</f>
        <v>5920</v>
      </c>
    </row>
    <row r="41992" spans="1:9" ht="19.5" customHeight="1">
      <c r="F41992" t="s">
        <v>1830</v>
      </c>
    </row>
    <row r="41995" spans="1:9" ht="19.5" customHeight="1">
      <c r="F41995" t="s">
        <v>147</v>
      </c>
    </row>
    <row r="41996" spans="1:9" ht="19.5" customHeight="1">
      <c r="A41996" t="s">
        <v>1033</v>
      </c>
    </row>
    <row r="41997" spans="1:9" ht="19.5" customHeight="1">
      <c r="F41997" t="s">
        <v>1920</v>
      </c>
    </row>
    <row r="41998" spans="1:9" ht="19.5" customHeight="1">
      <c r="A41998" t="s">
        <v>1920</v>
      </c>
    </row>
    <row r="41999" spans="1:9" ht="19.5" customHeight="1">
      <c r="F41999" t="s">
        <v>2112</v>
      </c>
    </row>
    <row r="42000" spans="1:9" ht="19.5" customHeight="1">
      <c r="A42000" t="s">
        <v>2111</v>
      </c>
    </row>
    <row r="42001" spans="2:9" ht="19.5" customHeight="1">
      <c r="B42001" t="s">
        <v>336</v>
      </c>
      <c r="G42001" t="s">
        <v>1819</v>
      </c>
      <c r="H42001">
        <v>2</v>
      </c>
    </row>
    <row r="42002" spans="2:9" ht="19.5" customHeight="1">
      <c r="B42002" t="s">
        <v>1537</v>
      </c>
      <c r="C42002">
        <v>62</v>
      </c>
    </row>
    <row r="42003" spans="2:9" ht="19.5" customHeight="1">
      <c r="G42003" t="s">
        <v>1820</v>
      </c>
      <c r="H42003">
        <v>38</v>
      </c>
    </row>
    <row r="42004" spans="2:9" ht="19.5" customHeight="1">
      <c r="B42004" t="s">
        <v>1815</v>
      </c>
      <c r="C42004">
        <v>37</v>
      </c>
    </row>
    <row r="42005" spans="2:9" ht="19.5" customHeight="1">
      <c r="G42005" t="s">
        <v>1821</v>
      </c>
      <c r="H42005">
        <v>265</v>
      </c>
      <c r="I42005">
        <f>SUM(C42002+C42004+C42006+C42008+C42012)</f>
        <v>265</v>
      </c>
    </row>
    <row r="42006" spans="2:9" ht="19.5" customHeight="1">
      <c r="B42006" t="s">
        <v>1816</v>
      </c>
      <c r="C42006">
        <v>73</v>
      </c>
    </row>
    <row r="42007" spans="2:9" ht="19.5" customHeight="1">
      <c r="G42007" t="s">
        <v>1822</v>
      </c>
      <c r="H42007">
        <v>75</v>
      </c>
    </row>
    <row r="42008" spans="2:9" ht="19.5" customHeight="1">
      <c r="B42008" t="s">
        <v>1817</v>
      </c>
      <c r="C42008">
        <v>9</v>
      </c>
    </row>
    <row r="42009" spans="2:9" ht="19.5" customHeight="1">
      <c r="G42009" t="s">
        <v>1823</v>
      </c>
      <c r="H42009">
        <v>16</v>
      </c>
    </row>
    <row r="42011" spans="2:9" ht="19.5" customHeight="1">
      <c r="B42011" t="s">
        <v>184</v>
      </c>
      <c r="G42011" t="s">
        <v>1824</v>
      </c>
      <c r="H42011">
        <v>79</v>
      </c>
    </row>
    <row r="42012" spans="2:9" ht="19.5" customHeight="1">
      <c r="B42012" t="s">
        <v>1818</v>
      </c>
      <c r="C42012">
        <v>84</v>
      </c>
    </row>
    <row r="42013" spans="2:9" ht="19.5" customHeight="1">
      <c r="G42013" t="s">
        <v>1825</v>
      </c>
      <c r="H42013">
        <v>58</v>
      </c>
    </row>
    <row r="42015" spans="2:9" ht="19.5" customHeight="1">
      <c r="G42015" t="s">
        <v>1826</v>
      </c>
      <c r="H42015">
        <v>5</v>
      </c>
    </row>
    <row r="42016" spans="2:9" ht="19.5" customHeight="1">
      <c r="B42016" t="s">
        <v>329</v>
      </c>
      <c r="C42016">
        <v>548</v>
      </c>
      <c r="D42016">
        <f>J40410</f>
        <v>0</v>
      </c>
    </row>
    <row r="42017" spans="1:9" ht="19.5" customHeight="1">
      <c r="G42017" t="s">
        <v>1827</v>
      </c>
      <c r="H42017">
        <v>3</v>
      </c>
    </row>
    <row r="42019" spans="1:9" ht="19.5" customHeight="1">
      <c r="A42019" t="s">
        <v>1830</v>
      </c>
      <c r="G42019" t="s">
        <v>1828</v>
      </c>
      <c r="H42019">
        <v>7</v>
      </c>
    </row>
    <row r="42022" spans="1:9" ht="19.5" customHeight="1">
      <c r="G42022" t="s">
        <v>329</v>
      </c>
      <c r="H42022">
        <v>548</v>
      </c>
      <c r="I42022">
        <f>SUM(H42001+H42003+H42005+H42007+H42009+H42011+H42013+H42015+H42017+H42019)</f>
        <v>548</v>
      </c>
    </row>
    <row r="42025" spans="1:9" ht="19.5" customHeight="1">
      <c r="F42025" t="s">
        <v>1830</v>
      </c>
    </row>
    <row r="42028" spans="1:9" ht="19.5" customHeight="1">
      <c r="F42028" t="s">
        <v>147</v>
      </c>
    </row>
    <row r="42029" spans="1:9" ht="19.5" customHeight="1">
      <c r="A42029" t="s">
        <v>1033</v>
      </c>
    </row>
    <row r="42030" spans="1:9" ht="19.5" customHeight="1">
      <c r="F42030" t="s">
        <v>1920</v>
      </c>
    </row>
    <row r="42031" spans="1:9" ht="19.5" customHeight="1">
      <c r="A42031" t="s">
        <v>1920</v>
      </c>
    </row>
    <row r="42032" spans="1:9" ht="19.5" customHeight="1">
      <c r="F42032" t="s">
        <v>2103</v>
      </c>
    </row>
    <row r="42033" spans="1:9" ht="19.5" customHeight="1">
      <c r="A42033" t="s">
        <v>2104</v>
      </c>
    </row>
    <row r="42034" spans="1:9" ht="19.5" customHeight="1">
      <c r="B42034" t="s">
        <v>336</v>
      </c>
      <c r="G42034" t="s">
        <v>1819</v>
      </c>
      <c r="H42034">
        <v>27</v>
      </c>
    </row>
    <row r="42035" spans="1:9" ht="19.5" customHeight="1">
      <c r="B42035" t="s">
        <v>1537</v>
      </c>
      <c r="C42035">
        <v>55</v>
      </c>
    </row>
    <row r="42036" spans="1:9" ht="19.5" customHeight="1">
      <c r="G42036" t="s">
        <v>1820</v>
      </c>
      <c r="H42036">
        <v>52</v>
      </c>
    </row>
    <row r="42037" spans="1:9" ht="19.5" customHeight="1">
      <c r="B42037" t="s">
        <v>1815</v>
      </c>
      <c r="C42037">
        <v>81</v>
      </c>
    </row>
    <row r="42038" spans="1:9" ht="19.5" customHeight="1">
      <c r="G42038" t="s">
        <v>1821</v>
      </c>
      <c r="H42038">
        <v>302</v>
      </c>
      <c r="I42038">
        <f>SUM(C42035+C42037+C42039+C42041+C42045)</f>
        <v>302</v>
      </c>
    </row>
    <row r="42039" spans="1:9" ht="19.5" customHeight="1">
      <c r="B42039" t="s">
        <v>1816</v>
      </c>
      <c r="C42039">
        <v>48</v>
      </c>
    </row>
    <row r="42040" spans="1:9" ht="19.5" customHeight="1">
      <c r="G42040" t="s">
        <v>1822</v>
      </c>
      <c r="H42040">
        <v>47</v>
      </c>
    </row>
    <row r="42041" spans="1:9" ht="19.5" customHeight="1">
      <c r="B42041" t="s">
        <v>1817</v>
      </c>
      <c r="C42041">
        <v>17</v>
      </c>
    </row>
    <row r="42042" spans="1:9" ht="19.5" customHeight="1">
      <c r="G42042" t="s">
        <v>1823</v>
      </c>
      <c r="H42042">
        <v>13</v>
      </c>
    </row>
    <row r="42044" spans="1:9" ht="19.5" customHeight="1">
      <c r="B42044" t="s">
        <v>184</v>
      </c>
      <c r="G42044" t="s">
        <v>1824</v>
      </c>
      <c r="H42044">
        <v>165</v>
      </c>
    </row>
    <row r="42045" spans="1:9" ht="19.5" customHeight="1">
      <c r="B42045" t="s">
        <v>1818</v>
      </c>
      <c r="C42045">
        <v>101</v>
      </c>
    </row>
    <row r="42046" spans="1:9" ht="19.5" customHeight="1">
      <c r="G42046" t="s">
        <v>1825</v>
      </c>
      <c r="H42046">
        <v>70</v>
      </c>
    </row>
    <row r="42048" spans="1:9" ht="19.5" customHeight="1">
      <c r="G42048" t="s">
        <v>1826</v>
      </c>
      <c r="H42048">
        <v>34</v>
      </c>
    </row>
    <row r="42049" spans="1:9" ht="19.5" customHeight="1">
      <c r="B42049" t="s">
        <v>329</v>
      </c>
      <c r="C42049">
        <v>756</v>
      </c>
      <c r="D42049">
        <f>J40443</f>
        <v>0</v>
      </c>
    </row>
    <row r="42050" spans="1:9" ht="19.5" customHeight="1">
      <c r="G42050" t="s">
        <v>1827</v>
      </c>
      <c r="H42050">
        <v>14</v>
      </c>
    </row>
    <row r="42052" spans="1:9" ht="19.5" customHeight="1">
      <c r="A42052" t="s">
        <v>1830</v>
      </c>
      <c r="G42052" t="s">
        <v>1828</v>
      </c>
      <c r="H42052">
        <v>32</v>
      </c>
    </row>
    <row r="42055" spans="1:9" ht="19.5" customHeight="1">
      <c r="G42055" t="s">
        <v>329</v>
      </c>
      <c r="H42055">
        <v>756</v>
      </c>
      <c r="I42055">
        <f>SUM(H42034+H42036+H42038+H42040+H42042+H42044+H42046+H42048+H42050+H42052)</f>
        <v>756</v>
      </c>
    </row>
    <row r="42058" spans="1:9" ht="19.5" customHeight="1">
      <c r="F42058" t="s">
        <v>1830</v>
      </c>
    </row>
    <row r="42061" spans="1:9" ht="19.5" customHeight="1">
      <c r="F42061" t="s">
        <v>147</v>
      </c>
    </row>
    <row r="42062" spans="1:9" ht="19.5" customHeight="1">
      <c r="A42062" t="s">
        <v>1033</v>
      </c>
    </row>
    <row r="42063" spans="1:9" ht="19.5" customHeight="1">
      <c r="F42063" t="s">
        <v>1920</v>
      </c>
    </row>
    <row r="42064" spans="1:9" ht="19.5" customHeight="1">
      <c r="A42064" t="s">
        <v>1920</v>
      </c>
    </row>
    <row r="42065" spans="1:9" ht="19.5" customHeight="1">
      <c r="F42065" t="s">
        <v>2105</v>
      </c>
    </row>
    <row r="42066" spans="1:9" ht="19.5" customHeight="1">
      <c r="A42066" t="s">
        <v>2106</v>
      </c>
    </row>
    <row r="42067" spans="1:9" ht="19.5" customHeight="1">
      <c r="B42067" t="s">
        <v>336</v>
      </c>
      <c r="G42067" t="s">
        <v>1819</v>
      </c>
      <c r="H42067">
        <v>64</v>
      </c>
    </row>
    <row r="42068" spans="1:9" ht="19.5" customHeight="1">
      <c r="B42068" t="s">
        <v>1537</v>
      </c>
      <c r="C42068">
        <v>395</v>
      </c>
    </row>
    <row r="42069" spans="1:9" ht="19.5" customHeight="1">
      <c r="G42069" t="s">
        <v>1820</v>
      </c>
      <c r="H42069">
        <v>398</v>
      </c>
    </row>
    <row r="42070" spans="1:9" ht="19.5" customHeight="1">
      <c r="B42070" t="s">
        <v>1815</v>
      </c>
      <c r="C42070">
        <v>422</v>
      </c>
    </row>
    <row r="42071" spans="1:9" ht="19.5" customHeight="1">
      <c r="G42071" t="s">
        <v>1821</v>
      </c>
      <c r="H42071">
        <v>2021</v>
      </c>
      <c r="I42071">
        <f>SUM(C42068+C42070+C42072+C42074+C42078)</f>
        <v>2021</v>
      </c>
    </row>
    <row r="42072" spans="1:9" ht="19.5" customHeight="1">
      <c r="B42072" t="s">
        <v>1816</v>
      </c>
      <c r="C42072">
        <v>409</v>
      </c>
    </row>
    <row r="42073" spans="1:9" ht="19.5" customHeight="1">
      <c r="G42073" t="s">
        <v>1822</v>
      </c>
      <c r="H42073">
        <v>488</v>
      </c>
    </row>
    <row r="42074" spans="1:9" ht="19.5" customHeight="1">
      <c r="B42074" t="s">
        <v>1817</v>
      </c>
      <c r="C42074">
        <v>87</v>
      </c>
    </row>
    <row r="42075" spans="1:9" ht="19.5" customHeight="1">
      <c r="G42075" t="s">
        <v>1823</v>
      </c>
      <c r="H42075">
        <v>90</v>
      </c>
    </row>
    <row r="42077" spans="1:9" ht="19.5" customHeight="1">
      <c r="B42077" t="s">
        <v>184</v>
      </c>
      <c r="G42077" t="s">
        <v>1824</v>
      </c>
      <c r="H42077">
        <v>2257</v>
      </c>
    </row>
    <row r="42078" spans="1:9" ht="19.5" customHeight="1">
      <c r="B42078" t="s">
        <v>1818</v>
      </c>
      <c r="C42078">
        <v>708</v>
      </c>
    </row>
    <row r="42079" spans="1:9" ht="19.5" customHeight="1">
      <c r="G42079" t="s">
        <v>1825</v>
      </c>
      <c r="H42079">
        <v>529</v>
      </c>
    </row>
    <row r="42081" spans="1:9" ht="19.5" customHeight="1">
      <c r="G42081" t="s">
        <v>1826</v>
      </c>
      <c r="H42081">
        <v>511</v>
      </c>
    </row>
    <row r="42082" spans="1:9" ht="19.5" customHeight="1">
      <c r="B42082" t="s">
        <v>329</v>
      </c>
      <c r="C42082">
        <v>6717</v>
      </c>
      <c r="D42082">
        <f>J40476</f>
        <v>0</v>
      </c>
    </row>
    <row r="42083" spans="1:9" ht="19.5" customHeight="1">
      <c r="G42083" t="s">
        <v>1827</v>
      </c>
      <c r="H42083">
        <v>36</v>
      </c>
    </row>
    <row r="42085" spans="1:9" ht="19.5" customHeight="1">
      <c r="A42085" t="s">
        <v>1830</v>
      </c>
      <c r="G42085" t="s">
        <v>1828</v>
      </c>
      <c r="H42085">
        <v>323</v>
      </c>
    </row>
    <row r="42088" spans="1:9" ht="19.5" customHeight="1">
      <c r="G42088" t="s">
        <v>329</v>
      </c>
      <c r="H42088">
        <v>6717</v>
      </c>
      <c r="I42088">
        <f>SUM(H42067+H42069+H42071+H42073+H42075+H42077+H42079+H42081+H42083+H42085)</f>
        <v>6717</v>
      </c>
    </row>
    <row r="42091" spans="1:9" ht="19.5" customHeight="1">
      <c r="F42091" t="s">
        <v>1830</v>
      </c>
    </row>
    <row r="42094" spans="1:9" ht="19.5" customHeight="1">
      <c r="F42094" t="s">
        <v>147</v>
      </c>
    </row>
    <row r="42095" spans="1:9" ht="19.5" customHeight="1">
      <c r="A42095" t="s">
        <v>1033</v>
      </c>
    </row>
    <row r="42096" spans="1:9" ht="19.5" customHeight="1">
      <c r="F42096" t="s">
        <v>1920</v>
      </c>
    </row>
    <row r="42097" spans="1:9" ht="19.5" customHeight="1">
      <c r="A42097" t="s">
        <v>1920</v>
      </c>
    </row>
    <row r="42098" spans="1:9" ht="19.5" customHeight="1">
      <c r="F42098" t="s">
        <v>2114</v>
      </c>
    </row>
    <row r="42099" spans="1:9" ht="19.5" customHeight="1">
      <c r="A42099" t="s">
        <v>2113</v>
      </c>
    </row>
    <row r="42100" spans="1:9" ht="19.5" customHeight="1">
      <c r="B42100" t="s">
        <v>336</v>
      </c>
      <c r="G42100" t="s">
        <v>1819</v>
      </c>
      <c r="H42100">
        <v>6</v>
      </c>
    </row>
    <row r="42101" spans="1:9" ht="19.5" customHeight="1">
      <c r="B42101" t="s">
        <v>1537</v>
      </c>
      <c r="C42101">
        <v>48</v>
      </c>
    </row>
    <row r="42102" spans="1:9" ht="19.5" customHeight="1">
      <c r="G42102" t="s">
        <v>1820</v>
      </c>
      <c r="H42102">
        <v>80</v>
      </c>
    </row>
    <row r="42103" spans="1:9" ht="19.5" customHeight="1">
      <c r="B42103" t="s">
        <v>1815</v>
      </c>
      <c r="C42103">
        <v>39</v>
      </c>
    </row>
    <row r="42104" spans="1:9" ht="19.5" customHeight="1">
      <c r="G42104" t="s">
        <v>1821</v>
      </c>
      <c r="H42104">
        <v>155</v>
      </c>
      <c r="I42104">
        <f>SUM(C42101+C42103+C42105+C42107+C42111)</f>
        <v>155</v>
      </c>
    </row>
    <row r="42105" spans="1:9" ht="19.5" customHeight="1">
      <c r="B42105" t="s">
        <v>1816</v>
      </c>
      <c r="C42105">
        <v>22</v>
      </c>
    </row>
    <row r="42106" spans="1:9" ht="19.5" customHeight="1">
      <c r="G42106" t="s">
        <v>1822</v>
      </c>
      <c r="H42106">
        <v>94</v>
      </c>
    </row>
    <row r="42107" spans="1:9" ht="19.5" customHeight="1">
      <c r="B42107" t="s">
        <v>1817</v>
      </c>
      <c r="C42107">
        <v>13</v>
      </c>
    </row>
    <row r="42108" spans="1:9" ht="19.5" customHeight="1">
      <c r="G42108" t="s">
        <v>1823</v>
      </c>
      <c r="H42108">
        <v>24</v>
      </c>
    </row>
    <row r="42110" spans="1:9" ht="19.5" customHeight="1">
      <c r="B42110" t="s">
        <v>184</v>
      </c>
      <c r="G42110" t="s">
        <v>1824</v>
      </c>
      <c r="H42110">
        <v>164</v>
      </c>
    </row>
    <row r="42111" spans="1:9" ht="19.5" customHeight="1">
      <c r="B42111" t="s">
        <v>1818</v>
      </c>
      <c r="C42111">
        <v>33</v>
      </c>
    </row>
    <row r="42112" spans="1:9" ht="19.5" customHeight="1">
      <c r="G42112" t="s">
        <v>1825</v>
      </c>
      <c r="H42112">
        <v>109</v>
      </c>
    </row>
    <row r="42114" spans="1:9" ht="19.5" customHeight="1">
      <c r="G42114" t="s">
        <v>1826</v>
      </c>
      <c r="H42114">
        <v>51</v>
      </c>
    </row>
    <row r="42115" spans="1:9" ht="19.5" customHeight="1">
      <c r="B42115" t="s">
        <v>329</v>
      </c>
      <c r="C42115">
        <v>731</v>
      </c>
      <c r="D42115">
        <f>J40509</f>
        <v>0</v>
      </c>
    </row>
    <row r="42116" spans="1:9" ht="19.5" customHeight="1">
      <c r="G42116" t="s">
        <v>1827</v>
      </c>
      <c r="H42116">
        <v>20</v>
      </c>
    </row>
    <row r="42118" spans="1:9" ht="19.5" customHeight="1">
      <c r="A42118" t="s">
        <v>1830</v>
      </c>
      <c r="G42118" t="s">
        <v>1828</v>
      </c>
      <c r="H42118">
        <v>28</v>
      </c>
    </row>
    <row r="42121" spans="1:9" ht="19.5" customHeight="1">
      <c r="G42121" t="s">
        <v>329</v>
      </c>
      <c r="H42121">
        <v>731</v>
      </c>
      <c r="I42121">
        <f>SUM(H42100+H42102+H42104+H42106+H42108+H42110+H42112+H42114+H42116+H42118)</f>
        <v>731</v>
      </c>
    </row>
    <row r="42124" spans="1:9" ht="19.5" customHeight="1">
      <c r="F42124" t="s">
        <v>1830</v>
      </c>
    </row>
    <row r="42126" spans="1:9" ht="19.5" customHeight="1">
      <c r="F42126" t="s">
        <v>147</v>
      </c>
    </row>
    <row r="42127" spans="1:9" ht="19.5" customHeight="1">
      <c r="A42127" t="s">
        <v>1033</v>
      </c>
    </row>
    <row r="42128" spans="1:9" ht="19.5" customHeight="1">
      <c r="F42128" t="s">
        <v>1920</v>
      </c>
    </row>
    <row r="42129" spans="1:9" ht="19.5" customHeight="1">
      <c r="A42129" t="s">
        <v>1920</v>
      </c>
    </row>
    <row r="42130" spans="1:9" ht="19.5" customHeight="1">
      <c r="F42130" t="s">
        <v>2116</v>
      </c>
    </row>
    <row r="42131" spans="1:9" ht="19.5" customHeight="1">
      <c r="A42131" t="s">
        <v>2115</v>
      </c>
    </row>
    <row r="42132" spans="1:9" ht="19.5" customHeight="1">
      <c r="B42132" t="s">
        <v>336</v>
      </c>
      <c r="G42132" t="s">
        <v>1819</v>
      </c>
      <c r="H42132">
        <v>23</v>
      </c>
    </row>
    <row r="42133" spans="1:9" ht="19.5" customHeight="1">
      <c r="B42133" t="s">
        <v>1537</v>
      </c>
      <c r="C42133">
        <v>509</v>
      </c>
    </row>
    <row r="42134" spans="1:9" ht="19.5" customHeight="1">
      <c r="G42134" t="s">
        <v>1820</v>
      </c>
      <c r="H42134">
        <v>357</v>
      </c>
    </row>
    <row r="42135" spans="1:9" ht="19.5" customHeight="1">
      <c r="B42135" t="s">
        <v>1815</v>
      </c>
      <c r="C42135">
        <v>231</v>
      </c>
    </row>
    <row r="42136" spans="1:9" ht="19.5" customHeight="1">
      <c r="G42136" t="s">
        <v>1821</v>
      </c>
      <c r="H42136">
        <v>1226</v>
      </c>
      <c r="I42136">
        <f>SUM(C42133+C42135+C42137+C42139+C42143)</f>
        <v>1226</v>
      </c>
    </row>
    <row r="42137" spans="1:9" ht="19.5" customHeight="1">
      <c r="B42137" t="s">
        <v>1816</v>
      </c>
      <c r="C42137">
        <v>202</v>
      </c>
    </row>
    <row r="42138" spans="1:9" ht="19.5" customHeight="1">
      <c r="G42138" t="s">
        <v>1822</v>
      </c>
      <c r="H42138">
        <v>623</v>
      </c>
    </row>
    <row r="42139" spans="1:9" ht="19.5" customHeight="1">
      <c r="B42139" t="s">
        <v>1817</v>
      </c>
      <c r="C42139">
        <v>66</v>
      </c>
    </row>
    <row r="42140" spans="1:9" ht="19.5" customHeight="1">
      <c r="G42140" t="s">
        <v>1823</v>
      </c>
      <c r="H42140">
        <v>46</v>
      </c>
    </row>
    <row r="42142" spans="1:9" ht="19.5" customHeight="1">
      <c r="B42142" t="s">
        <v>184</v>
      </c>
      <c r="G42142" t="s">
        <v>1824</v>
      </c>
      <c r="H42142">
        <v>385</v>
      </c>
    </row>
    <row r="42143" spans="1:9" ht="19.5" customHeight="1">
      <c r="B42143" t="s">
        <v>1818</v>
      </c>
      <c r="C42143">
        <v>218</v>
      </c>
    </row>
    <row r="42144" spans="1:9" ht="19.5" customHeight="1">
      <c r="G42144" t="s">
        <v>1825</v>
      </c>
      <c r="H42144">
        <v>445</v>
      </c>
    </row>
    <row r="42146" spans="1:9" ht="19.5" customHeight="1">
      <c r="G42146" t="s">
        <v>1826</v>
      </c>
      <c r="H42146">
        <v>97</v>
      </c>
    </row>
    <row r="42147" spans="1:9" ht="19.5" customHeight="1">
      <c r="B42147" t="s">
        <v>329</v>
      </c>
      <c r="C42147">
        <v>3442</v>
      </c>
      <c r="D42147">
        <f>J40541</f>
        <v>0</v>
      </c>
    </row>
    <row r="42148" spans="1:9" ht="19.5" customHeight="1">
      <c r="G42148" t="s">
        <v>1827</v>
      </c>
      <c r="H42148">
        <v>40</v>
      </c>
    </row>
    <row r="42150" spans="1:9" ht="19.5" customHeight="1">
      <c r="A42150" t="s">
        <v>1830</v>
      </c>
      <c r="G42150" t="s">
        <v>1828</v>
      </c>
      <c r="H42150">
        <v>200</v>
      </c>
    </row>
    <row r="42153" spans="1:9" ht="19.5" customHeight="1">
      <c r="G42153" t="s">
        <v>329</v>
      </c>
      <c r="H42153">
        <v>3442</v>
      </c>
      <c r="I42153">
        <f>SUM(H42132+H42134+H42136+H42138+H42140+H42142+H42144+H42146+H42148+H42150)</f>
        <v>3442</v>
      </c>
    </row>
    <row r="42156" spans="1:9" ht="19.5" customHeight="1">
      <c r="F42156" t="s">
        <v>1830</v>
      </c>
    </row>
    <row r="42159" spans="1:9" ht="19.5" customHeight="1">
      <c r="F42159" t="s">
        <v>147</v>
      </c>
    </row>
    <row r="42160" spans="1:9" ht="19.5" customHeight="1">
      <c r="A42160" t="s">
        <v>1033</v>
      </c>
    </row>
    <row r="42161" spans="1:9" ht="19.5" customHeight="1">
      <c r="F42161" t="s">
        <v>1920</v>
      </c>
    </row>
    <row r="42162" spans="1:9" ht="19.5" customHeight="1">
      <c r="A42162" t="s">
        <v>1920</v>
      </c>
    </row>
    <row r="42163" spans="1:9" ht="19.5" customHeight="1">
      <c r="F42163" t="s">
        <v>2117</v>
      </c>
    </row>
    <row r="42164" spans="1:9" ht="19.5" customHeight="1">
      <c r="A42164" t="s">
        <v>2118</v>
      </c>
    </row>
    <row r="42165" spans="1:9" ht="19.5" customHeight="1">
      <c r="B42165" t="s">
        <v>336</v>
      </c>
      <c r="G42165" t="s">
        <v>1819</v>
      </c>
      <c r="H42165">
        <v>5</v>
      </c>
    </row>
    <row r="42166" spans="1:9" ht="19.5" customHeight="1">
      <c r="B42166" t="s">
        <v>1537</v>
      </c>
      <c r="C42166">
        <v>63</v>
      </c>
    </row>
    <row r="42167" spans="1:9" ht="19.5" customHeight="1">
      <c r="G42167" t="s">
        <v>1820</v>
      </c>
      <c r="H42167">
        <v>16</v>
      </c>
    </row>
    <row r="42168" spans="1:9" ht="19.5" customHeight="1">
      <c r="B42168" t="s">
        <v>1815</v>
      </c>
      <c r="C42168">
        <v>17</v>
      </c>
    </row>
    <row r="42169" spans="1:9" ht="19.5" customHeight="1">
      <c r="G42169" t="s">
        <v>1821</v>
      </c>
      <c r="H42169">
        <v>115</v>
      </c>
      <c r="I42169">
        <f>SUM(C42166+C42168+C42170+C42172+C42176)</f>
        <v>115</v>
      </c>
    </row>
    <row r="42170" spans="1:9" ht="19.5" customHeight="1">
      <c r="B42170" t="s">
        <v>1816</v>
      </c>
      <c r="C42170">
        <v>13</v>
      </c>
    </row>
    <row r="42171" spans="1:9" ht="19.5" customHeight="1">
      <c r="G42171" t="s">
        <v>1822</v>
      </c>
      <c r="H42171">
        <v>6</v>
      </c>
    </row>
    <row r="42172" spans="1:9" ht="19.5" customHeight="1">
      <c r="B42172" t="s">
        <v>1817</v>
      </c>
      <c r="C42172">
        <v>4</v>
      </c>
    </row>
    <row r="42173" spans="1:9" ht="19.5" customHeight="1">
      <c r="G42173" t="s">
        <v>1823</v>
      </c>
      <c r="H42173">
        <v>6</v>
      </c>
    </row>
    <row r="42175" spans="1:9" ht="19.5" customHeight="1">
      <c r="B42175" t="s">
        <v>184</v>
      </c>
      <c r="G42175" t="s">
        <v>1824</v>
      </c>
      <c r="H42175">
        <v>11</v>
      </c>
    </row>
    <row r="42176" spans="1:9" ht="19.5" customHeight="1">
      <c r="B42176" t="s">
        <v>1818</v>
      </c>
      <c r="C42176">
        <v>18</v>
      </c>
    </row>
    <row r="42177" spans="1:9" ht="19.5" customHeight="1">
      <c r="G42177" t="s">
        <v>1825</v>
      </c>
      <c r="H42177">
        <v>68</v>
      </c>
    </row>
    <row r="42179" spans="1:9" ht="19.5" customHeight="1">
      <c r="G42179" t="s">
        <v>1826</v>
      </c>
      <c r="H42179">
        <v>16</v>
      </c>
    </row>
    <row r="42180" spans="1:9" ht="19.5" customHeight="1">
      <c r="B42180" t="s">
        <v>329</v>
      </c>
      <c r="C42180">
        <v>271</v>
      </c>
      <c r="D42180">
        <f>J40574</f>
        <v>0</v>
      </c>
    </row>
    <row r="42181" spans="1:9" ht="19.5" customHeight="1">
      <c r="G42181" t="s">
        <v>1827</v>
      </c>
      <c r="H42181">
        <v>2</v>
      </c>
    </row>
    <row r="42183" spans="1:9" ht="19.5" customHeight="1">
      <c r="A42183" t="s">
        <v>1830</v>
      </c>
      <c r="G42183" t="s">
        <v>1828</v>
      </c>
      <c r="H42183">
        <v>26</v>
      </c>
    </row>
    <row r="42186" spans="1:9" ht="19.5" customHeight="1">
      <c r="G42186" t="s">
        <v>329</v>
      </c>
      <c r="H42186">
        <v>271</v>
      </c>
      <c r="I42186">
        <f>SUM(H42165+H42167+H42169+H42171+H42173+H42175+H42177+H42179+H42181+H42183)</f>
        <v>271</v>
      </c>
    </row>
    <row r="42189" spans="1:9" ht="19.5" customHeight="1">
      <c r="F42189" t="s">
        <v>1830</v>
      </c>
    </row>
    <row r="42192" spans="1:9" ht="19.5" customHeight="1">
      <c r="F42192" t="s">
        <v>147</v>
      </c>
    </row>
    <row r="42193" spans="1:9" ht="19.5" customHeight="1">
      <c r="A42193" t="s">
        <v>1033</v>
      </c>
    </row>
    <row r="42194" spans="1:9" ht="19.5" customHeight="1">
      <c r="F42194" t="s">
        <v>1920</v>
      </c>
    </row>
    <row r="42195" spans="1:9" ht="19.5" customHeight="1">
      <c r="A42195" t="s">
        <v>1920</v>
      </c>
    </row>
    <row r="42196" spans="1:9" ht="19.5" customHeight="1">
      <c r="F42196" t="s">
        <v>2120</v>
      </c>
    </row>
    <row r="42197" spans="1:9" ht="19.5" customHeight="1">
      <c r="A42197" t="s">
        <v>2119</v>
      </c>
    </row>
    <row r="42198" spans="1:9" ht="19.5" customHeight="1">
      <c r="B42198" t="s">
        <v>336</v>
      </c>
      <c r="G42198" t="s">
        <v>1819</v>
      </c>
      <c r="H42198">
        <v>34</v>
      </c>
    </row>
    <row r="42199" spans="1:9" ht="19.5" customHeight="1">
      <c r="B42199" t="s">
        <v>1537</v>
      </c>
      <c r="C42199">
        <v>291</v>
      </c>
    </row>
    <row r="42200" spans="1:9" ht="19.5" customHeight="1">
      <c r="G42200" t="s">
        <v>1820</v>
      </c>
      <c r="H42200">
        <v>75</v>
      </c>
    </row>
    <row r="42201" spans="1:9" ht="19.5" customHeight="1">
      <c r="B42201" t="s">
        <v>1815</v>
      </c>
      <c r="C42201">
        <v>56</v>
      </c>
    </row>
    <row r="42202" spans="1:9" ht="19.5" customHeight="1">
      <c r="G42202" t="s">
        <v>1821</v>
      </c>
      <c r="H42202">
        <v>604</v>
      </c>
      <c r="I42202">
        <f>SUM(C42199+C42201+C42203+C42205+C42209)</f>
        <v>604</v>
      </c>
    </row>
    <row r="42203" spans="1:9" ht="19.5" customHeight="1">
      <c r="B42203" t="s">
        <v>1816</v>
      </c>
      <c r="C42203">
        <v>100</v>
      </c>
    </row>
    <row r="42204" spans="1:9" ht="19.5" customHeight="1">
      <c r="G42204" t="s">
        <v>1822</v>
      </c>
      <c r="H42204">
        <v>41</v>
      </c>
    </row>
    <row r="42205" spans="1:9" ht="19.5" customHeight="1">
      <c r="B42205" t="s">
        <v>1817</v>
      </c>
      <c r="C42205">
        <v>58</v>
      </c>
    </row>
    <row r="42206" spans="1:9" ht="19.5" customHeight="1">
      <c r="G42206" t="s">
        <v>1823</v>
      </c>
      <c r="H42206">
        <v>34</v>
      </c>
    </row>
    <row r="42208" spans="1:9" ht="19.5" customHeight="1">
      <c r="B42208" t="s">
        <v>184</v>
      </c>
      <c r="G42208" t="s">
        <v>1824</v>
      </c>
      <c r="H42208">
        <v>112</v>
      </c>
    </row>
    <row r="42209" spans="1:9" ht="19.5" customHeight="1">
      <c r="B42209" t="s">
        <v>1818</v>
      </c>
      <c r="C42209">
        <v>99</v>
      </c>
    </row>
    <row r="42210" spans="1:9" ht="19.5" customHeight="1">
      <c r="G42210" t="s">
        <v>1825</v>
      </c>
      <c r="H42210">
        <v>215</v>
      </c>
    </row>
    <row r="42212" spans="1:9" ht="19.5" customHeight="1">
      <c r="G42212" t="s">
        <v>1826</v>
      </c>
      <c r="H42212">
        <v>51</v>
      </c>
    </row>
    <row r="42213" spans="1:9" ht="19.5" customHeight="1">
      <c r="B42213" t="s">
        <v>329</v>
      </c>
      <c r="C42213">
        <v>1289</v>
      </c>
      <c r="D42213">
        <f>J40607</f>
        <v>0</v>
      </c>
    </row>
    <row r="42214" spans="1:9" ht="19.5" customHeight="1">
      <c r="G42214" t="s">
        <v>1827</v>
      </c>
      <c r="H42214">
        <v>15</v>
      </c>
    </row>
    <row r="42216" spans="1:9" ht="19.5" customHeight="1">
      <c r="A42216" t="s">
        <v>1830</v>
      </c>
      <c r="G42216" t="s">
        <v>1828</v>
      </c>
      <c r="H42216">
        <v>108</v>
      </c>
    </row>
    <row r="42219" spans="1:9" ht="19.5" customHeight="1">
      <c r="G42219" t="s">
        <v>329</v>
      </c>
      <c r="H42219">
        <v>1289</v>
      </c>
      <c r="I42219">
        <f>SUM(H42198+H42200+H42202+H42204+H42206+H42208+H42210+H42212+H42214+H42216)</f>
        <v>1289</v>
      </c>
    </row>
    <row r="42222" spans="1:9" ht="19.5" customHeight="1">
      <c r="F42222" t="s">
        <v>1830</v>
      </c>
    </row>
    <row r="42225" spans="1:9" ht="19.5" customHeight="1">
      <c r="F42225" t="s">
        <v>147</v>
      </c>
    </row>
    <row r="42226" spans="1:9" ht="19.5" customHeight="1">
      <c r="A42226" t="s">
        <v>1033</v>
      </c>
    </row>
    <row r="42227" spans="1:9" ht="19.5" customHeight="1">
      <c r="F42227" t="s">
        <v>1920</v>
      </c>
    </row>
    <row r="42228" spans="1:9" ht="19.5" customHeight="1">
      <c r="A42228" t="s">
        <v>1920</v>
      </c>
    </row>
    <row r="42229" spans="1:9" ht="19.5" customHeight="1">
      <c r="F42229" t="s">
        <v>2122</v>
      </c>
    </row>
    <row r="42230" spans="1:9" ht="19.5" customHeight="1">
      <c r="A42230" t="s">
        <v>2121</v>
      </c>
    </row>
    <row r="42231" spans="1:9" ht="19.5" customHeight="1">
      <c r="B42231" t="s">
        <v>336</v>
      </c>
      <c r="G42231" t="s">
        <v>1819</v>
      </c>
      <c r="H42231">
        <v>52</v>
      </c>
    </row>
    <row r="42232" spans="1:9" ht="19.5" customHeight="1">
      <c r="B42232" t="s">
        <v>1537</v>
      </c>
      <c r="C42232">
        <v>205</v>
      </c>
    </row>
    <row r="42233" spans="1:9" ht="19.5" customHeight="1">
      <c r="G42233" t="s">
        <v>1820</v>
      </c>
      <c r="H42233">
        <v>87</v>
      </c>
    </row>
    <row r="42234" spans="1:9" ht="19.5" customHeight="1">
      <c r="B42234" t="s">
        <v>1815</v>
      </c>
      <c r="C42234">
        <v>46</v>
      </c>
    </row>
    <row r="42235" spans="1:9" ht="19.5" customHeight="1">
      <c r="G42235" t="s">
        <v>1821</v>
      </c>
      <c r="H42235">
        <v>433</v>
      </c>
      <c r="I42235">
        <f>SUM(C42232+C42234+C42236+C42238+C42242)</f>
        <v>433</v>
      </c>
    </row>
    <row r="42236" spans="1:9" ht="19.5" customHeight="1">
      <c r="B42236" t="s">
        <v>1816</v>
      </c>
      <c r="C42236">
        <v>68</v>
      </c>
    </row>
    <row r="42237" spans="1:9" ht="19.5" customHeight="1">
      <c r="G42237" t="s">
        <v>1822</v>
      </c>
      <c r="H42237">
        <v>75</v>
      </c>
    </row>
    <row r="42238" spans="1:9" ht="19.5" customHeight="1">
      <c r="B42238" t="s">
        <v>1817</v>
      </c>
      <c r="C42238">
        <v>37</v>
      </c>
    </row>
    <row r="42239" spans="1:9" ht="19.5" customHeight="1">
      <c r="G42239" t="s">
        <v>1823</v>
      </c>
      <c r="H42239">
        <v>15</v>
      </c>
    </row>
    <row r="42241" spans="1:9" ht="19.5" customHeight="1">
      <c r="B42241" t="s">
        <v>184</v>
      </c>
      <c r="G42241" t="s">
        <v>1824</v>
      </c>
      <c r="H42241">
        <v>109</v>
      </c>
    </row>
    <row r="42242" spans="1:9" ht="19.5" customHeight="1">
      <c r="B42242" t="s">
        <v>1818</v>
      </c>
      <c r="C42242">
        <v>77</v>
      </c>
    </row>
    <row r="42243" spans="1:9" ht="19.5" customHeight="1">
      <c r="G42243" t="s">
        <v>1825</v>
      </c>
      <c r="H42243">
        <v>145</v>
      </c>
    </row>
    <row r="42245" spans="1:9" ht="19.5" customHeight="1">
      <c r="G42245" t="s">
        <v>1826</v>
      </c>
      <c r="H42245">
        <v>51</v>
      </c>
    </row>
    <row r="42246" spans="1:9" ht="19.5" customHeight="1">
      <c r="B42246" t="s">
        <v>329</v>
      </c>
      <c r="C42246">
        <v>1132</v>
      </c>
      <c r="D42246">
        <f>J40640</f>
        <v>0</v>
      </c>
    </row>
    <row r="42247" spans="1:9" ht="19.5" customHeight="1">
      <c r="G42247" t="s">
        <v>1827</v>
      </c>
      <c r="H42247">
        <v>49</v>
      </c>
    </row>
    <row r="42249" spans="1:9" ht="19.5" customHeight="1">
      <c r="A42249" t="s">
        <v>1830</v>
      </c>
      <c r="G42249" t="s">
        <v>1828</v>
      </c>
      <c r="H42249">
        <v>116</v>
      </c>
    </row>
    <row r="42252" spans="1:9" ht="19.5" customHeight="1">
      <c r="G42252" t="s">
        <v>329</v>
      </c>
      <c r="H42252">
        <v>1132</v>
      </c>
      <c r="I42252">
        <f>SUM(H42231+H42233+H42235+H42237+H42239+H42241+H42243+H42245+H42247+H42249)</f>
        <v>1132</v>
      </c>
    </row>
    <row r="42255" spans="1:9" ht="19.5" customHeight="1">
      <c r="F42255" t="s">
        <v>1830</v>
      </c>
    </row>
    <row r="42258" spans="1:9" ht="19.5" customHeight="1">
      <c r="F42258" t="s">
        <v>147</v>
      </c>
    </row>
    <row r="42259" spans="1:9" ht="19.5" customHeight="1">
      <c r="A42259" t="s">
        <v>1033</v>
      </c>
    </row>
    <row r="42260" spans="1:9" ht="19.5" customHeight="1">
      <c r="F42260" t="s">
        <v>1920</v>
      </c>
    </row>
    <row r="42261" spans="1:9" ht="19.5" customHeight="1">
      <c r="A42261" t="s">
        <v>1920</v>
      </c>
    </row>
    <row r="42262" spans="1:9" ht="19.5" customHeight="1">
      <c r="F42262" t="s">
        <v>2124</v>
      </c>
    </row>
    <row r="42263" spans="1:9" ht="19.5" customHeight="1">
      <c r="A42263" t="s">
        <v>2123</v>
      </c>
    </row>
    <row r="42264" spans="1:9" ht="19.5" customHeight="1">
      <c r="B42264" t="s">
        <v>336</v>
      </c>
      <c r="G42264" t="s">
        <v>1819</v>
      </c>
      <c r="H42264">
        <v>107</v>
      </c>
    </row>
    <row r="42265" spans="1:9" ht="19.5" customHeight="1">
      <c r="B42265" t="s">
        <v>1537</v>
      </c>
      <c r="C42265">
        <v>256</v>
      </c>
    </row>
    <row r="42266" spans="1:9" ht="19.5" customHeight="1">
      <c r="G42266" t="s">
        <v>1820</v>
      </c>
      <c r="H42266">
        <v>201</v>
      </c>
    </row>
    <row r="42267" spans="1:9" ht="19.5" customHeight="1">
      <c r="B42267" t="s">
        <v>1815</v>
      </c>
      <c r="C42267">
        <v>105</v>
      </c>
    </row>
    <row r="42268" spans="1:9" ht="19.5" customHeight="1">
      <c r="G42268" t="s">
        <v>1821</v>
      </c>
      <c r="H42268">
        <v>555</v>
      </c>
      <c r="I42268">
        <f>SUM(C42265+C42267+C42269+C42271+C42275)</f>
        <v>555</v>
      </c>
    </row>
    <row r="42269" spans="1:9" ht="19.5" customHeight="1">
      <c r="B42269" t="s">
        <v>1816</v>
      </c>
      <c r="C42269">
        <v>68</v>
      </c>
    </row>
    <row r="42270" spans="1:9" ht="19.5" customHeight="1">
      <c r="G42270" t="s">
        <v>1822</v>
      </c>
      <c r="H42270">
        <v>140</v>
      </c>
    </row>
    <row r="42271" spans="1:9" ht="19.5" customHeight="1">
      <c r="B42271" t="s">
        <v>1817</v>
      </c>
      <c r="C42271">
        <v>50</v>
      </c>
    </row>
    <row r="42272" spans="1:9" ht="19.5" customHeight="1">
      <c r="G42272" t="s">
        <v>1823</v>
      </c>
      <c r="H42272">
        <v>45</v>
      </c>
    </row>
    <row r="42274" spans="1:9" ht="19.5" customHeight="1">
      <c r="B42274" t="s">
        <v>184</v>
      </c>
      <c r="G42274" t="s">
        <v>1824</v>
      </c>
      <c r="H42274">
        <v>233</v>
      </c>
    </row>
    <row r="42275" spans="1:9" ht="19.5" customHeight="1">
      <c r="B42275" t="s">
        <v>1818</v>
      </c>
      <c r="C42275">
        <v>76</v>
      </c>
    </row>
    <row r="42276" spans="1:9" ht="19.5" customHeight="1">
      <c r="G42276" t="s">
        <v>1825</v>
      </c>
      <c r="H42276">
        <v>320</v>
      </c>
    </row>
    <row r="42278" spans="1:9" ht="19.5" customHeight="1">
      <c r="G42278" t="s">
        <v>1826</v>
      </c>
      <c r="H42278">
        <v>157</v>
      </c>
    </row>
    <row r="42279" spans="1:9" ht="19.5" customHeight="1">
      <c r="B42279" t="s">
        <v>329</v>
      </c>
      <c r="C42279">
        <v>2088</v>
      </c>
      <c r="D42279">
        <f>J40673</f>
        <v>0</v>
      </c>
    </row>
    <row r="42280" spans="1:9" ht="19.5" customHeight="1">
      <c r="G42280" t="s">
        <v>1827</v>
      </c>
      <c r="H42280">
        <v>66</v>
      </c>
    </row>
    <row r="42282" spans="1:9" ht="19.5" customHeight="1">
      <c r="A42282" t="s">
        <v>1830</v>
      </c>
      <c r="G42282" t="s">
        <v>1828</v>
      </c>
      <c r="H42282">
        <v>264</v>
      </c>
    </row>
    <row r="42285" spans="1:9" ht="19.5" customHeight="1">
      <c r="G42285" t="s">
        <v>329</v>
      </c>
      <c r="H42285">
        <v>2088</v>
      </c>
      <c r="I42285">
        <f>SUM(H42264+H42266+H42268+H42270+H42272+H42274+H42276+H42278+H42280+H42282)</f>
        <v>2088</v>
      </c>
    </row>
    <row r="42288" spans="1:9" ht="19.5" customHeight="1">
      <c r="F42288" t="s">
        <v>1830</v>
      </c>
    </row>
    <row r="42291" spans="1:9" ht="19.5" customHeight="1">
      <c r="F42291" t="s">
        <v>147</v>
      </c>
    </row>
    <row r="42292" spans="1:9" ht="19.5" customHeight="1">
      <c r="A42292" t="s">
        <v>1033</v>
      </c>
    </row>
    <row r="42293" spans="1:9" ht="19.5" customHeight="1">
      <c r="F42293" t="s">
        <v>1920</v>
      </c>
    </row>
    <row r="42294" spans="1:9" ht="19.5" customHeight="1">
      <c r="A42294" t="s">
        <v>1920</v>
      </c>
    </row>
    <row r="42295" spans="1:9" ht="19.5" customHeight="1">
      <c r="F42295" t="s">
        <v>2126</v>
      </c>
    </row>
    <row r="42296" spans="1:9" ht="19.5" customHeight="1">
      <c r="A42296" t="s">
        <v>2125</v>
      </c>
    </row>
    <row r="42297" spans="1:9" ht="19.5" customHeight="1">
      <c r="B42297" t="s">
        <v>336</v>
      </c>
      <c r="G42297" t="s">
        <v>1819</v>
      </c>
      <c r="H42297">
        <v>86</v>
      </c>
    </row>
    <row r="42298" spans="1:9" ht="19.5" customHeight="1">
      <c r="B42298" t="s">
        <v>1537</v>
      </c>
      <c r="C42298">
        <v>182</v>
      </c>
    </row>
    <row r="42299" spans="1:9" ht="19.5" customHeight="1">
      <c r="G42299" t="s">
        <v>1820</v>
      </c>
      <c r="H42299">
        <v>98</v>
      </c>
    </row>
    <row r="42300" spans="1:9" ht="19.5" customHeight="1">
      <c r="B42300" t="s">
        <v>1815</v>
      </c>
      <c r="C42300">
        <v>44</v>
      </c>
    </row>
    <row r="42301" spans="1:9" ht="19.5" customHeight="1">
      <c r="G42301" t="s">
        <v>1821</v>
      </c>
      <c r="H42301">
        <v>383</v>
      </c>
      <c r="I42301">
        <f>SUM(C42298+C42300+C42302+C42304+C42308)</f>
        <v>383</v>
      </c>
    </row>
    <row r="42302" spans="1:9" ht="19.5" customHeight="1">
      <c r="B42302" t="s">
        <v>1816</v>
      </c>
      <c r="C42302">
        <v>54</v>
      </c>
    </row>
    <row r="42303" spans="1:9" ht="19.5" customHeight="1">
      <c r="G42303" t="s">
        <v>1822</v>
      </c>
      <c r="H42303">
        <v>54</v>
      </c>
    </row>
    <row r="42304" spans="1:9" ht="19.5" customHeight="1">
      <c r="B42304" t="s">
        <v>1817</v>
      </c>
      <c r="C42304">
        <v>31</v>
      </c>
    </row>
    <row r="42305" spans="1:9" ht="19.5" customHeight="1">
      <c r="G42305" t="s">
        <v>1823</v>
      </c>
      <c r="H42305">
        <v>31</v>
      </c>
    </row>
    <row r="42307" spans="1:9" ht="19.5" customHeight="1">
      <c r="B42307" t="s">
        <v>184</v>
      </c>
      <c r="G42307" t="s">
        <v>1824</v>
      </c>
      <c r="H42307">
        <v>149</v>
      </c>
    </row>
    <row r="42308" spans="1:9" ht="19.5" customHeight="1">
      <c r="B42308" t="s">
        <v>1818</v>
      </c>
      <c r="C42308">
        <v>72</v>
      </c>
    </row>
    <row r="42309" spans="1:9" ht="19.5" customHeight="1">
      <c r="G42309" t="s">
        <v>1825</v>
      </c>
      <c r="H42309">
        <v>206</v>
      </c>
    </row>
    <row r="42311" spans="1:9" ht="19.5" customHeight="1">
      <c r="G42311" t="s">
        <v>1826</v>
      </c>
      <c r="H42311">
        <v>128</v>
      </c>
    </row>
    <row r="42312" spans="1:9" ht="19.5" customHeight="1">
      <c r="B42312" t="s">
        <v>329</v>
      </c>
      <c r="C42312">
        <v>1356</v>
      </c>
      <c r="D42312">
        <f>J40706</f>
        <v>0</v>
      </c>
    </row>
    <row r="42313" spans="1:9" ht="19.5" customHeight="1">
      <c r="G42313" t="s">
        <v>1827</v>
      </c>
      <c r="H42313">
        <v>74</v>
      </c>
    </row>
    <row r="42315" spans="1:9" ht="19.5" customHeight="1">
      <c r="A42315" t="s">
        <v>1830</v>
      </c>
      <c r="G42315" t="s">
        <v>1828</v>
      </c>
      <c r="H42315">
        <v>144</v>
      </c>
    </row>
    <row r="42318" spans="1:9" ht="19.5" customHeight="1">
      <c r="G42318" t="s">
        <v>329</v>
      </c>
      <c r="H42318">
        <v>1356</v>
      </c>
      <c r="I42318">
        <f>SUM(H42297+H42299+H42301+H42303+H42305+H42307+H42309+H42311+H42313+H42315)</f>
        <v>1353</v>
      </c>
    </row>
    <row r="42321" spans="1:9" ht="19.5" customHeight="1">
      <c r="F42321" t="s">
        <v>1830</v>
      </c>
    </row>
    <row r="42324" spans="1:9" ht="19.5" customHeight="1">
      <c r="F42324" t="s">
        <v>147</v>
      </c>
    </row>
    <row r="42325" spans="1:9" ht="19.5" customHeight="1">
      <c r="A42325" t="s">
        <v>1033</v>
      </c>
    </row>
    <row r="42326" spans="1:9" ht="19.5" customHeight="1">
      <c r="F42326" t="s">
        <v>1920</v>
      </c>
    </row>
    <row r="42327" spans="1:9" ht="19.5" customHeight="1">
      <c r="A42327" t="s">
        <v>1920</v>
      </c>
    </row>
    <row r="42328" spans="1:9" ht="19.5" customHeight="1">
      <c r="F42328" t="s">
        <v>2128</v>
      </c>
    </row>
    <row r="42329" spans="1:9" ht="19.5" customHeight="1">
      <c r="A42329" t="s">
        <v>2127</v>
      </c>
    </row>
    <row r="42330" spans="1:9" ht="19.5" customHeight="1">
      <c r="B42330" t="s">
        <v>336</v>
      </c>
      <c r="G42330" t="s">
        <v>1819</v>
      </c>
      <c r="H42330">
        <v>2</v>
      </c>
    </row>
    <row r="42331" spans="1:9" ht="19.5" customHeight="1">
      <c r="B42331" t="s">
        <v>1537</v>
      </c>
      <c r="C42331">
        <v>17</v>
      </c>
    </row>
    <row r="42332" spans="1:9" ht="19.5" customHeight="1">
      <c r="G42332" t="s">
        <v>1820</v>
      </c>
      <c r="H42332">
        <v>5</v>
      </c>
    </row>
    <row r="42333" spans="1:9" ht="19.5" customHeight="1">
      <c r="B42333" t="s">
        <v>1815</v>
      </c>
      <c r="C42333">
        <v>0</v>
      </c>
    </row>
    <row r="42334" spans="1:9" ht="19.5" customHeight="1">
      <c r="G42334" t="s">
        <v>1821</v>
      </c>
      <c r="H42334">
        <v>27</v>
      </c>
      <c r="I42334">
        <f>SUM(C42331+C42333+C42335+C42337+C42341)</f>
        <v>27</v>
      </c>
    </row>
    <row r="42335" spans="1:9" ht="19.5" customHeight="1">
      <c r="B42335" t="s">
        <v>1816</v>
      </c>
      <c r="C42335">
        <v>3</v>
      </c>
    </row>
    <row r="42336" spans="1:9" ht="19.5" customHeight="1">
      <c r="G42336" t="s">
        <v>1822</v>
      </c>
      <c r="H42336">
        <v>8</v>
      </c>
    </row>
    <row r="42337" spans="1:9" ht="19.5" customHeight="1">
      <c r="B42337" t="s">
        <v>1817</v>
      </c>
      <c r="C42337">
        <v>3</v>
      </c>
    </row>
    <row r="42338" spans="1:9" ht="19.5" customHeight="1">
      <c r="G42338" t="s">
        <v>1823</v>
      </c>
      <c r="H42338">
        <v>1</v>
      </c>
    </row>
    <row r="42340" spans="1:9" ht="19.5" customHeight="1">
      <c r="B42340" t="s">
        <v>184</v>
      </c>
      <c r="G42340" t="s">
        <v>1824</v>
      </c>
      <c r="H42340">
        <v>8</v>
      </c>
    </row>
    <row r="42341" spans="1:9" ht="19.5" customHeight="1">
      <c r="B42341" t="s">
        <v>1818</v>
      </c>
      <c r="C42341">
        <v>4</v>
      </c>
    </row>
    <row r="42342" spans="1:9" ht="19.5" customHeight="1">
      <c r="G42342" t="s">
        <v>1825</v>
      </c>
      <c r="H42342">
        <v>18</v>
      </c>
    </row>
    <row r="42344" spans="1:9" ht="19.5" customHeight="1">
      <c r="G42344" t="s">
        <v>1826</v>
      </c>
      <c r="H42344">
        <v>1</v>
      </c>
    </row>
    <row r="42345" spans="1:9" ht="19.5" customHeight="1">
      <c r="B42345" t="s">
        <v>329</v>
      </c>
      <c r="C42345">
        <v>80</v>
      </c>
      <c r="D42345">
        <f>J40739</f>
        <v>0</v>
      </c>
    </row>
    <row r="42346" spans="1:9" ht="19.5" customHeight="1">
      <c r="G42346" t="s">
        <v>1827</v>
      </c>
      <c r="H42346">
        <v>7</v>
      </c>
    </row>
    <row r="42348" spans="1:9" ht="19.5" customHeight="1">
      <c r="A42348" t="s">
        <v>1830</v>
      </c>
      <c r="G42348" t="s">
        <v>1828</v>
      </c>
      <c r="H42348">
        <v>3</v>
      </c>
    </row>
    <row r="42351" spans="1:9" ht="19.5" customHeight="1">
      <c r="G42351" t="s">
        <v>329</v>
      </c>
      <c r="H42351">
        <v>80</v>
      </c>
      <c r="I42351">
        <f>SUM(H42330+H42332+H42334+H42336+H42338+H42340+H42342+H42344+H42346+H42348)</f>
        <v>80</v>
      </c>
    </row>
    <row r="42354" spans="1:9" ht="19.5" customHeight="1">
      <c r="F42354" t="s">
        <v>1830</v>
      </c>
    </row>
    <row r="42356" spans="1:9" ht="19.5" customHeight="1">
      <c r="F42356" t="s">
        <v>147</v>
      </c>
    </row>
    <row r="42357" spans="1:9" ht="19.5" customHeight="1">
      <c r="A42357" t="s">
        <v>1033</v>
      </c>
    </row>
    <row r="42358" spans="1:9" ht="19.5" customHeight="1">
      <c r="F42358" t="s">
        <v>1920</v>
      </c>
    </row>
    <row r="42359" spans="1:9" ht="19.5" customHeight="1">
      <c r="A42359" t="s">
        <v>1920</v>
      </c>
    </row>
    <row r="42360" spans="1:9" ht="19.5" customHeight="1">
      <c r="F42360" t="s">
        <v>2130</v>
      </c>
    </row>
    <row r="42361" spans="1:9" ht="19.5" customHeight="1">
      <c r="A42361" t="s">
        <v>2129</v>
      </c>
    </row>
    <row r="42362" spans="1:9" ht="19.5" customHeight="1">
      <c r="B42362" t="s">
        <v>336</v>
      </c>
      <c r="G42362" t="s">
        <v>1819</v>
      </c>
      <c r="H42362">
        <v>0</v>
      </c>
    </row>
    <row r="42363" spans="1:9" ht="19.5" customHeight="1">
      <c r="B42363" t="s">
        <v>1537</v>
      </c>
      <c r="C42363">
        <v>62</v>
      </c>
    </row>
    <row r="42364" spans="1:9" ht="19.5" customHeight="1">
      <c r="G42364" t="s">
        <v>1820</v>
      </c>
      <c r="H42364">
        <v>72</v>
      </c>
    </row>
    <row r="42365" spans="1:9" ht="19.5" customHeight="1">
      <c r="B42365" t="s">
        <v>1815</v>
      </c>
      <c r="C42365">
        <v>24</v>
      </c>
    </row>
    <row r="42366" spans="1:9" ht="19.5" customHeight="1">
      <c r="G42366" t="s">
        <v>1821</v>
      </c>
      <c r="H42366">
        <v>169</v>
      </c>
      <c r="I42366">
        <f>SUM(C42363+C42365+C42367+C42369+C42373)</f>
        <v>169</v>
      </c>
    </row>
    <row r="42367" spans="1:9" ht="19.5" customHeight="1">
      <c r="B42367" t="s">
        <v>1816</v>
      </c>
      <c r="C42367">
        <v>38</v>
      </c>
    </row>
    <row r="42368" spans="1:9" ht="19.5" customHeight="1">
      <c r="G42368" t="s">
        <v>1822</v>
      </c>
      <c r="H42368">
        <v>74</v>
      </c>
    </row>
    <row r="42369" spans="1:9" ht="19.5" customHeight="1">
      <c r="B42369" t="s">
        <v>1817</v>
      </c>
      <c r="C42369">
        <v>6</v>
      </c>
    </row>
    <row r="42370" spans="1:9" ht="19.5" customHeight="1">
      <c r="G42370" t="s">
        <v>1823</v>
      </c>
      <c r="H42370">
        <v>8</v>
      </c>
    </row>
    <row r="42372" spans="1:9" ht="19.5" customHeight="1">
      <c r="B42372" t="s">
        <v>184</v>
      </c>
      <c r="G42372" t="s">
        <v>1824</v>
      </c>
      <c r="H42372">
        <v>14</v>
      </c>
    </row>
    <row r="42373" spans="1:9" ht="19.5" customHeight="1">
      <c r="B42373" t="s">
        <v>1818</v>
      </c>
      <c r="C42373">
        <v>39</v>
      </c>
    </row>
    <row r="42374" spans="1:9" ht="19.5" customHeight="1">
      <c r="G42374" t="s">
        <v>1825</v>
      </c>
      <c r="H42374">
        <v>15</v>
      </c>
    </row>
    <row r="42376" spans="1:9" ht="19.5" customHeight="1">
      <c r="G42376" t="s">
        <v>1826</v>
      </c>
      <c r="H42376">
        <v>0</v>
      </c>
    </row>
    <row r="42377" spans="1:9" ht="19.5" customHeight="1">
      <c r="B42377" t="s">
        <v>329</v>
      </c>
      <c r="C42377">
        <v>357</v>
      </c>
      <c r="D42377">
        <f>J40771</f>
        <v>0</v>
      </c>
    </row>
    <row r="42378" spans="1:9" ht="19.5" customHeight="1">
      <c r="G42378" t="s">
        <v>1827</v>
      </c>
      <c r="H42378">
        <v>1</v>
      </c>
    </row>
    <row r="42380" spans="1:9" ht="19.5" customHeight="1">
      <c r="A42380" t="s">
        <v>1830</v>
      </c>
      <c r="G42380" t="s">
        <v>1828</v>
      </c>
      <c r="H42380">
        <v>4</v>
      </c>
    </row>
    <row r="42383" spans="1:9" ht="19.5" customHeight="1">
      <c r="G42383" t="s">
        <v>329</v>
      </c>
      <c r="H42383">
        <v>357</v>
      </c>
      <c r="I42383">
        <f>SUM(H42362+H42364+H42366+H42368+H42370+H42372+H42374+H42376+H42378+H42380)</f>
        <v>357</v>
      </c>
    </row>
    <row r="42386" spans="1:9" ht="19.5" customHeight="1">
      <c r="F42386" t="s">
        <v>1830</v>
      </c>
    </row>
    <row r="42389" spans="1:9" ht="19.5" customHeight="1">
      <c r="F42389" t="s">
        <v>147</v>
      </c>
    </row>
    <row r="42390" spans="1:9" ht="19.5" customHeight="1">
      <c r="A42390" t="s">
        <v>1033</v>
      </c>
    </row>
    <row r="42391" spans="1:9" ht="19.5" customHeight="1">
      <c r="F42391" t="s">
        <v>1920</v>
      </c>
    </row>
    <row r="42392" spans="1:9" ht="19.5" customHeight="1">
      <c r="A42392" t="s">
        <v>1920</v>
      </c>
    </row>
    <row r="42393" spans="1:9" ht="19.5" customHeight="1">
      <c r="F42393" t="s">
        <v>2132</v>
      </c>
    </row>
    <row r="42394" spans="1:9" ht="19.5" customHeight="1">
      <c r="A42394" t="s">
        <v>2131</v>
      </c>
    </row>
    <row r="42395" spans="1:9" ht="19.5" customHeight="1">
      <c r="B42395" t="s">
        <v>336</v>
      </c>
      <c r="G42395" t="s">
        <v>1819</v>
      </c>
      <c r="H42395">
        <v>647</v>
      </c>
    </row>
    <row r="42396" spans="1:9" ht="19.5" customHeight="1">
      <c r="B42396" t="s">
        <v>1537</v>
      </c>
      <c r="C42396">
        <v>4994</v>
      </c>
    </row>
    <row r="42397" spans="1:9" ht="19.5" customHeight="1">
      <c r="G42397" t="s">
        <v>1820</v>
      </c>
      <c r="H42397">
        <v>629</v>
      </c>
    </row>
    <row r="42398" spans="1:9" ht="19.5" customHeight="1">
      <c r="B42398" t="s">
        <v>1815</v>
      </c>
      <c r="C42398">
        <v>696</v>
      </c>
    </row>
    <row r="42399" spans="1:9" ht="19.5" customHeight="1">
      <c r="G42399" t="s">
        <v>1821</v>
      </c>
      <c r="H42399">
        <v>6472</v>
      </c>
      <c r="I42399">
        <f>SUM(C42396+C42398+C42400+C42402+C42406)</f>
        <v>6472</v>
      </c>
    </row>
    <row r="42400" spans="1:9" ht="19.5" customHeight="1">
      <c r="B42400" t="s">
        <v>1816</v>
      </c>
      <c r="C42400">
        <v>229</v>
      </c>
    </row>
    <row r="42401" spans="1:9" ht="19.5" customHeight="1">
      <c r="G42401" t="s">
        <v>1822</v>
      </c>
      <c r="H42401">
        <v>499</v>
      </c>
    </row>
    <row r="42402" spans="1:9" ht="19.5" customHeight="1">
      <c r="B42402" t="s">
        <v>1817</v>
      </c>
      <c r="C42402">
        <v>254</v>
      </c>
    </row>
    <row r="42403" spans="1:9" ht="19.5" customHeight="1">
      <c r="G42403" t="s">
        <v>1823</v>
      </c>
      <c r="H42403">
        <v>226</v>
      </c>
    </row>
    <row r="42405" spans="1:9" ht="19.5" customHeight="1">
      <c r="B42405" t="s">
        <v>184</v>
      </c>
      <c r="G42405" t="s">
        <v>1824</v>
      </c>
      <c r="H42405">
        <v>1029</v>
      </c>
    </row>
    <row r="42406" spans="1:9" ht="19.5" customHeight="1">
      <c r="B42406" t="s">
        <v>1818</v>
      </c>
      <c r="C42406">
        <v>299</v>
      </c>
    </row>
    <row r="42407" spans="1:9" ht="19.5" customHeight="1">
      <c r="G42407" t="s">
        <v>1825</v>
      </c>
      <c r="H42407">
        <v>1686</v>
      </c>
    </row>
    <row r="42409" spans="1:9" ht="19.5" customHeight="1">
      <c r="G42409" t="s">
        <v>1826</v>
      </c>
      <c r="H42409">
        <v>405</v>
      </c>
    </row>
    <row r="42410" spans="1:9" ht="19.5" customHeight="1">
      <c r="B42410" t="s">
        <v>329</v>
      </c>
      <c r="C42410">
        <v>12762</v>
      </c>
      <c r="D42410">
        <f>J40804</f>
        <v>0</v>
      </c>
    </row>
    <row r="42411" spans="1:9" ht="19.5" customHeight="1">
      <c r="G42411" t="s">
        <v>1827</v>
      </c>
      <c r="H42411">
        <v>175</v>
      </c>
    </row>
    <row r="42413" spans="1:9" ht="19.5" customHeight="1">
      <c r="A42413" t="s">
        <v>1830</v>
      </c>
      <c r="G42413" t="s">
        <v>1828</v>
      </c>
      <c r="H42413">
        <v>994</v>
      </c>
    </row>
    <row r="42416" spans="1:9" ht="19.5" customHeight="1">
      <c r="G42416" t="s">
        <v>329</v>
      </c>
      <c r="H42416">
        <v>12762</v>
      </c>
      <c r="I42416">
        <f>SUM(H42395+H42397+H42399+H42401+H42403+H42405+H42407+H42409+H42411+H42413)</f>
        <v>12762</v>
      </c>
    </row>
    <row r="42419" spans="1:9" ht="19.5" customHeight="1">
      <c r="F42419" t="s">
        <v>1830</v>
      </c>
    </row>
    <row r="42422" spans="1:9" ht="19.5" customHeight="1">
      <c r="F42422" t="s">
        <v>147</v>
      </c>
    </row>
    <row r="42423" spans="1:9" ht="19.5" customHeight="1">
      <c r="A42423" t="s">
        <v>1033</v>
      </c>
    </row>
    <row r="42424" spans="1:9" ht="19.5" customHeight="1">
      <c r="F42424" t="s">
        <v>1920</v>
      </c>
    </row>
    <row r="42425" spans="1:9" ht="19.5" customHeight="1">
      <c r="A42425" t="s">
        <v>1920</v>
      </c>
    </row>
    <row r="42426" spans="1:9" ht="19.5" customHeight="1">
      <c r="F42426" t="s">
        <v>2134</v>
      </c>
    </row>
    <row r="42427" spans="1:9" ht="19.5" customHeight="1">
      <c r="A42427" t="s">
        <v>2133</v>
      </c>
    </row>
    <row r="42428" spans="1:9" ht="19.5" customHeight="1">
      <c r="B42428" t="s">
        <v>336</v>
      </c>
      <c r="G42428" t="s">
        <v>1819</v>
      </c>
      <c r="H42428">
        <v>214</v>
      </c>
    </row>
    <row r="42429" spans="1:9" ht="19.5" customHeight="1">
      <c r="B42429" t="s">
        <v>1537</v>
      </c>
      <c r="C42429">
        <v>1917</v>
      </c>
    </row>
    <row r="42430" spans="1:9" ht="19.5" customHeight="1">
      <c r="G42430" t="s">
        <v>1820</v>
      </c>
      <c r="H42430">
        <v>238</v>
      </c>
    </row>
    <row r="42431" spans="1:9" ht="19.5" customHeight="1">
      <c r="B42431" t="s">
        <v>1815</v>
      </c>
      <c r="C42431">
        <v>394</v>
      </c>
    </row>
    <row r="42432" spans="1:9" ht="19.5" customHeight="1">
      <c r="G42432" t="s">
        <v>1821</v>
      </c>
      <c r="H42432">
        <v>2722</v>
      </c>
      <c r="I42432">
        <f>SUM(C42429+C42431+C42433+C42435+C42439)</f>
        <v>2722</v>
      </c>
    </row>
    <row r="42433" spans="1:8" ht="19.5" customHeight="1">
      <c r="B42433" t="s">
        <v>1816</v>
      </c>
      <c r="C42433">
        <v>98</v>
      </c>
    </row>
    <row r="42434" spans="1:8" ht="19.5" customHeight="1">
      <c r="G42434" t="s">
        <v>1822</v>
      </c>
      <c r="H42434">
        <v>184</v>
      </c>
    </row>
    <row r="42435" spans="1:8" ht="19.5" customHeight="1">
      <c r="B42435" t="s">
        <v>1817</v>
      </c>
      <c r="C42435">
        <v>99</v>
      </c>
    </row>
    <row r="42436" spans="1:8" ht="19.5" customHeight="1">
      <c r="G42436" t="s">
        <v>1823</v>
      </c>
      <c r="H42436">
        <v>83</v>
      </c>
    </row>
    <row r="42438" spans="1:8" ht="19.5" customHeight="1">
      <c r="B42438" t="s">
        <v>184</v>
      </c>
      <c r="G42438" t="s">
        <v>1824</v>
      </c>
      <c r="H42438">
        <v>331</v>
      </c>
    </row>
    <row r="42439" spans="1:8" ht="19.5" customHeight="1">
      <c r="B42439" t="s">
        <v>1818</v>
      </c>
      <c r="C42439">
        <v>214</v>
      </c>
    </row>
    <row r="42440" spans="1:8" ht="19.5" customHeight="1">
      <c r="G42440" t="s">
        <v>1825</v>
      </c>
      <c r="H42440">
        <v>518</v>
      </c>
    </row>
    <row r="42442" spans="1:8" ht="19.5" customHeight="1">
      <c r="G42442" t="s">
        <v>1826</v>
      </c>
      <c r="H42442">
        <v>156</v>
      </c>
    </row>
    <row r="42443" spans="1:8" ht="19.5" customHeight="1">
      <c r="B42443" t="s">
        <v>329</v>
      </c>
      <c r="C42443">
        <v>4904</v>
      </c>
      <c r="D42443">
        <f>J40837</f>
        <v>0</v>
      </c>
    </row>
    <row r="42444" spans="1:8" ht="19.5" customHeight="1">
      <c r="G42444" t="s">
        <v>1827</v>
      </c>
      <c r="H42444">
        <v>116</v>
      </c>
    </row>
    <row r="42446" spans="1:8" ht="19.5" customHeight="1">
      <c r="A42446" t="s">
        <v>1830</v>
      </c>
      <c r="G42446" t="s">
        <v>1828</v>
      </c>
      <c r="H42446">
        <v>332</v>
      </c>
    </row>
    <row r="42449" spans="1:9" ht="19.5" customHeight="1">
      <c r="G42449" t="s">
        <v>329</v>
      </c>
      <c r="H42449">
        <v>4904</v>
      </c>
      <c r="I42449">
        <f>SUM(H42428+H42430+H42432+H42434+H42436+H42438+H42440+H42442+H42444+H42446)</f>
        <v>4894</v>
      </c>
    </row>
    <row r="42452" spans="1:9" ht="19.5" customHeight="1">
      <c r="F42452" t="s">
        <v>1830</v>
      </c>
    </row>
    <row r="42455" spans="1:9" ht="19.5" customHeight="1">
      <c r="F42455" t="s">
        <v>147</v>
      </c>
    </row>
    <row r="42456" spans="1:9" ht="19.5" customHeight="1">
      <c r="A42456" t="s">
        <v>1033</v>
      </c>
    </row>
    <row r="42457" spans="1:9" ht="19.5" customHeight="1">
      <c r="F42457" t="s">
        <v>1920</v>
      </c>
    </row>
    <row r="42458" spans="1:9" ht="19.5" customHeight="1">
      <c r="A42458" t="s">
        <v>1920</v>
      </c>
    </row>
    <row r="42459" spans="1:9" ht="19.5" customHeight="1">
      <c r="F42459" t="s">
        <v>2136</v>
      </c>
    </row>
    <row r="42460" spans="1:9" ht="19.5" customHeight="1">
      <c r="A42460" t="s">
        <v>2135</v>
      </c>
    </row>
    <row r="42461" spans="1:9" ht="19.5" customHeight="1">
      <c r="B42461" t="s">
        <v>336</v>
      </c>
      <c r="G42461" t="s">
        <v>1819</v>
      </c>
      <c r="H42461">
        <v>59</v>
      </c>
    </row>
    <row r="42462" spans="1:9" ht="19.5" customHeight="1">
      <c r="B42462" t="s">
        <v>1537</v>
      </c>
      <c r="C42462">
        <v>675</v>
      </c>
    </row>
    <row r="42463" spans="1:9" ht="19.5" customHeight="1">
      <c r="G42463" t="s">
        <v>1820</v>
      </c>
      <c r="H42463">
        <v>61</v>
      </c>
    </row>
    <row r="42464" spans="1:9" ht="19.5" customHeight="1">
      <c r="B42464" t="s">
        <v>1815</v>
      </c>
      <c r="C42464">
        <v>69</v>
      </c>
    </row>
    <row r="42465" spans="1:9" ht="19.5" customHeight="1">
      <c r="G42465" t="s">
        <v>1821</v>
      </c>
      <c r="H42465">
        <v>815</v>
      </c>
      <c r="I42465">
        <f>SUM(C42462+C42464+C42466+C42468+C42472)</f>
        <v>815</v>
      </c>
    </row>
    <row r="42466" spans="1:9" ht="19.5" customHeight="1">
      <c r="B42466" t="s">
        <v>1816</v>
      </c>
      <c r="C42466">
        <v>23</v>
      </c>
    </row>
    <row r="42467" spans="1:9" ht="19.5" customHeight="1">
      <c r="G42467" t="s">
        <v>1822</v>
      </c>
      <c r="H42467">
        <v>63</v>
      </c>
    </row>
    <row r="42468" spans="1:9" ht="19.5" customHeight="1">
      <c r="B42468" t="s">
        <v>1817</v>
      </c>
      <c r="C42468">
        <v>24</v>
      </c>
    </row>
    <row r="42469" spans="1:9" ht="19.5" customHeight="1">
      <c r="G42469" t="s">
        <v>1823</v>
      </c>
      <c r="H42469">
        <v>23</v>
      </c>
    </row>
    <row r="42471" spans="1:9" ht="19.5" customHeight="1">
      <c r="B42471" t="s">
        <v>184</v>
      </c>
      <c r="G42471" t="s">
        <v>1824</v>
      </c>
      <c r="H42471">
        <v>82</v>
      </c>
    </row>
    <row r="42472" spans="1:9" ht="19.5" customHeight="1">
      <c r="B42472" t="s">
        <v>1818</v>
      </c>
      <c r="C42472">
        <v>24</v>
      </c>
    </row>
    <row r="42473" spans="1:9" ht="19.5" customHeight="1">
      <c r="G42473" t="s">
        <v>1825</v>
      </c>
      <c r="H42473">
        <v>140</v>
      </c>
    </row>
    <row r="42475" spans="1:9" ht="19.5" customHeight="1">
      <c r="G42475" t="s">
        <v>1826</v>
      </c>
      <c r="H42475">
        <v>25</v>
      </c>
    </row>
    <row r="42476" spans="1:9" ht="19.5" customHeight="1">
      <c r="B42476" t="s">
        <v>329</v>
      </c>
      <c r="C42476">
        <v>1373</v>
      </c>
      <c r="D42476">
        <f>J40870</f>
        <v>0</v>
      </c>
    </row>
    <row r="42477" spans="1:9" ht="19.5" customHeight="1">
      <c r="G42477" t="s">
        <v>1827</v>
      </c>
      <c r="H42477">
        <v>20</v>
      </c>
    </row>
    <row r="42479" spans="1:9" ht="19.5" customHeight="1">
      <c r="A42479" t="s">
        <v>1830</v>
      </c>
      <c r="G42479" t="s">
        <v>1828</v>
      </c>
      <c r="H42479">
        <v>85</v>
      </c>
    </row>
    <row r="42482" spans="1:9" ht="19.5" customHeight="1">
      <c r="G42482" t="s">
        <v>329</v>
      </c>
      <c r="H42482">
        <v>1373</v>
      </c>
      <c r="I42482">
        <f>SUM(H42461+H42463+H42465+H42467+H42469+H42471+H42473+H42475+H42477+H42479)</f>
        <v>1373</v>
      </c>
    </row>
    <row r="42485" spans="1:9" ht="19.5" customHeight="1">
      <c r="F42485" t="s">
        <v>1830</v>
      </c>
    </row>
    <row r="42488" spans="1:9" ht="19.5" customHeight="1">
      <c r="F42488" t="s">
        <v>147</v>
      </c>
    </row>
    <row r="42489" spans="1:9" ht="19.5" customHeight="1">
      <c r="A42489" t="s">
        <v>1033</v>
      </c>
    </row>
    <row r="42490" spans="1:9" ht="19.5" customHeight="1">
      <c r="F42490" t="s">
        <v>1920</v>
      </c>
    </row>
    <row r="42491" spans="1:9" ht="19.5" customHeight="1">
      <c r="A42491" t="s">
        <v>1920</v>
      </c>
    </row>
    <row r="42492" spans="1:9" ht="19.5" customHeight="1">
      <c r="F42492" t="s">
        <v>2138</v>
      </c>
    </row>
    <row r="42493" spans="1:9" ht="19.5" customHeight="1">
      <c r="A42493" t="s">
        <v>2137</v>
      </c>
    </row>
    <row r="42494" spans="1:9" ht="19.5" customHeight="1">
      <c r="B42494" t="s">
        <v>336</v>
      </c>
      <c r="G42494" t="s">
        <v>1819</v>
      </c>
      <c r="H42494">
        <v>7</v>
      </c>
    </row>
    <row r="42495" spans="1:9" ht="19.5" customHeight="1">
      <c r="B42495" t="s">
        <v>1537</v>
      </c>
      <c r="C42495">
        <v>44</v>
      </c>
    </row>
    <row r="42496" spans="1:9" ht="19.5" customHeight="1">
      <c r="G42496" t="s">
        <v>1820</v>
      </c>
      <c r="H42496">
        <v>1</v>
      </c>
    </row>
    <row r="42497" spans="1:9" ht="19.5" customHeight="1">
      <c r="B42497" t="s">
        <v>1815</v>
      </c>
      <c r="C42497">
        <v>4</v>
      </c>
    </row>
    <row r="42498" spans="1:9" ht="19.5" customHeight="1">
      <c r="G42498" t="s">
        <v>1821</v>
      </c>
      <c r="H42498">
        <v>51</v>
      </c>
      <c r="I42498">
        <f>SUM(C42495+C42497+C42499+C42501+C42505)</f>
        <v>51</v>
      </c>
    </row>
    <row r="42499" spans="1:9" ht="19.5" customHeight="1">
      <c r="B42499" t="s">
        <v>1816</v>
      </c>
      <c r="C42499">
        <v>1</v>
      </c>
    </row>
    <row r="42500" spans="1:9" ht="19.5" customHeight="1">
      <c r="G42500" t="s">
        <v>1822</v>
      </c>
      <c r="H42500">
        <v>2</v>
      </c>
    </row>
    <row r="42501" spans="1:9" ht="19.5" customHeight="1">
      <c r="B42501" t="s">
        <v>1817</v>
      </c>
      <c r="C42501">
        <v>0</v>
      </c>
    </row>
    <row r="42502" spans="1:9" ht="19.5" customHeight="1">
      <c r="G42502" t="s">
        <v>1823</v>
      </c>
      <c r="H42502">
        <v>2</v>
      </c>
    </row>
    <row r="42504" spans="1:9" ht="19.5" customHeight="1">
      <c r="B42504" t="s">
        <v>184</v>
      </c>
      <c r="G42504" t="s">
        <v>1824</v>
      </c>
      <c r="H42504">
        <v>2</v>
      </c>
    </row>
    <row r="42505" spans="1:9" ht="19.5" customHeight="1">
      <c r="B42505" t="s">
        <v>1818</v>
      </c>
      <c r="C42505">
        <v>2</v>
      </c>
    </row>
    <row r="42506" spans="1:9" ht="19.5" customHeight="1">
      <c r="G42506" t="s">
        <v>1825</v>
      </c>
      <c r="H42506">
        <v>11</v>
      </c>
    </row>
    <row r="42508" spans="1:9" ht="19.5" customHeight="1">
      <c r="G42508" t="s">
        <v>1826</v>
      </c>
      <c r="H42508">
        <v>0</v>
      </c>
    </row>
    <row r="42509" spans="1:9" ht="19.5" customHeight="1">
      <c r="B42509" t="s">
        <v>329</v>
      </c>
      <c r="C42509">
        <v>76</v>
      </c>
      <c r="D42509">
        <f>J40903</f>
        <v>0</v>
      </c>
    </row>
    <row r="42510" spans="1:9" ht="19.5" customHeight="1">
      <c r="G42510" t="s">
        <v>1827</v>
      </c>
      <c r="H42510">
        <v>0</v>
      </c>
    </row>
    <row r="42512" spans="1:9" ht="19.5" customHeight="1">
      <c r="A42512" t="s">
        <v>1830</v>
      </c>
      <c r="G42512" t="s">
        <v>1828</v>
      </c>
      <c r="H42512">
        <v>0</v>
      </c>
    </row>
    <row r="42515" spans="1:9" ht="19.5" customHeight="1">
      <c r="G42515" t="s">
        <v>329</v>
      </c>
      <c r="H42515">
        <v>76</v>
      </c>
      <c r="I42515">
        <f>SUM(H42494+H42496+H42498+H42500+H42502+H42504+H42506+H42508+H42510+H42512)</f>
        <v>76</v>
      </c>
    </row>
    <row r="42518" spans="1:9" ht="19.5" customHeight="1">
      <c r="F42518" t="s">
        <v>1830</v>
      </c>
    </row>
    <row r="42521" spans="1:9" ht="19.5" customHeight="1">
      <c r="F42521" t="s">
        <v>147</v>
      </c>
    </row>
    <row r="42522" spans="1:9" ht="19.5" customHeight="1">
      <c r="A42522" t="s">
        <v>1033</v>
      </c>
    </row>
    <row r="42523" spans="1:9" ht="19.5" customHeight="1">
      <c r="F42523" t="s">
        <v>1920</v>
      </c>
    </row>
    <row r="42524" spans="1:9" ht="19.5" customHeight="1">
      <c r="A42524" t="s">
        <v>1920</v>
      </c>
    </row>
    <row r="42525" spans="1:9" ht="19.5" customHeight="1">
      <c r="F42525" t="s">
        <v>2140</v>
      </c>
    </row>
    <row r="42526" spans="1:9" ht="19.5" customHeight="1">
      <c r="A42526" t="s">
        <v>2139</v>
      </c>
    </row>
    <row r="42527" spans="1:9" ht="19.5" customHeight="1">
      <c r="B42527" t="s">
        <v>336</v>
      </c>
      <c r="G42527" t="s">
        <v>1819</v>
      </c>
      <c r="H42527">
        <v>8</v>
      </c>
    </row>
    <row r="42528" spans="1:9" ht="19.5" customHeight="1">
      <c r="B42528" t="s">
        <v>1537</v>
      </c>
      <c r="C42528">
        <v>72</v>
      </c>
    </row>
    <row r="42529" spans="2:9" ht="19.5" customHeight="1">
      <c r="G42529" t="s">
        <v>1820</v>
      </c>
      <c r="H42529">
        <v>17</v>
      </c>
    </row>
    <row r="42530" spans="2:9" ht="19.5" customHeight="1">
      <c r="B42530" t="s">
        <v>1815</v>
      </c>
      <c r="C42530">
        <v>8</v>
      </c>
    </row>
    <row r="42531" spans="2:9" ht="19.5" customHeight="1">
      <c r="G42531" t="s">
        <v>1821</v>
      </c>
      <c r="H42531">
        <v>98</v>
      </c>
      <c r="I42531">
        <f>SUM(C42528+C42530+C42532+C42534+C42538)</f>
        <v>98</v>
      </c>
    </row>
    <row r="42532" spans="2:9" ht="19.5" customHeight="1">
      <c r="B42532" t="s">
        <v>1816</v>
      </c>
      <c r="C42532">
        <v>6</v>
      </c>
    </row>
    <row r="42533" spans="2:9" ht="19.5" customHeight="1">
      <c r="G42533" t="s">
        <v>1822</v>
      </c>
      <c r="H42533">
        <v>12</v>
      </c>
    </row>
    <row r="42534" spans="2:9" ht="19.5" customHeight="1">
      <c r="B42534" t="s">
        <v>1817</v>
      </c>
      <c r="C42534">
        <v>6</v>
      </c>
    </row>
    <row r="42535" spans="2:9" ht="19.5" customHeight="1">
      <c r="G42535" t="s">
        <v>1823</v>
      </c>
      <c r="H42535">
        <v>7</v>
      </c>
    </row>
    <row r="42537" spans="2:9" ht="19.5" customHeight="1">
      <c r="B42537" t="s">
        <v>184</v>
      </c>
      <c r="G42537" t="s">
        <v>1824</v>
      </c>
      <c r="H42537">
        <v>24</v>
      </c>
    </row>
    <row r="42538" spans="2:9" ht="19.5" customHeight="1">
      <c r="B42538" t="s">
        <v>1818</v>
      </c>
      <c r="C42538">
        <v>6</v>
      </c>
    </row>
    <row r="42539" spans="2:9" ht="19.5" customHeight="1">
      <c r="G42539" t="s">
        <v>1825</v>
      </c>
      <c r="H42539">
        <v>56</v>
      </c>
    </row>
    <row r="42541" spans="2:9" ht="19.5" customHeight="1">
      <c r="G42541" t="s">
        <v>1826</v>
      </c>
      <c r="H42541">
        <v>9</v>
      </c>
    </row>
    <row r="42542" spans="2:9" ht="19.5" customHeight="1">
      <c r="B42542" t="s">
        <v>329</v>
      </c>
      <c r="C42542">
        <v>258</v>
      </c>
      <c r="D42542">
        <f>J40936</f>
        <v>0</v>
      </c>
    </row>
    <row r="42543" spans="2:9" ht="19.5" customHeight="1">
      <c r="G42543" t="s">
        <v>1827</v>
      </c>
      <c r="H42543">
        <v>6</v>
      </c>
    </row>
    <row r="42545" spans="1:9" ht="19.5" customHeight="1">
      <c r="A42545" t="s">
        <v>1830</v>
      </c>
      <c r="G42545" t="s">
        <v>1828</v>
      </c>
      <c r="H42545">
        <v>21</v>
      </c>
    </row>
    <row r="42548" spans="1:9" ht="19.5" customHeight="1">
      <c r="G42548" t="s">
        <v>329</v>
      </c>
      <c r="H42548">
        <v>258</v>
      </c>
      <c r="I42548">
        <f>SUM(H42527+H42529+H42531+H42533+H42535+H42537+H42539+H42541+H42543+H42545)</f>
        <v>258</v>
      </c>
    </row>
    <row r="42551" spans="1:9" ht="19.5" customHeight="1">
      <c r="F42551" t="s">
        <v>1830</v>
      </c>
    </row>
    <row r="42554" spans="1:9" ht="19.5" customHeight="1">
      <c r="F42554" t="s">
        <v>147</v>
      </c>
    </row>
    <row r="42555" spans="1:9" ht="19.5" customHeight="1">
      <c r="A42555" t="s">
        <v>1033</v>
      </c>
    </row>
    <row r="42556" spans="1:9" ht="19.5" customHeight="1">
      <c r="F42556" t="s">
        <v>1920</v>
      </c>
    </row>
    <row r="42557" spans="1:9" ht="19.5" customHeight="1">
      <c r="A42557" t="s">
        <v>1920</v>
      </c>
    </row>
    <row r="42558" spans="1:9" ht="19.5" customHeight="1">
      <c r="F42558" t="s">
        <v>2142</v>
      </c>
    </row>
    <row r="42559" spans="1:9" ht="19.5" customHeight="1">
      <c r="A42559" t="s">
        <v>2141</v>
      </c>
    </row>
    <row r="42560" spans="1:9" ht="19.5" customHeight="1">
      <c r="B42560" t="s">
        <v>336</v>
      </c>
      <c r="G42560" t="s">
        <v>1819</v>
      </c>
      <c r="H42560">
        <v>44</v>
      </c>
    </row>
    <row r="42561" spans="2:9" ht="19.5" customHeight="1">
      <c r="B42561" t="s">
        <v>1537</v>
      </c>
      <c r="C42561">
        <v>282</v>
      </c>
    </row>
    <row r="42562" spans="2:9" ht="19.5" customHeight="1">
      <c r="G42562" t="s">
        <v>1820</v>
      </c>
      <c r="H42562">
        <v>52</v>
      </c>
    </row>
    <row r="42563" spans="2:9" ht="19.5" customHeight="1">
      <c r="B42563" t="s">
        <v>1815</v>
      </c>
      <c r="C42563">
        <v>31</v>
      </c>
    </row>
    <row r="42564" spans="2:9" ht="19.5" customHeight="1">
      <c r="G42564" t="s">
        <v>1821</v>
      </c>
      <c r="H42564">
        <v>4258</v>
      </c>
      <c r="I42564">
        <f>SUM(C42561+C42563+C42565+C42567+C42571)</f>
        <v>428</v>
      </c>
    </row>
    <row r="42565" spans="2:9" ht="19.5" customHeight="1">
      <c r="B42565" t="s">
        <v>1816</v>
      </c>
      <c r="C42565">
        <v>48</v>
      </c>
    </row>
    <row r="42566" spans="2:9" ht="19.5" customHeight="1">
      <c r="G42566" t="s">
        <v>1822</v>
      </c>
      <c r="H42566">
        <v>36</v>
      </c>
    </row>
    <row r="42567" spans="2:9" ht="19.5" customHeight="1">
      <c r="B42567" t="s">
        <v>1817</v>
      </c>
      <c r="C42567">
        <v>26</v>
      </c>
    </row>
    <row r="42568" spans="2:9" ht="19.5" customHeight="1">
      <c r="G42568" t="s">
        <v>1823</v>
      </c>
      <c r="H42568">
        <v>39</v>
      </c>
    </row>
    <row r="42570" spans="2:9" ht="19.5" customHeight="1">
      <c r="B42570" t="s">
        <v>184</v>
      </c>
      <c r="G42570" t="s">
        <v>1824</v>
      </c>
      <c r="H42570">
        <v>105</v>
      </c>
    </row>
    <row r="42571" spans="2:9" ht="19.5" customHeight="1">
      <c r="B42571" t="s">
        <v>1818</v>
      </c>
      <c r="C42571">
        <v>41</v>
      </c>
    </row>
    <row r="42572" spans="2:9" ht="19.5" customHeight="1">
      <c r="G42572" t="s">
        <v>1825</v>
      </c>
      <c r="H42572">
        <v>171</v>
      </c>
    </row>
    <row r="42574" spans="2:9" ht="19.5" customHeight="1">
      <c r="G42574" t="s">
        <v>1826</v>
      </c>
      <c r="H42574">
        <v>86</v>
      </c>
    </row>
    <row r="42575" spans="2:9" ht="19.5" customHeight="1">
      <c r="B42575" t="s">
        <v>329</v>
      </c>
      <c r="C42575">
        <v>1112</v>
      </c>
      <c r="D42575">
        <f>J40969</f>
        <v>0</v>
      </c>
    </row>
    <row r="42576" spans="2:9" ht="19.5" customHeight="1">
      <c r="G42576" t="s">
        <v>1827</v>
      </c>
      <c r="H42576">
        <v>18</v>
      </c>
    </row>
    <row r="42578" spans="1:9" ht="19.5" customHeight="1">
      <c r="A42578" t="s">
        <v>1830</v>
      </c>
      <c r="G42578" t="s">
        <v>1828</v>
      </c>
      <c r="H42578">
        <v>133</v>
      </c>
    </row>
    <row r="42581" spans="1:9" ht="19.5" customHeight="1">
      <c r="G42581" t="s">
        <v>329</v>
      </c>
      <c r="I42581">
        <f>SUM(H42560+H42562+H42564+H42566+H42568+H42570+H42572+H42574+H42576+H42578)</f>
        <v>4942</v>
      </c>
    </row>
    <row r="42584" spans="1:9" ht="19.5" customHeight="1">
      <c r="F42584" t="s">
        <v>1830</v>
      </c>
    </row>
    <row r="42587" spans="1:9" s="8" customFormat="1" ht="19.5" customHeight="1"/>
    <row r="42588" spans="1:9" s="8" customFormat="1" ht="19.5" customHeight="1"/>
    <row r="42589" spans="1:9" ht="19.5" customHeight="1">
      <c r="A42589">
        <v>1</v>
      </c>
    </row>
    <row r="42590" spans="1:9" ht="19.5" customHeight="1">
      <c r="A42590" t="s">
        <v>1033</v>
      </c>
      <c r="F42590" t="s">
        <v>1455</v>
      </c>
    </row>
    <row r="42592" spans="1:9" ht="19.5" customHeight="1">
      <c r="A42592" t="s">
        <v>1920</v>
      </c>
      <c r="F42592" t="s">
        <v>1920</v>
      </c>
    </row>
    <row r="42594" spans="1:9" ht="19.5" customHeight="1">
      <c r="A42594" t="s">
        <v>2143</v>
      </c>
      <c r="F42594" t="s">
        <v>2144</v>
      </c>
    </row>
    <row r="42595" spans="1:9" ht="19.5" customHeight="1">
      <c r="B42595" t="s">
        <v>336</v>
      </c>
    </row>
    <row r="42596" spans="1:9" ht="19.5" customHeight="1">
      <c r="B42596" t="s">
        <v>1537</v>
      </c>
      <c r="C42596">
        <v>2076</v>
      </c>
      <c r="G42596" t="s">
        <v>1819</v>
      </c>
      <c r="H42596">
        <v>399</v>
      </c>
    </row>
    <row r="42598" spans="1:9" ht="19.5" customHeight="1">
      <c r="B42598" t="s">
        <v>1815</v>
      </c>
      <c r="C42598">
        <v>441</v>
      </c>
      <c r="G42598" t="s">
        <v>1820</v>
      </c>
      <c r="H42598">
        <v>488</v>
      </c>
    </row>
    <row r="42600" spans="1:9" ht="19.5" customHeight="1">
      <c r="B42600" t="s">
        <v>1816</v>
      </c>
      <c r="C42600">
        <v>274</v>
      </c>
      <c r="G42600" t="s">
        <v>1821</v>
      </c>
      <c r="H42600">
        <v>3185</v>
      </c>
      <c r="I42600">
        <f>SUM(C42596+C42598+C42600+C42602+C42606)</f>
        <v>3185</v>
      </c>
    </row>
    <row r="42602" spans="1:9" ht="19.5" customHeight="1">
      <c r="B42602" t="s">
        <v>1817</v>
      </c>
      <c r="C42602">
        <v>198</v>
      </c>
      <c r="G42602" t="s">
        <v>1822</v>
      </c>
      <c r="H42602">
        <v>298</v>
      </c>
    </row>
    <row r="42604" spans="1:9" ht="19.5" customHeight="1">
      <c r="G42604" t="s">
        <v>1823</v>
      </c>
      <c r="H42604">
        <v>199</v>
      </c>
    </row>
    <row r="42605" spans="1:9" ht="19.5" customHeight="1">
      <c r="B42605" t="s">
        <v>184</v>
      </c>
    </row>
    <row r="42606" spans="1:9" ht="19.5" customHeight="1">
      <c r="B42606" t="s">
        <v>1818</v>
      </c>
      <c r="C42606">
        <v>196</v>
      </c>
      <c r="G42606" t="s">
        <v>1824</v>
      </c>
      <c r="H42606">
        <v>975</v>
      </c>
    </row>
    <row r="42608" spans="1:9" ht="19.5" customHeight="1">
      <c r="G42608" t="s">
        <v>1825</v>
      </c>
      <c r="H42608">
        <v>1602</v>
      </c>
    </row>
    <row r="42610" spans="1:9" ht="19.5" customHeight="1">
      <c r="B42610" t="s">
        <v>329</v>
      </c>
      <c r="C42610">
        <v>9047</v>
      </c>
      <c r="D42610">
        <f>J42617</f>
        <v>0</v>
      </c>
      <c r="G42610" t="s">
        <v>1826</v>
      </c>
      <c r="H42610">
        <v>554</v>
      </c>
    </row>
    <row r="42612" spans="1:9" ht="19.5" customHeight="1">
      <c r="G42612" t="s">
        <v>1827</v>
      </c>
      <c r="H42612">
        <v>252</v>
      </c>
    </row>
    <row r="42613" spans="1:9" ht="19.5" customHeight="1">
      <c r="A42613" t="s">
        <v>1830</v>
      </c>
    </row>
    <row r="42614" spans="1:9" ht="19.5" customHeight="1">
      <c r="G42614" t="s">
        <v>1828</v>
      </c>
      <c r="H42614">
        <v>995</v>
      </c>
    </row>
    <row r="42617" spans="1:9" ht="19.5" customHeight="1">
      <c r="G42617" t="s">
        <v>329</v>
      </c>
      <c r="H42617">
        <v>9047</v>
      </c>
      <c r="I42617">
        <f>SUM(H42596+H42598+H42600+H42602+H42604+H42606+H42608+H42610+H42612+H42614)</f>
        <v>8947</v>
      </c>
    </row>
    <row r="42620" spans="1:9" ht="19.5" customHeight="1">
      <c r="F42620" t="s">
        <v>1830</v>
      </c>
    </row>
    <row r="42624" spans="1:9" ht="19.5" customHeight="1">
      <c r="A42624">
        <v>2</v>
      </c>
    </row>
    <row r="42625" spans="1:9" ht="19.5" customHeight="1">
      <c r="A42625" t="s">
        <v>1033</v>
      </c>
      <c r="F42625" t="s">
        <v>147</v>
      </c>
    </row>
    <row r="42627" spans="1:9" ht="19.5" customHeight="1">
      <c r="A42627" t="s">
        <v>1920</v>
      </c>
      <c r="F42627" t="s">
        <v>1920</v>
      </c>
    </row>
    <row r="42629" spans="1:9" ht="19.5" customHeight="1">
      <c r="A42629" t="s">
        <v>2145</v>
      </c>
      <c r="F42629" t="s">
        <v>2146</v>
      </c>
    </row>
    <row r="42630" spans="1:9" ht="19.5" customHeight="1">
      <c r="B42630" t="s">
        <v>336</v>
      </c>
    </row>
    <row r="42631" spans="1:9" ht="19.5" customHeight="1">
      <c r="B42631" t="s">
        <v>1537</v>
      </c>
      <c r="C42631">
        <v>396</v>
      </c>
      <c r="G42631" t="s">
        <v>1819</v>
      </c>
      <c r="H42631">
        <v>11</v>
      </c>
    </row>
    <row r="42633" spans="1:9" ht="19.5" customHeight="1">
      <c r="B42633" t="s">
        <v>1815</v>
      </c>
      <c r="C42633">
        <v>47</v>
      </c>
      <c r="G42633" t="s">
        <v>1820</v>
      </c>
      <c r="H42633">
        <v>24</v>
      </c>
    </row>
    <row r="42635" spans="1:9" ht="19.5" customHeight="1">
      <c r="B42635" t="s">
        <v>1816</v>
      </c>
      <c r="C42635">
        <v>19</v>
      </c>
      <c r="G42635" t="s">
        <v>1821</v>
      </c>
      <c r="H42635">
        <v>494</v>
      </c>
      <c r="I42635">
        <f>SUM(C42631+C42633+C42635+C42637+C42641)</f>
        <v>494</v>
      </c>
    </row>
    <row r="42637" spans="1:9" ht="19.5" customHeight="1">
      <c r="B42637" t="s">
        <v>1817</v>
      </c>
      <c r="C42637">
        <v>11</v>
      </c>
      <c r="G42637" t="s">
        <v>1822</v>
      </c>
      <c r="H42637">
        <v>27</v>
      </c>
    </row>
    <row r="42639" spans="1:9" ht="19.5" customHeight="1">
      <c r="G42639" t="s">
        <v>1823</v>
      </c>
      <c r="H42639">
        <v>21</v>
      </c>
    </row>
    <row r="42640" spans="1:9" ht="19.5" customHeight="1">
      <c r="B42640" t="s">
        <v>184</v>
      </c>
    </row>
    <row r="42641" spans="1:9" ht="19.5" customHeight="1">
      <c r="B42641" t="s">
        <v>1818</v>
      </c>
      <c r="C42641">
        <v>21</v>
      </c>
      <c r="G42641" t="s">
        <v>1824</v>
      </c>
      <c r="H42641">
        <v>116</v>
      </c>
    </row>
    <row r="42643" spans="1:9" ht="19.5" customHeight="1">
      <c r="G42643" t="s">
        <v>1825</v>
      </c>
      <c r="H42643">
        <v>231</v>
      </c>
    </row>
    <row r="42645" spans="1:9" ht="19.5" customHeight="1">
      <c r="B42645" t="s">
        <v>329</v>
      </c>
      <c r="C42645">
        <v>1017</v>
      </c>
      <c r="D42645">
        <f>J42652</f>
        <v>0</v>
      </c>
      <c r="G42645" t="s">
        <v>1826</v>
      </c>
      <c r="H42645">
        <v>27</v>
      </c>
    </row>
    <row r="42647" spans="1:9" ht="19.5" customHeight="1">
      <c r="G42647" t="s">
        <v>1827</v>
      </c>
      <c r="H42647">
        <v>16</v>
      </c>
    </row>
    <row r="42648" spans="1:9" ht="19.5" customHeight="1">
      <c r="A42648" t="s">
        <v>1830</v>
      </c>
    </row>
    <row r="42649" spans="1:9" ht="19.5" customHeight="1">
      <c r="G42649" t="s">
        <v>1828</v>
      </c>
      <c r="H42649">
        <v>50</v>
      </c>
    </row>
    <row r="42652" spans="1:9" ht="19.5" customHeight="1">
      <c r="G42652" t="s">
        <v>329</v>
      </c>
      <c r="H42652">
        <v>1017</v>
      </c>
      <c r="I42652">
        <f>SUM(H42631+H42633+H42635+H42637+H42639+H42641+H42643+H42645+H42647+H42649)</f>
        <v>1017</v>
      </c>
    </row>
    <row r="42655" spans="1:9" ht="19.5" customHeight="1">
      <c r="F42655" t="s">
        <v>1830</v>
      </c>
    </row>
    <row r="42657" spans="1:9" ht="19.5" customHeight="1">
      <c r="A42657">
        <v>3</v>
      </c>
    </row>
    <row r="42658" spans="1:9" ht="19.5" customHeight="1">
      <c r="A42658" t="s">
        <v>1033</v>
      </c>
      <c r="F42658" t="s">
        <v>1455</v>
      </c>
    </row>
    <row r="42660" spans="1:9" ht="19.5" customHeight="1">
      <c r="A42660" t="s">
        <v>1920</v>
      </c>
      <c r="F42660" t="s">
        <v>1920</v>
      </c>
    </row>
    <row r="42662" spans="1:9" ht="19.5" customHeight="1">
      <c r="A42662" t="s">
        <v>2147</v>
      </c>
      <c r="F42662" t="s">
        <v>2148</v>
      </c>
    </row>
    <row r="42663" spans="1:9" ht="19.5" customHeight="1">
      <c r="B42663" t="s">
        <v>336</v>
      </c>
    </row>
    <row r="42664" spans="1:9" ht="19.5" customHeight="1">
      <c r="B42664" t="s">
        <v>1537</v>
      </c>
      <c r="C42664">
        <v>1192</v>
      </c>
      <c r="G42664" t="s">
        <v>1819</v>
      </c>
      <c r="H42664">
        <v>370</v>
      </c>
    </row>
    <row r="42666" spans="1:9" ht="19.5" customHeight="1">
      <c r="B42666" t="s">
        <v>1815</v>
      </c>
      <c r="C42666">
        <v>485</v>
      </c>
      <c r="G42666" t="s">
        <v>1820</v>
      </c>
      <c r="H42666">
        <v>603</v>
      </c>
    </row>
    <row r="42668" spans="1:9" ht="19.5" customHeight="1">
      <c r="B42668" t="s">
        <v>1816</v>
      </c>
      <c r="C42668">
        <v>384</v>
      </c>
      <c r="G42668" t="s">
        <v>1821</v>
      </c>
      <c r="H42668">
        <v>2916</v>
      </c>
      <c r="I42668">
        <f>SUM(C42664+C42666+C42668+C42670+C42674)</f>
        <v>2916</v>
      </c>
    </row>
    <row r="42670" spans="1:9" ht="19.5" customHeight="1">
      <c r="B42670" t="s">
        <v>1817</v>
      </c>
      <c r="C42670">
        <v>366</v>
      </c>
      <c r="G42670" t="s">
        <v>1822</v>
      </c>
      <c r="H42670">
        <v>523</v>
      </c>
    </row>
    <row r="42672" spans="1:9" ht="19.5" customHeight="1">
      <c r="G42672" t="s">
        <v>1823</v>
      </c>
      <c r="H42672">
        <v>252</v>
      </c>
    </row>
    <row r="42673" spans="1:9" ht="19.5" customHeight="1">
      <c r="B42673" t="s">
        <v>184</v>
      </c>
    </row>
    <row r="42674" spans="1:9" ht="19.5" customHeight="1">
      <c r="B42674" t="s">
        <v>1818</v>
      </c>
      <c r="C42674">
        <v>489</v>
      </c>
      <c r="G42674" t="s">
        <v>1824</v>
      </c>
      <c r="H42674">
        <v>1090</v>
      </c>
    </row>
    <row r="42676" spans="1:9" ht="19.5" customHeight="1">
      <c r="G42676" t="s">
        <v>1825</v>
      </c>
      <c r="H42676">
        <v>1822</v>
      </c>
    </row>
    <row r="42678" spans="1:9" ht="19.5" customHeight="1">
      <c r="B42678" t="s">
        <v>329</v>
      </c>
      <c r="C42678">
        <v>9958</v>
      </c>
      <c r="D42678">
        <f>J42685</f>
        <v>0</v>
      </c>
      <c r="G42678" t="s">
        <v>1826</v>
      </c>
      <c r="H42678">
        <v>824</v>
      </c>
    </row>
    <row r="42680" spans="1:9" ht="19.5" customHeight="1">
      <c r="G42680" t="s">
        <v>1827</v>
      </c>
      <c r="H42680">
        <v>376</v>
      </c>
    </row>
    <row r="42681" spans="1:9" ht="19.5" customHeight="1">
      <c r="A42681" t="s">
        <v>1830</v>
      </c>
    </row>
    <row r="42682" spans="1:9" ht="19.5" customHeight="1">
      <c r="G42682" t="s">
        <v>1828</v>
      </c>
      <c r="H42682">
        <v>1182</v>
      </c>
    </row>
    <row r="42685" spans="1:9" ht="19.5" customHeight="1">
      <c r="G42685" t="s">
        <v>329</v>
      </c>
      <c r="H42685">
        <v>9958</v>
      </c>
      <c r="I42685">
        <f>SUM(H42664+H42666+H42668+H42670+H42672+H42674+H42676+H42678+H42680+H42682)</f>
        <v>9958</v>
      </c>
    </row>
    <row r="42688" spans="1:9" ht="19.5" customHeight="1">
      <c r="F42688" t="s">
        <v>1830</v>
      </c>
    </row>
    <row r="42692" spans="1:9" ht="19.5" customHeight="1">
      <c r="A42692">
        <v>4</v>
      </c>
    </row>
    <row r="42693" spans="1:9" ht="19.5" customHeight="1">
      <c r="A42693" t="s">
        <v>1033</v>
      </c>
      <c r="F42693" t="s">
        <v>1455</v>
      </c>
    </row>
    <row r="42695" spans="1:9" ht="19.5" customHeight="1">
      <c r="A42695" t="s">
        <v>1920</v>
      </c>
      <c r="F42695" t="s">
        <v>1920</v>
      </c>
    </row>
    <row r="42697" spans="1:9" ht="19.5" customHeight="1">
      <c r="A42697" t="s">
        <v>2149</v>
      </c>
      <c r="F42697" t="s">
        <v>2150</v>
      </c>
    </row>
    <row r="42698" spans="1:9" ht="19.5" customHeight="1">
      <c r="B42698" t="s">
        <v>336</v>
      </c>
    </row>
    <row r="42699" spans="1:9" ht="19.5" customHeight="1">
      <c r="B42699" t="s">
        <v>1537</v>
      </c>
      <c r="C42699">
        <v>379</v>
      </c>
      <c r="G42699" t="s">
        <v>1819</v>
      </c>
      <c r="H42699">
        <v>499</v>
      </c>
    </row>
    <row r="42701" spans="1:9" ht="19.5" customHeight="1">
      <c r="B42701" t="s">
        <v>1815</v>
      </c>
      <c r="C42701">
        <v>258</v>
      </c>
      <c r="G42701" t="s">
        <v>1820</v>
      </c>
      <c r="H42701">
        <v>955</v>
      </c>
    </row>
    <row r="42703" spans="1:9" ht="19.5" customHeight="1">
      <c r="B42703" t="s">
        <v>1816</v>
      </c>
      <c r="C42703">
        <v>257</v>
      </c>
      <c r="G42703" t="s">
        <v>1821</v>
      </c>
      <c r="H42703">
        <v>1834</v>
      </c>
      <c r="I42703">
        <f>SUM(C42699+C42701+C42703+C42705+C42709)</f>
        <v>1834</v>
      </c>
    </row>
    <row r="42705" spans="1:9" ht="19.5" customHeight="1">
      <c r="B42705" t="s">
        <v>1817</v>
      </c>
      <c r="C42705">
        <v>355</v>
      </c>
      <c r="G42705" t="s">
        <v>1822</v>
      </c>
      <c r="H42705">
        <v>674</v>
      </c>
    </row>
    <row r="42707" spans="1:9" ht="19.5" customHeight="1">
      <c r="G42707" t="s">
        <v>1823</v>
      </c>
      <c r="H42707">
        <v>345</v>
      </c>
    </row>
    <row r="42708" spans="1:9" ht="19.5" customHeight="1">
      <c r="B42708" t="s">
        <v>184</v>
      </c>
    </row>
    <row r="42709" spans="1:9" ht="19.5" customHeight="1">
      <c r="B42709" t="s">
        <v>1818</v>
      </c>
      <c r="C42709">
        <v>585</v>
      </c>
      <c r="G42709" t="s">
        <v>1824</v>
      </c>
      <c r="H42709">
        <v>1041</v>
      </c>
    </row>
    <row r="42711" spans="1:9" ht="19.5" customHeight="1">
      <c r="G42711" t="s">
        <v>1825</v>
      </c>
      <c r="H42711">
        <v>941</v>
      </c>
    </row>
    <row r="42713" spans="1:9" ht="19.5" customHeight="1">
      <c r="B42713" t="s">
        <v>329</v>
      </c>
      <c r="C42713">
        <v>8821</v>
      </c>
      <c r="D42713">
        <f>J42720</f>
        <v>0</v>
      </c>
      <c r="G42713" t="s">
        <v>1826</v>
      </c>
      <c r="H42713">
        <v>726</v>
      </c>
    </row>
    <row r="42715" spans="1:9" ht="19.5" customHeight="1">
      <c r="G42715" t="s">
        <v>1827</v>
      </c>
      <c r="H42715">
        <v>453</v>
      </c>
    </row>
    <row r="42716" spans="1:9" ht="19.5" customHeight="1">
      <c r="A42716" t="s">
        <v>1830</v>
      </c>
    </row>
    <row r="42717" spans="1:9" ht="19.5" customHeight="1">
      <c r="G42717" t="s">
        <v>1828</v>
      </c>
      <c r="H42717">
        <v>1353</v>
      </c>
    </row>
    <row r="42720" spans="1:9" ht="19.5" customHeight="1">
      <c r="G42720" t="s">
        <v>329</v>
      </c>
      <c r="H42720">
        <v>8821</v>
      </c>
      <c r="I42720">
        <f>SUM(H42699+H42701+H42703+H42705+H42707+H42709+H42711+H42713+H42715+H42717)</f>
        <v>8821</v>
      </c>
    </row>
    <row r="42723" spans="1:9" ht="19.5" customHeight="1">
      <c r="F42723" t="s">
        <v>1830</v>
      </c>
    </row>
    <row r="42725" spans="1:9" ht="19.5" customHeight="1">
      <c r="A42725">
        <v>5</v>
      </c>
    </row>
    <row r="42726" spans="1:9" ht="19.5" customHeight="1">
      <c r="A42726" t="s">
        <v>1033</v>
      </c>
      <c r="F42726" t="s">
        <v>147</v>
      </c>
    </row>
    <row r="42728" spans="1:9" ht="19.5" customHeight="1">
      <c r="A42728" t="s">
        <v>1920</v>
      </c>
      <c r="F42728" t="s">
        <v>1920</v>
      </c>
    </row>
    <row r="42730" spans="1:9" ht="19.5" customHeight="1">
      <c r="A42730" t="s">
        <v>2151</v>
      </c>
      <c r="F42730" t="s">
        <v>2152</v>
      </c>
    </row>
    <row r="42732" spans="1:9" ht="19.5" customHeight="1">
      <c r="B42732" t="s">
        <v>336</v>
      </c>
      <c r="G42732" t="s">
        <v>1819</v>
      </c>
      <c r="H42732">
        <v>374</v>
      </c>
    </row>
    <row r="42733" spans="1:9" ht="19.5" customHeight="1">
      <c r="B42733" t="s">
        <v>1537</v>
      </c>
      <c r="C42733">
        <v>613</v>
      </c>
    </row>
    <row r="42734" spans="1:9" ht="19.5" customHeight="1">
      <c r="G42734" t="s">
        <v>1820</v>
      </c>
      <c r="H42734">
        <v>719</v>
      </c>
    </row>
    <row r="42735" spans="1:9" ht="19.5" customHeight="1">
      <c r="B42735" t="s">
        <v>1815</v>
      </c>
      <c r="C42735">
        <v>348</v>
      </c>
    </row>
    <row r="42736" spans="1:9" ht="19.5" customHeight="1">
      <c r="G42736" t="s">
        <v>1821</v>
      </c>
      <c r="H42736">
        <v>2047</v>
      </c>
      <c r="I42736">
        <f>SUM(C42733+C42735+C42737+C42739+C42743)</f>
        <v>2047</v>
      </c>
    </row>
    <row r="42737" spans="1:8" ht="19.5" customHeight="1">
      <c r="B42737" t="s">
        <v>1816</v>
      </c>
      <c r="C42737">
        <v>306</v>
      </c>
    </row>
    <row r="42738" spans="1:8" ht="19.5" customHeight="1">
      <c r="G42738" t="s">
        <v>1822</v>
      </c>
      <c r="H42738">
        <v>534</v>
      </c>
    </row>
    <row r="42739" spans="1:8" ht="19.5" customHeight="1">
      <c r="B42739" t="s">
        <v>1817</v>
      </c>
      <c r="C42739">
        <v>327</v>
      </c>
    </row>
    <row r="42740" spans="1:8" ht="19.5" customHeight="1">
      <c r="G42740" t="s">
        <v>1823</v>
      </c>
      <c r="H42740">
        <v>269</v>
      </c>
    </row>
    <row r="42742" spans="1:8" ht="19.5" customHeight="1">
      <c r="B42742" t="s">
        <v>184</v>
      </c>
      <c r="G42742" t="s">
        <v>1824</v>
      </c>
      <c r="H42742">
        <v>1039</v>
      </c>
    </row>
    <row r="42743" spans="1:8" ht="19.5" customHeight="1">
      <c r="B42743" t="s">
        <v>1818</v>
      </c>
      <c r="C42743">
        <v>453</v>
      </c>
    </row>
    <row r="42744" spans="1:8" ht="19.5" customHeight="1">
      <c r="G42744" t="s">
        <v>1825</v>
      </c>
      <c r="H42744">
        <v>1089</v>
      </c>
    </row>
    <row r="42746" spans="1:8" ht="19.5" customHeight="1">
      <c r="G42746" t="s">
        <v>1826</v>
      </c>
      <c r="H42746">
        <v>552</v>
      </c>
    </row>
    <row r="42747" spans="1:8" ht="19.5" customHeight="1">
      <c r="B42747" t="s">
        <v>329</v>
      </c>
      <c r="C42747">
        <v>7876</v>
      </c>
      <c r="D42747">
        <f>J42753</f>
        <v>0</v>
      </c>
    </row>
    <row r="42748" spans="1:8" ht="19.5" customHeight="1">
      <c r="G42748" t="s">
        <v>1827</v>
      </c>
      <c r="H42748">
        <v>280</v>
      </c>
    </row>
    <row r="42750" spans="1:8" ht="19.5" customHeight="1">
      <c r="A42750" t="s">
        <v>1830</v>
      </c>
      <c r="G42750" t="s">
        <v>1828</v>
      </c>
      <c r="H42750">
        <v>973</v>
      </c>
    </row>
    <row r="42753" spans="1:9" ht="19.5" customHeight="1">
      <c r="G42753" t="s">
        <v>329</v>
      </c>
      <c r="H42753">
        <v>7876</v>
      </c>
      <c r="I42753">
        <f>SUM(H42732+H42734+H42736+H42738+H42740+H42742+H42744+H42746+H42748+H42750)</f>
        <v>7876</v>
      </c>
    </row>
    <row r="42756" spans="1:9" ht="19.5" customHeight="1">
      <c r="F42756" t="s">
        <v>1830</v>
      </c>
    </row>
    <row r="42761" spans="1:9" ht="19.5" customHeight="1">
      <c r="A42761">
        <v>6</v>
      </c>
      <c r="F42761" t="s">
        <v>147</v>
      </c>
    </row>
    <row r="42762" spans="1:9" ht="19.5" customHeight="1">
      <c r="A42762" t="s">
        <v>1033</v>
      </c>
    </row>
    <row r="42763" spans="1:9" ht="19.5" customHeight="1">
      <c r="F42763" t="s">
        <v>1920</v>
      </c>
    </row>
    <row r="42764" spans="1:9" ht="19.5" customHeight="1">
      <c r="A42764" t="s">
        <v>1920</v>
      </c>
    </row>
    <row r="42765" spans="1:9" ht="19.5" customHeight="1">
      <c r="F42765" t="s">
        <v>2154</v>
      </c>
    </row>
    <row r="42766" spans="1:9" ht="19.5" customHeight="1">
      <c r="A42766" t="s">
        <v>2153</v>
      </c>
    </row>
    <row r="42767" spans="1:9" ht="19.5" customHeight="1">
      <c r="B42767" t="s">
        <v>336</v>
      </c>
      <c r="G42767" t="s">
        <v>1819</v>
      </c>
      <c r="H42767">
        <v>72</v>
      </c>
    </row>
    <row r="42768" spans="1:9" ht="19.5" customHeight="1">
      <c r="B42768" t="s">
        <v>1537</v>
      </c>
      <c r="C42768">
        <v>546</v>
      </c>
    </row>
    <row r="42769" spans="2:9" ht="19.5" customHeight="1">
      <c r="G42769" t="s">
        <v>1820</v>
      </c>
      <c r="H42769">
        <v>123</v>
      </c>
    </row>
    <row r="42770" spans="2:9" ht="19.5" customHeight="1">
      <c r="B42770" t="s">
        <v>1815</v>
      </c>
      <c r="C42770">
        <v>88</v>
      </c>
    </row>
    <row r="42771" spans="2:9" ht="19.5" customHeight="1">
      <c r="G42771" t="s">
        <v>1821</v>
      </c>
      <c r="H42771">
        <v>835</v>
      </c>
      <c r="I42771">
        <f>SUM(C42768+C42770+C42772+C42774+C42778)</f>
        <v>835</v>
      </c>
    </row>
    <row r="42772" spans="2:9" ht="19.5" customHeight="1">
      <c r="B42772" t="s">
        <v>1816</v>
      </c>
      <c r="C42772">
        <v>80</v>
      </c>
    </row>
    <row r="42773" spans="2:9" ht="19.5" customHeight="1">
      <c r="G42773" t="s">
        <v>1822</v>
      </c>
      <c r="H42773">
        <v>89</v>
      </c>
    </row>
    <row r="42774" spans="2:9" ht="19.5" customHeight="1">
      <c r="B42774" t="s">
        <v>1817</v>
      </c>
      <c r="C42774">
        <v>57</v>
      </c>
    </row>
    <row r="42775" spans="2:9" ht="19.5" customHeight="1">
      <c r="G42775" t="s">
        <v>1823</v>
      </c>
      <c r="H42775">
        <v>66</v>
      </c>
    </row>
    <row r="42777" spans="2:9" ht="19.5" customHeight="1">
      <c r="B42777" t="s">
        <v>184</v>
      </c>
      <c r="G42777" t="s">
        <v>1824</v>
      </c>
      <c r="H42777">
        <v>261</v>
      </c>
    </row>
    <row r="42778" spans="2:9" ht="19.5" customHeight="1">
      <c r="B42778" t="s">
        <v>1818</v>
      </c>
      <c r="C42778">
        <v>64</v>
      </c>
    </row>
    <row r="42779" spans="2:9" ht="19.5" customHeight="1">
      <c r="G42779" t="s">
        <v>1825</v>
      </c>
      <c r="H42779">
        <v>453</v>
      </c>
    </row>
    <row r="42781" spans="2:9" ht="19.5" customHeight="1">
      <c r="G42781" t="s">
        <v>1826</v>
      </c>
      <c r="H42781">
        <v>116</v>
      </c>
    </row>
    <row r="42782" spans="2:9" ht="19.5" customHeight="1">
      <c r="B42782" t="s">
        <v>329</v>
      </c>
      <c r="C42782">
        <v>2291</v>
      </c>
      <c r="D42782">
        <f>J42788</f>
        <v>0</v>
      </c>
    </row>
    <row r="42783" spans="2:9" ht="19.5" customHeight="1">
      <c r="G42783" t="s">
        <v>1827</v>
      </c>
      <c r="H42783">
        <v>65</v>
      </c>
    </row>
    <row r="42785" spans="1:9" ht="19.5" customHeight="1">
      <c r="A42785" t="s">
        <v>1830</v>
      </c>
      <c r="G42785" t="s">
        <v>1828</v>
      </c>
      <c r="H42785">
        <v>211</v>
      </c>
    </row>
    <row r="42788" spans="1:9" ht="19.5" customHeight="1">
      <c r="G42788" t="s">
        <v>329</v>
      </c>
      <c r="H42788">
        <v>2291</v>
      </c>
      <c r="I42788">
        <f>SUM(H42767+H42769+H42771+H42773+H42775+H42777+H42779+H42781+H42783+H42785)</f>
        <v>2291</v>
      </c>
    </row>
    <row r="42791" spans="1:9" ht="19.5" customHeight="1">
      <c r="F42791" t="s">
        <v>1830</v>
      </c>
    </row>
    <row r="42794" spans="1:9" ht="19.5" customHeight="1">
      <c r="A42794">
        <v>7</v>
      </c>
      <c r="F42794" t="s">
        <v>147</v>
      </c>
    </row>
    <row r="42795" spans="1:9" ht="19.5" customHeight="1">
      <c r="A42795" t="s">
        <v>1033</v>
      </c>
    </row>
    <row r="42796" spans="1:9" ht="19.5" customHeight="1">
      <c r="F42796" t="s">
        <v>1920</v>
      </c>
    </row>
    <row r="42797" spans="1:9" ht="19.5" customHeight="1">
      <c r="A42797" t="s">
        <v>2155</v>
      </c>
    </row>
    <row r="42798" spans="1:9" ht="19.5" customHeight="1">
      <c r="F42798" t="s">
        <v>2156</v>
      </c>
    </row>
    <row r="42799" spans="1:9" ht="19.5" customHeight="1">
      <c r="A42799" t="s">
        <v>1972</v>
      </c>
    </row>
    <row r="42800" spans="1:9" ht="19.5" customHeight="1">
      <c r="B42800" t="s">
        <v>336</v>
      </c>
      <c r="G42800" t="s">
        <v>1819</v>
      </c>
      <c r="H42800">
        <v>772</v>
      </c>
    </row>
    <row r="42801" spans="2:9" ht="19.5" customHeight="1">
      <c r="B42801" t="s">
        <v>1537</v>
      </c>
      <c r="C42801">
        <v>4892</v>
      </c>
    </row>
    <row r="42802" spans="2:9" ht="19.5" customHeight="1">
      <c r="G42802" t="s">
        <v>1820</v>
      </c>
      <c r="H42802">
        <v>1241</v>
      </c>
    </row>
    <row r="42803" spans="2:9" ht="19.5" customHeight="1">
      <c r="B42803" t="s">
        <v>1815</v>
      </c>
      <c r="C42803">
        <v>1329</v>
      </c>
    </row>
    <row r="42804" spans="2:9" ht="19.5" customHeight="1">
      <c r="G42804" t="s">
        <v>1821</v>
      </c>
      <c r="H42804">
        <v>9184</v>
      </c>
      <c r="I42804">
        <f>SUM(C42801+C42803+C42805+C42807+C42811)</f>
        <v>9184</v>
      </c>
    </row>
    <row r="42805" spans="2:9" ht="19.5" customHeight="1">
      <c r="B42805" t="s">
        <v>1816</v>
      </c>
      <c r="C42805">
        <v>1088</v>
      </c>
    </row>
    <row r="42806" spans="2:9" ht="19.5" customHeight="1">
      <c r="G42806" t="s">
        <v>1822</v>
      </c>
      <c r="H42806">
        <v>1060</v>
      </c>
    </row>
    <row r="42807" spans="2:9" ht="19.5" customHeight="1">
      <c r="B42807" t="s">
        <v>1817</v>
      </c>
      <c r="C42807">
        <v>801</v>
      </c>
    </row>
    <row r="42808" spans="2:9" ht="19.5" customHeight="1">
      <c r="G42808" t="s">
        <v>1823</v>
      </c>
      <c r="H42808">
        <v>650</v>
      </c>
    </row>
    <row r="42810" spans="2:9" ht="19.5" customHeight="1">
      <c r="B42810" t="s">
        <v>184</v>
      </c>
      <c r="G42810" t="s">
        <v>1824</v>
      </c>
      <c r="H42810">
        <v>3367</v>
      </c>
    </row>
    <row r="42811" spans="2:9" ht="19.5" customHeight="1">
      <c r="B42811" t="s">
        <v>1818</v>
      </c>
      <c r="C42811">
        <v>1074</v>
      </c>
    </row>
    <row r="42812" spans="2:9" ht="19.5" customHeight="1">
      <c r="G42812" t="s">
        <v>1825</v>
      </c>
      <c r="H42812">
        <v>4459</v>
      </c>
    </row>
    <row r="42814" spans="2:9" ht="19.5" customHeight="1">
      <c r="G42814" t="s">
        <v>1826</v>
      </c>
      <c r="H42814">
        <v>1402</v>
      </c>
    </row>
    <row r="42815" spans="2:9" ht="19.5" customHeight="1">
      <c r="B42815" t="s">
        <v>329</v>
      </c>
      <c r="C42815">
        <v>25281</v>
      </c>
      <c r="D42815">
        <f>J42821</f>
        <v>0</v>
      </c>
    </row>
    <row r="42816" spans="2:9" ht="19.5" customHeight="1">
      <c r="G42816" t="s">
        <v>1827</v>
      </c>
      <c r="H42816">
        <v>716</v>
      </c>
    </row>
    <row r="42818" spans="1:9" ht="19.5" customHeight="1">
      <c r="A42818" t="s">
        <v>1830</v>
      </c>
      <c r="G42818" t="s">
        <v>1828</v>
      </c>
      <c r="H42818">
        <v>2430</v>
      </c>
    </row>
    <row r="42821" spans="1:9" ht="19.5" customHeight="1">
      <c r="G42821" t="s">
        <v>329</v>
      </c>
      <c r="H42821">
        <v>25281</v>
      </c>
      <c r="I42821">
        <f>SUM(H42800+H42802+H42804+H42806+H42808+H42810+H42812+H42814+H42816+H42818)</f>
        <v>25281</v>
      </c>
    </row>
    <row r="42824" spans="1:9" ht="19.5" customHeight="1">
      <c r="F42824" t="s">
        <v>1830</v>
      </c>
    </row>
    <row r="42829" spans="1:9" ht="19.5" customHeight="1">
      <c r="A42829">
        <v>8</v>
      </c>
      <c r="F42829" t="s">
        <v>147</v>
      </c>
    </row>
    <row r="42830" spans="1:9" ht="19.5" customHeight="1">
      <c r="A42830" t="s">
        <v>1033</v>
      </c>
    </row>
    <row r="42831" spans="1:9" ht="19.5" customHeight="1">
      <c r="F42831" t="s">
        <v>1920</v>
      </c>
    </row>
    <row r="42832" spans="1:9" ht="19.5" customHeight="1">
      <c r="A42832" t="s">
        <v>2157</v>
      </c>
    </row>
    <row r="42833" spans="1:9" ht="19.5" customHeight="1">
      <c r="F42833" t="s">
        <v>2159</v>
      </c>
    </row>
    <row r="42834" spans="1:9" ht="19.5" customHeight="1">
      <c r="A42834" t="s">
        <v>2158</v>
      </c>
    </row>
    <row r="42835" spans="1:9" ht="19.5" customHeight="1">
      <c r="B42835" t="s">
        <v>336</v>
      </c>
      <c r="G42835" t="s">
        <v>1819</v>
      </c>
      <c r="H42835">
        <v>217</v>
      </c>
    </row>
    <row r="42836" spans="1:9" ht="19.5" customHeight="1">
      <c r="B42836" t="s">
        <v>1537</v>
      </c>
      <c r="C42836">
        <v>660</v>
      </c>
    </row>
    <row r="42837" spans="1:9" ht="19.5" customHeight="1">
      <c r="G42837" t="s">
        <v>1820</v>
      </c>
      <c r="H42837">
        <v>425</v>
      </c>
    </row>
    <row r="42838" spans="1:9" ht="19.5" customHeight="1">
      <c r="B42838" t="s">
        <v>1815</v>
      </c>
      <c r="C42838">
        <v>247</v>
      </c>
    </row>
    <row r="42839" spans="1:9" ht="19.5" customHeight="1">
      <c r="G42839" t="s">
        <v>1821</v>
      </c>
      <c r="H42839">
        <v>1584</v>
      </c>
      <c r="I42839">
        <f>SUM(C42836+C42838+C42840+C42842+C42846)</f>
        <v>1584</v>
      </c>
    </row>
    <row r="42840" spans="1:9" ht="19.5" customHeight="1">
      <c r="B42840" t="s">
        <v>1816</v>
      </c>
      <c r="C42840">
        <v>221</v>
      </c>
    </row>
    <row r="42841" spans="1:9" ht="19.5" customHeight="1">
      <c r="G42841" t="s">
        <v>1822</v>
      </c>
      <c r="H42841">
        <v>337</v>
      </c>
    </row>
    <row r="42842" spans="1:9" ht="19.5" customHeight="1">
      <c r="B42842" t="s">
        <v>1817</v>
      </c>
      <c r="C42842">
        <v>136</v>
      </c>
    </row>
    <row r="42843" spans="1:9" ht="19.5" customHeight="1">
      <c r="G42843" t="s">
        <v>1823</v>
      </c>
      <c r="H42843">
        <v>252</v>
      </c>
    </row>
    <row r="42845" spans="1:9" ht="19.5" customHeight="1">
      <c r="B42845" t="s">
        <v>184</v>
      </c>
      <c r="G42845" t="s">
        <v>1824</v>
      </c>
      <c r="H42845">
        <v>703</v>
      </c>
    </row>
    <row r="42846" spans="1:9" ht="19.5" customHeight="1">
      <c r="B42846" t="s">
        <v>1818</v>
      </c>
      <c r="C42846">
        <v>320</v>
      </c>
    </row>
    <row r="42847" spans="1:9" ht="19.5" customHeight="1">
      <c r="G42847" t="s">
        <v>1825</v>
      </c>
      <c r="H42847">
        <v>792</v>
      </c>
    </row>
    <row r="42849" spans="1:9" ht="19.5" customHeight="1">
      <c r="G42849" t="s">
        <v>1826</v>
      </c>
      <c r="H42849">
        <v>441</v>
      </c>
    </row>
    <row r="42850" spans="1:9" ht="19.5" customHeight="1">
      <c r="B42850" t="s">
        <v>329</v>
      </c>
      <c r="C42850">
        <v>5672</v>
      </c>
      <c r="D42850">
        <f>J42856</f>
        <v>0</v>
      </c>
    </row>
    <row r="42851" spans="1:9" ht="19.5" customHeight="1">
      <c r="G42851" t="s">
        <v>1827</v>
      </c>
      <c r="H42851">
        <v>207</v>
      </c>
    </row>
    <row r="42853" spans="1:9" ht="19.5" customHeight="1">
      <c r="A42853" t="s">
        <v>1830</v>
      </c>
      <c r="G42853" t="s">
        <v>1828</v>
      </c>
      <c r="H42853">
        <v>714</v>
      </c>
    </row>
    <row r="42856" spans="1:9" ht="19.5" customHeight="1">
      <c r="G42856" t="s">
        <v>329</v>
      </c>
      <c r="H42856">
        <v>5672</v>
      </c>
      <c r="I42856">
        <f>SUM(H42835+H42837+H42839+H42841+H42843+H42845+H42847+H42849+H42851+H42853)</f>
        <v>5672</v>
      </c>
    </row>
    <row r="42859" spans="1:9" ht="19.5" customHeight="1">
      <c r="F42859" t="s">
        <v>1830</v>
      </c>
    </row>
    <row r="42862" spans="1:9" ht="19.5" customHeight="1">
      <c r="A42862">
        <v>9</v>
      </c>
      <c r="F42862" t="s">
        <v>147</v>
      </c>
    </row>
    <row r="42863" spans="1:9" ht="19.5" customHeight="1">
      <c r="A42863" t="s">
        <v>1033</v>
      </c>
    </row>
    <row r="42864" spans="1:9" ht="19.5" customHeight="1">
      <c r="F42864" t="s">
        <v>1920</v>
      </c>
    </row>
    <row r="42865" spans="1:9" ht="19.5" customHeight="1">
      <c r="A42865" t="s">
        <v>1920</v>
      </c>
    </row>
    <row r="42866" spans="1:9" ht="19.5" customHeight="1">
      <c r="F42866" t="s">
        <v>2161</v>
      </c>
    </row>
    <row r="42867" spans="1:9" ht="19.5" customHeight="1">
      <c r="A42867" t="s">
        <v>2160</v>
      </c>
    </row>
    <row r="42868" spans="1:9" ht="19.5" customHeight="1">
      <c r="B42868" t="s">
        <v>336</v>
      </c>
      <c r="G42868" t="s">
        <v>1819</v>
      </c>
      <c r="H42868">
        <v>24</v>
      </c>
    </row>
    <row r="42869" spans="1:9" ht="19.5" customHeight="1">
      <c r="B42869" t="s">
        <v>1537</v>
      </c>
      <c r="C42869">
        <v>793</v>
      </c>
    </row>
    <row r="42870" spans="1:9" ht="19.5" customHeight="1">
      <c r="G42870" t="s">
        <v>1820</v>
      </c>
      <c r="H42870">
        <v>48</v>
      </c>
    </row>
    <row r="42871" spans="1:9" ht="19.5" customHeight="1">
      <c r="B42871" t="s">
        <v>1815</v>
      </c>
      <c r="C42871">
        <v>103</v>
      </c>
    </row>
    <row r="42872" spans="1:9" ht="19.5" customHeight="1">
      <c r="G42872" t="s">
        <v>1821</v>
      </c>
      <c r="H42872">
        <v>1064</v>
      </c>
      <c r="I42872">
        <f>SUM(C42869+C42871+C42873+C42875+C42879)</f>
        <v>1064</v>
      </c>
    </row>
    <row r="42873" spans="1:9" ht="19.5" customHeight="1">
      <c r="B42873" t="s">
        <v>1816</v>
      </c>
      <c r="C42873">
        <v>42</v>
      </c>
    </row>
    <row r="42874" spans="1:9" ht="19.5" customHeight="1">
      <c r="G42874" t="s">
        <v>1822</v>
      </c>
      <c r="H42874">
        <v>51</v>
      </c>
    </row>
    <row r="42875" spans="1:9" ht="19.5" customHeight="1">
      <c r="B42875" t="s">
        <v>1817</v>
      </c>
      <c r="C42875">
        <v>45</v>
      </c>
    </row>
    <row r="42876" spans="1:9" ht="19.5" customHeight="1">
      <c r="G42876" t="s">
        <v>1823</v>
      </c>
      <c r="H42876">
        <v>13</v>
      </c>
    </row>
    <row r="42878" spans="1:9" ht="19.5" customHeight="1">
      <c r="B42878" t="s">
        <v>184</v>
      </c>
      <c r="G42878" t="s">
        <v>1824</v>
      </c>
      <c r="H42878">
        <v>78</v>
      </c>
    </row>
    <row r="42879" spans="1:9" ht="19.5" customHeight="1">
      <c r="B42879" t="s">
        <v>1818</v>
      </c>
      <c r="C42879">
        <v>81</v>
      </c>
    </row>
    <row r="42880" spans="1:9" ht="19.5" customHeight="1">
      <c r="G42880" t="s">
        <v>1825</v>
      </c>
      <c r="H42880">
        <v>95</v>
      </c>
    </row>
    <row r="42882" spans="1:9" ht="19.5" customHeight="1">
      <c r="G42882" t="s">
        <v>1826</v>
      </c>
      <c r="H42882">
        <v>20</v>
      </c>
    </row>
    <row r="42883" spans="1:9" ht="19.5" customHeight="1">
      <c r="B42883" t="s">
        <v>329</v>
      </c>
      <c r="C42883">
        <v>1434</v>
      </c>
      <c r="D42883">
        <f>J42889</f>
        <v>0</v>
      </c>
    </row>
    <row r="42884" spans="1:9" ht="19.5" customHeight="1">
      <c r="G42884" t="s">
        <v>1827</v>
      </c>
      <c r="H42884">
        <v>9</v>
      </c>
    </row>
    <row r="42886" spans="1:9" ht="19.5" customHeight="1">
      <c r="A42886" t="s">
        <v>1830</v>
      </c>
      <c r="G42886" t="s">
        <v>1828</v>
      </c>
      <c r="H42886">
        <v>25</v>
      </c>
    </row>
    <row r="42889" spans="1:9" ht="19.5" customHeight="1">
      <c r="G42889" t="s">
        <v>329</v>
      </c>
      <c r="H42889">
        <v>1434</v>
      </c>
      <c r="I42889">
        <f>SUM(H42868+H42870+H42872+H42874+H42876+H42878+H42880+H42882+H42884+H42886)</f>
        <v>1427</v>
      </c>
    </row>
    <row r="42892" spans="1:9" ht="19.5" customHeight="1">
      <c r="F42892" t="s">
        <v>1830</v>
      </c>
    </row>
    <row r="42897" spans="1:9" ht="19.5" customHeight="1">
      <c r="A42897">
        <v>10</v>
      </c>
      <c r="F42897" t="s">
        <v>147</v>
      </c>
    </row>
    <row r="42898" spans="1:9" ht="19.5" customHeight="1">
      <c r="A42898" t="s">
        <v>1033</v>
      </c>
    </row>
    <row r="42899" spans="1:9" ht="19.5" customHeight="1">
      <c r="F42899" t="s">
        <v>1920</v>
      </c>
    </row>
    <row r="42900" spans="1:9" ht="19.5" customHeight="1">
      <c r="A42900" t="s">
        <v>1920</v>
      </c>
    </row>
    <row r="42901" spans="1:9" ht="19.5" customHeight="1">
      <c r="F42901" t="s">
        <v>2163</v>
      </c>
    </row>
    <row r="42902" spans="1:9" ht="19.5" customHeight="1">
      <c r="A42902" t="s">
        <v>2162</v>
      </c>
    </row>
    <row r="42903" spans="1:9" ht="19.5" customHeight="1">
      <c r="B42903" t="s">
        <v>336</v>
      </c>
      <c r="G42903" t="s">
        <v>1819</v>
      </c>
      <c r="H42903">
        <v>24</v>
      </c>
    </row>
    <row r="42904" spans="1:9" ht="19.5" customHeight="1">
      <c r="B42904" t="s">
        <v>1537</v>
      </c>
      <c r="C42904">
        <v>815</v>
      </c>
    </row>
    <row r="42905" spans="1:9" ht="19.5" customHeight="1">
      <c r="G42905" t="s">
        <v>1820</v>
      </c>
      <c r="H42905">
        <v>48</v>
      </c>
    </row>
    <row r="42906" spans="1:9" ht="19.5" customHeight="1">
      <c r="B42906" t="s">
        <v>1815</v>
      </c>
      <c r="C42906">
        <v>103</v>
      </c>
    </row>
    <row r="42907" spans="1:9" ht="19.5" customHeight="1">
      <c r="G42907" t="s">
        <v>1821</v>
      </c>
      <c r="H42907">
        <v>1086</v>
      </c>
      <c r="I42907">
        <f>SUM(C42904+C42906+C42908+C42910+C42914)</f>
        <v>1086</v>
      </c>
    </row>
    <row r="42908" spans="1:9" ht="19.5" customHeight="1">
      <c r="B42908" t="s">
        <v>1816</v>
      </c>
      <c r="C42908">
        <v>42</v>
      </c>
    </row>
    <row r="42909" spans="1:9" ht="19.5" customHeight="1">
      <c r="G42909" t="s">
        <v>1822</v>
      </c>
      <c r="H42909">
        <v>51</v>
      </c>
    </row>
    <row r="42910" spans="1:9" ht="19.5" customHeight="1">
      <c r="B42910" t="s">
        <v>1817</v>
      </c>
      <c r="C42910">
        <v>45</v>
      </c>
    </row>
    <row r="42911" spans="1:9" ht="19.5" customHeight="1">
      <c r="G42911" t="s">
        <v>1823</v>
      </c>
      <c r="H42911">
        <v>13</v>
      </c>
    </row>
    <row r="42913" spans="1:9" ht="19.5" customHeight="1">
      <c r="B42913" t="s">
        <v>184</v>
      </c>
      <c r="G42913" t="s">
        <v>1824</v>
      </c>
      <c r="H42913">
        <v>71</v>
      </c>
    </row>
    <row r="42914" spans="1:9" ht="19.5" customHeight="1">
      <c r="B42914" t="s">
        <v>1818</v>
      </c>
      <c r="C42914">
        <v>81</v>
      </c>
    </row>
    <row r="42915" spans="1:9" ht="19.5" customHeight="1">
      <c r="G42915" t="s">
        <v>1825</v>
      </c>
      <c r="H42915">
        <v>95</v>
      </c>
    </row>
    <row r="42917" spans="1:9" ht="19.5" customHeight="1">
      <c r="G42917" t="s">
        <v>1826</v>
      </c>
      <c r="H42917">
        <v>27</v>
      </c>
    </row>
    <row r="42918" spans="1:9" ht="19.5" customHeight="1">
      <c r="B42918" t="s">
        <v>329</v>
      </c>
      <c r="C42918">
        <v>1411</v>
      </c>
      <c r="D42918">
        <f>J42924</f>
        <v>0</v>
      </c>
    </row>
    <row r="42919" spans="1:9" ht="19.5" customHeight="1">
      <c r="G42919" t="s">
        <v>1827</v>
      </c>
      <c r="H42919">
        <v>8</v>
      </c>
    </row>
    <row r="42921" spans="1:9" ht="19.5" customHeight="1">
      <c r="A42921" t="s">
        <v>1830</v>
      </c>
      <c r="G42921" t="s">
        <v>1828</v>
      </c>
      <c r="H42921">
        <v>23</v>
      </c>
    </row>
    <row r="42924" spans="1:9" ht="19.5" customHeight="1">
      <c r="G42924" t="s">
        <v>329</v>
      </c>
      <c r="I42924">
        <f>SUM(H42903+H42905+H42907+H42909+H42911+H42913+H42915+H42917+H42919+H42921)</f>
        <v>1446</v>
      </c>
    </row>
    <row r="42927" spans="1:9" ht="19.5" customHeight="1">
      <c r="F42927" t="s">
        <v>1830</v>
      </c>
    </row>
    <row r="42930" spans="1:9" ht="19.5" customHeight="1">
      <c r="A42930">
        <v>11</v>
      </c>
      <c r="F42930" t="s">
        <v>147</v>
      </c>
    </row>
    <row r="42931" spans="1:9" ht="19.5" customHeight="1">
      <c r="A42931" t="s">
        <v>1033</v>
      </c>
    </row>
    <row r="42932" spans="1:9" ht="19.5" customHeight="1">
      <c r="F42932" t="s">
        <v>1920</v>
      </c>
    </row>
    <row r="42933" spans="1:9" ht="19.5" customHeight="1">
      <c r="A42933" t="s">
        <v>1829</v>
      </c>
    </row>
    <row r="42934" spans="1:9" ht="19.5" customHeight="1">
      <c r="F42934" t="s">
        <v>2165</v>
      </c>
    </row>
    <row r="42935" spans="1:9" ht="19.5" customHeight="1">
      <c r="A42935" t="s">
        <v>2164</v>
      </c>
    </row>
    <row r="42936" spans="1:9" ht="19.5" customHeight="1">
      <c r="B42936" t="s">
        <v>336</v>
      </c>
      <c r="G42936" t="s">
        <v>1819</v>
      </c>
      <c r="H42936">
        <v>33</v>
      </c>
    </row>
    <row r="42937" spans="1:9" ht="19.5" customHeight="1">
      <c r="B42937" t="s">
        <v>1537</v>
      </c>
      <c r="C42937">
        <v>17</v>
      </c>
    </row>
    <row r="42938" spans="1:9" ht="19.5" customHeight="1">
      <c r="G42938" t="s">
        <v>1820</v>
      </c>
      <c r="H42938">
        <v>0</v>
      </c>
    </row>
    <row r="42939" spans="1:9" ht="19.5" customHeight="1">
      <c r="B42939" t="s">
        <v>1815</v>
      </c>
      <c r="C42939">
        <v>2</v>
      </c>
    </row>
    <row r="42940" spans="1:9" ht="19.5" customHeight="1">
      <c r="G42940" t="s">
        <v>1821</v>
      </c>
      <c r="H42940">
        <v>20</v>
      </c>
      <c r="I42940">
        <f>SUM(C42937+C42939+C42941+C42943+C42947)</f>
        <v>20</v>
      </c>
    </row>
    <row r="42941" spans="1:9" ht="19.5" customHeight="1">
      <c r="B42941" t="s">
        <v>1816</v>
      </c>
      <c r="C42941">
        <v>1</v>
      </c>
    </row>
    <row r="42942" spans="1:9" ht="19.5" customHeight="1">
      <c r="G42942" t="s">
        <v>1822</v>
      </c>
      <c r="H42942">
        <v>2</v>
      </c>
    </row>
    <row r="42943" spans="1:9" ht="19.5" customHeight="1">
      <c r="B42943" t="s">
        <v>1817</v>
      </c>
      <c r="C42943">
        <v>0</v>
      </c>
    </row>
    <row r="42944" spans="1:9" ht="19.5" customHeight="1">
      <c r="G42944" t="s">
        <v>1823</v>
      </c>
      <c r="H42944">
        <v>1</v>
      </c>
    </row>
    <row r="42946" spans="1:9" ht="19.5" customHeight="1">
      <c r="B42946" t="s">
        <v>184</v>
      </c>
      <c r="G42946" t="s">
        <v>1824</v>
      </c>
      <c r="H42946">
        <v>59</v>
      </c>
    </row>
    <row r="42947" spans="1:9" ht="19.5" customHeight="1">
      <c r="B42947" t="s">
        <v>1818</v>
      </c>
      <c r="C42947">
        <v>0</v>
      </c>
    </row>
    <row r="42948" spans="1:9" ht="19.5" customHeight="1">
      <c r="G42948" t="s">
        <v>1825</v>
      </c>
      <c r="H42948">
        <v>4</v>
      </c>
    </row>
    <row r="42950" spans="1:9" ht="19.5" customHeight="1">
      <c r="G42950" t="s">
        <v>1826</v>
      </c>
      <c r="H42950">
        <v>1</v>
      </c>
    </row>
    <row r="42951" spans="1:9" ht="19.5" customHeight="1">
      <c r="B42951" t="s">
        <v>329</v>
      </c>
      <c r="C42951">
        <v>146</v>
      </c>
      <c r="D42951">
        <f>J42957</f>
        <v>0</v>
      </c>
    </row>
    <row r="42952" spans="1:9" ht="19.5" customHeight="1">
      <c r="G42952" t="s">
        <v>1827</v>
      </c>
      <c r="H42952">
        <v>0</v>
      </c>
    </row>
    <row r="42954" spans="1:9" ht="19.5" customHeight="1">
      <c r="A42954" t="s">
        <v>1830</v>
      </c>
      <c r="G42954" t="s">
        <v>1828</v>
      </c>
      <c r="H42954">
        <v>24</v>
      </c>
    </row>
    <row r="42957" spans="1:9" ht="19.5" customHeight="1">
      <c r="G42957" t="s">
        <v>329</v>
      </c>
      <c r="I42957">
        <f>SUM(H42936+H42938+H42940+H42942+H42944+H42946+H42948+H42950+H42952+H42954)</f>
        <v>144</v>
      </c>
    </row>
    <row r="42960" spans="1:9" ht="19.5" customHeight="1">
      <c r="F42960" t="s">
        <v>1830</v>
      </c>
    </row>
    <row r="42965" spans="1:9" ht="19.5" customHeight="1">
      <c r="A42965">
        <v>12</v>
      </c>
      <c r="F42965" t="s">
        <v>147</v>
      </c>
    </row>
    <row r="42966" spans="1:9" ht="19.5" customHeight="1">
      <c r="A42966" t="s">
        <v>1033</v>
      </c>
    </row>
    <row r="42967" spans="1:9" ht="19.5" customHeight="1">
      <c r="F42967" t="s">
        <v>1920</v>
      </c>
    </row>
    <row r="42968" spans="1:9" ht="19.5" customHeight="1">
      <c r="A42968" t="s">
        <v>1920</v>
      </c>
    </row>
    <row r="42969" spans="1:9" ht="19.5" customHeight="1">
      <c r="F42969" t="s">
        <v>1970</v>
      </c>
    </row>
    <row r="42970" spans="1:9" ht="19.5" customHeight="1">
      <c r="A42970" t="s">
        <v>2166</v>
      </c>
    </row>
    <row r="42971" spans="1:9" ht="19.5" customHeight="1">
      <c r="B42971" t="s">
        <v>336</v>
      </c>
      <c r="G42971" t="s">
        <v>1819</v>
      </c>
      <c r="H42971">
        <v>3</v>
      </c>
    </row>
    <row r="42972" spans="1:9" ht="19.5" customHeight="1">
      <c r="B42972" t="s">
        <v>1537</v>
      </c>
      <c r="C42972">
        <v>468</v>
      </c>
    </row>
    <row r="42973" spans="1:9" ht="19.5" customHeight="1">
      <c r="G42973" t="s">
        <v>1820</v>
      </c>
      <c r="H42973">
        <v>7</v>
      </c>
    </row>
    <row r="42974" spans="1:9" ht="19.5" customHeight="1">
      <c r="B42974" t="s">
        <v>1815</v>
      </c>
      <c r="C42974">
        <v>62</v>
      </c>
    </row>
    <row r="42975" spans="1:9" ht="19.5" customHeight="1">
      <c r="G42975" t="s">
        <v>1821</v>
      </c>
      <c r="H42975">
        <v>574</v>
      </c>
      <c r="I42975">
        <f>SUM(C42972+C42974+C42976+C42978+C42982)</f>
        <v>574</v>
      </c>
    </row>
    <row r="42976" spans="1:9" ht="19.5" customHeight="1">
      <c r="B42976" t="s">
        <v>1816</v>
      </c>
      <c r="C42976">
        <v>13</v>
      </c>
    </row>
    <row r="42977" spans="1:9" ht="19.5" customHeight="1">
      <c r="G42977" t="s">
        <v>1822</v>
      </c>
      <c r="H42977">
        <v>27</v>
      </c>
    </row>
    <row r="42978" spans="1:9" ht="19.5" customHeight="1">
      <c r="B42978" t="s">
        <v>1817</v>
      </c>
      <c r="C42978">
        <v>18</v>
      </c>
    </row>
    <row r="42979" spans="1:9" ht="19.5" customHeight="1">
      <c r="G42979" t="s">
        <v>1823</v>
      </c>
      <c r="H42979">
        <v>21</v>
      </c>
    </row>
    <row r="42981" spans="1:9" ht="19.5" customHeight="1">
      <c r="B42981" t="s">
        <v>184</v>
      </c>
      <c r="G42981" t="s">
        <v>1824</v>
      </c>
      <c r="H42981">
        <v>37</v>
      </c>
    </row>
    <row r="42982" spans="1:9" ht="19.5" customHeight="1">
      <c r="B42982" t="s">
        <v>1818</v>
      </c>
      <c r="C42982">
        <v>13</v>
      </c>
    </row>
    <row r="42983" spans="1:9" ht="19.5" customHeight="1">
      <c r="G42983" t="s">
        <v>1825</v>
      </c>
      <c r="H42983">
        <v>133</v>
      </c>
    </row>
    <row r="42985" spans="1:9" ht="19.5" customHeight="1">
      <c r="G42985" t="s">
        <v>1826</v>
      </c>
      <c r="H42985">
        <v>23</v>
      </c>
    </row>
    <row r="42986" spans="1:9" ht="19.5" customHeight="1">
      <c r="B42986" t="s">
        <v>329</v>
      </c>
      <c r="C42986">
        <v>843</v>
      </c>
      <c r="D42986">
        <f>J42992</f>
        <v>0</v>
      </c>
    </row>
    <row r="42987" spans="1:9" ht="19.5" customHeight="1">
      <c r="G42987" t="s">
        <v>1827</v>
      </c>
      <c r="H42987">
        <v>4</v>
      </c>
    </row>
    <row r="42989" spans="1:9" ht="19.5" customHeight="1">
      <c r="A42989" t="s">
        <v>1830</v>
      </c>
      <c r="G42989" t="s">
        <v>1828</v>
      </c>
      <c r="H42989">
        <v>24</v>
      </c>
    </row>
    <row r="42992" spans="1:9" ht="19.5" customHeight="1">
      <c r="G42992" t="s">
        <v>329</v>
      </c>
      <c r="H42992">
        <v>843</v>
      </c>
      <c r="I42992">
        <f>SUM(H42971+H42973+H42975+H42977+H42979+H42981+H42983+H42985+H42987+H42989)</f>
        <v>853</v>
      </c>
    </row>
    <row r="42995" spans="1:9" ht="19.5" customHeight="1">
      <c r="F42995" t="s">
        <v>1830</v>
      </c>
    </row>
    <row r="42998" spans="1:9" ht="19.5" customHeight="1">
      <c r="A42998">
        <v>13</v>
      </c>
      <c r="F42998" t="s">
        <v>147</v>
      </c>
    </row>
    <row r="42999" spans="1:9" ht="19.5" customHeight="1">
      <c r="A42999" t="s">
        <v>1033</v>
      </c>
    </row>
    <row r="43000" spans="1:9" ht="19.5" customHeight="1">
      <c r="F43000" t="s">
        <v>1920</v>
      </c>
    </row>
    <row r="43001" spans="1:9" ht="19.5" customHeight="1">
      <c r="A43001" t="s">
        <v>1920</v>
      </c>
    </row>
    <row r="43002" spans="1:9" ht="19.5" customHeight="1">
      <c r="F43002" t="s">
        <v>2168</v>
      </c>
    </row>
    <row r="43003" spans="1:9" ht="19.5" customHeight="1">
      <c r="A43003" t="s">
        <v>2167</v>
      </c>
    </row>
    <row r="43004" spans="1:9" ht="19.5" customHeight="1">
      <c r="B43004" t="s">
        <v>336</v>
      </c>
      <c r="G43004" t="s">
        <v>1819</v>
      </c>
      <c r="H43004">
        <v>3</v>
      </c>
    </row>
    <row r="43005" spans="1:9" ht="19.5" customHeight="1">
      <c r="B43005" t="s">
        <v>1537</v>
      </c>
      <c r="C43005">
        <v>377</v>
      </c>
    </row>
    <row r="43006" spans="1:9" ht="19.5" customHeight="1">
      <c r="G43006" t="s">
        <v>1820</v>
      </c>
      <c r="H43006">
        <v>7</v>
      </c>
    </row>
    <row r="43007" spans="1:9" ht="19.5" customHeight="1">
      <c r="B43007" t="s">
        <v>1815</v>
      </c>
      <c r="C43007">
        <v>58</v>
      </c>
    </row>
    <row r="43008" spans="1:9" ht="19.5" customHeight="1">
      <c r="G43008" t="s">
        <v>1821</v>
      </c>
      <c r="H43008">
        <v>473</v>
      </c>
      <c r="I43008">
        <f>SUM(C43005+C43007+C43009+C43011+C43015)</f>
        <v>473</v>
      </c>
    </row>
    <row r="43009" spans="1:8" ht="19.5" customHeight="1">
      <c r="B43009" t="s">
        <v>1816</v>
      </c>
      <c r="C43009">
        <v>13</v>
      </c>
    </row>
    <row r="43010" spans="1:8" ht="19.5" customHeight="1">
      <c r="G43010" t="s">
        <v>1822</v>
      </c>
      <c r="H43010">
        <v>27</v>
      </c>
    </row>
    <row r="43011" spans="1:8" ht="19.5" customHeight="1">
      <c r="B43011" t="s">
        <v>1817</v>
      </c>
      <c r="C43011">
        <v>13</v>
      </c>
    </row>
    <row r="43012" spans="1:8" ht="19.5" customHeight="1">
      <c r="G43012" t="s">
        <v>1823</v>
      </c>
      <c r="H43012">
        <v>21</v>
      </c>
    </row>
    <row r="43014" spans="1:8" ht="19.5" customHeight="1">
      <c r="B43014" t="s">
        <v>184</v>
      </c>
      <c r="G43014" t="s">
        <v>1824</v>
      </c>
      <c r="H43014">
        <v>34</v>
      </c>
    </row>
    <row r="43015" spans="1:8" ht="19.5" customHeight="1">
      <c r="B43015" t="s">
        <v>1818</v>
      </c>
      <c r="C43015">
        <v>12</v>
      </c>
    </row>
    <row r="43016" spans="1:8" ht="19.5" customHeight="1">
      <c r="G43016" t="s">
        <v>1825</v>
      </c>
      <c r="H43016">
        <v>124</v>
      </c>
    </row>
    <row r="43018" spans="1:8" ht="19.5" customHeight="1">
      <c r="G43018" t="s">
        <v>1826</v>
      </c>
      <c r="H43018">
        <v>19</v>
      </c>
    </row>
    <row r="43019" spans="1:8" ht="19.5" customHeight="1">
      <c r="B43019" t="s">
        <v>329</v>
      </c>
      <c r="C43019">
        <v>723</v>
      </c>
      <c r="D43019">
        <f>J43025</f>
        <v>0</v>
      </c>
    </row>
    <row r="43020" spans="1:8" ht="19.5" customHeight="1">
      <c r="G43020" t="s">
        <v>1827</v>
      </c>
      <c r="H43020">
        <v>4</v>
      </c>
    </row>
    <row r="43022" spans="1:8" ht="19.5" customHeight="1">
      <c r="A43022" t="s">
        <v>1830</v>
      </c>
      <c r="G43022" t="s">
        <v>1828</v>
      </c>
      <c r="H43022">
        <v>11</v>
      </c>
    </row>
    <row r="43025" spans="1:9" ht="19.5" customHeight="1">
      <c r="G43025" t="s">
        <v>329</v>
      </c>
      <c r="H43025">
        <v>723</v>
      </c>
      <c r="I43025">
        <f>SUM(H43004+H43006+H43008+H43010+H43012+H43014+H43016+H43018+H43020+H43022)</f>
        <v>723</v>
      </c>
    </row>
    <row r="43028" spans="1:9" ht="19.5" customHeight="1">
      <c r="F43028" t="s">
        <v>1830</v>
      </c>
    </row>
    <row r="43032" spans="1:9" ht="19.5" customHeight="1">
      <c r="A43032">
        <v>14</v>
      </c>
      <c r="F43032" t="s">
        <v>147</v>
      </c>
    </row>
    <row r="43033" spans="1:9" ht="19.5" customHeight="1">
      <c r="A43033" t="s">
        <v>1033</v>
      </c>
    </row>
    <row r="43034" spans="1:9" ht="19.5" customHeight="1">
      <c r="F43034" t="s">
        <v>1920</v>
      </c>
    </row>
    <row r="43035" spans="1:9" ht="19.5" customHeight="1">
      <c r="A43035" t="s">
        <v>1920</v>
      </c>
    </row>
    <row r="43036" spans="1:9" ht="19.5" customHeight="1">
      <c r="F43036" t="s">
        <v>2170</v>
      </c>
    </row>
    <row r="43037" spans="1:9" ht="19.5" customHeight="1">
      <c r="A43037" t="s">
        <v>2169</v>
      </c>
    </row>
    <row r="43038" spans="1:9" ht="19.5" customHeight="1">
      <c r="B43038" t="s">
        <v>336</v>
      </c>
      <c r="G43038" t="s">
        <v>1819</v>
      </c>
      <c r="H43038">
        <v>13</v>
      </c>
    </row>
    <row r="43039" spans="1:9" ht="19.5" customHeight="1">
      <c r="B43039" t="s">
        <v>1537</v>
      </c>
      <c r="C43039">
        <v>1893</v>
      </c>
    </row>
    <row r="43040" spans="1:9" ht="19.5" customHeight="1">
      <c r="G43040" t="s">
        <v>1820</v>
      </c>
      <c r="H43040">
        <v>26</v>
      </c>
    </row>
    <row r="43041" spans="1:9" ht="19.5" customHeight="1">
      <c r="B43041" t="s">
        <v>1815</v>
      </c>
      <c r="C43041">
        <v>177</v>
      </c>
    </row>
    <row r="43042" spans="1:9" ht="19.5" customHeight="1">
      <c r="G43042" t="s">
        <v>1821</v>
      </c>
      <c r="H43042">
        <v>2231</v>
      </c>
      <c r="I43042">
        <f>SUM(C43039+C43041+C43043+C43045+C43049)</f>
        <v>2231</v>
      </c>
    </row>
    <row r="43043" spans="1:9" ht="19.5" customHeight="1">
      <c r="B43043" t="s">
        <v>1816</v>
      </c>
      <c r="C43043">
        <v>89</v>
      </c>
    </row>
    <row r="43044" spans="1:9" ht="19.5" customHeight="1">
      <c r="G43044" t="s">
        <v>1822</v>
      </c>
      <c r="H43044">
        <v>82</v>
      </c>
    </row>
    <row r="43045" spans="1:9" ht="19.5" customHeight="1">
      <c r="B43045" t="s">
        <v>1817</v>
      </c>
      <c r="C43045">
        <v>30</v>
      </c>
    </row>
    <row r="43046" spans="1:9" ht="19.5" customHeight="1">
      <c r="G43046" t="s">
        <v>1823</v>
      </c>
      <c r="H43046">
        <v>35</v>
      </c>
    </row>
    <row r="43048" spans="1:9" ht="19.5" customHeight="1">
      <c r="B43048" t="s">
        <v>184</v>
      </c>
      <c r="G43048" t="s">
        <v>1824</v>
      </c>
      <c r="H43048">
        <v>150</v>
      </c>
    </row>
    <row r="43049" spans="1:9" ht="19.5" customHeight="1">
      <c r="B43049" t="s">
        <v>1818</v>
      </c>
      <c r="C43049">
        <v>42</v>
      </c>
    </row>
    <row r="43050" spans="1:9" ht="19.5" customHeight="1">
      <c r="G43050" t="s">
        <v>1825</v>
      </c>
      <c r="H43050">
        <v>357</v>
      </c>
    </row>
    <row r="43052" spans="1:9" ht="19.5" customHeight="1">
      <c r="G43052" t="s">
        <v>1826</v>
      </c>
      <c r="H43052">
        <v>34</v>
      </c>
    </row>
    <row r="43053" spans="1:9" ht="19.5" customHeight="1">
      <c r="B43053" t="s">
        <v>329</v>
      </c>
      <c r="C43053">
        <v>2985</v>
      </c>
      <c r="D43053">
        <f>J43059</f>
        <v>0</v>
      </c>
    </row>
    <row r="43054" spans="1:9" ht="19.5" customHeight="1">
      <c r="G43054" t="s">
        <v>1827</v>
      </c>
      <c r="H43054">
        <v>20</v>
      </c>
    </row>
    <row r="43056" spans="1:9" ht="19.5" customHeight="1">
      <c r="A43056" t="s">
        <v>1830</v>
      </c>
      <c r="G43056" t="s">
        <v>1828</v>
      </c>
      <c r="H43056">
        <v>37</v>
      </c>
    </row>
    <row r="43059" spans="1:9" ht="19.5" customHeight="1">
      <c r="G43059" t="s">
        <v>329</v>
      </c>
      <c r="H43059">
        <v>2985</v>
      </c>
      <c r="I43059">
        <f>SUM(H43038+H43040+H43042+H43044+H43046+H43048+H43050+H43052+H43054+H43056)</f>
        <v>2985</v>
      </c>
    </row>
    <row r="43062" spans="1:9" ht="19.5" customHeight="1">
      <c r="F43062" t="s">
        <v>1830</v>
      </c>
    </row>
    <row r="43065" spans="1:9" ht="19.5" customHeight="1">
      <c r="A43065">
        <v>15</v>
      </c>
      <c r="F43065" t="s">
        <v>147</v>
      </c>
    </row>
    <row r="43066" spans="1:9" ht="19.5" customHeight="1">
      <c r="A43066" t="s">
        <v>1033</v>
      </c>
    </row>
    <row r="43067" spans="1:9" ht="19.5" customHeight="1">
      <c r="F43067" t="s">
        <v>1920</v>
      </c>
    </row>
    <row r="43068" spans="1:9" ht="19.5" customHeight="1">
      <c r="A43068" t="s">
        <v>1920</v>
      </c>
    </row>
    <row r="43069" spans="1:9" ht="19.5" customHeight="1">
      <c r="F43069" t="s">
        <v>2172</v>
      </c>
    </row>
    <row r="43070" spans="1:9" ht="19.5" customHeight="1">
      <c r="A43070" t="s">
        <v>2171</v>
      </c>
    </row>
    <row r="43071" spans="1:9" ht="19.5" customHeight="1">
      <c r="B43071" t="s">
        <v>336</v>
      </c>
      <c r="G43071" t="s">
        <v>1819</v>
      </c>
      <c r="H43071">
        <v>18</v>
      </c>
    </row>
    <row r="43072" spans="1:9" ht="19.5" customHeight="1">
      <c r="B43072" t="s">
        <v>1537</v>
      </c>
      <c r="C43072">
        <v>2272</v>
      </c>
    </row>
    <row r="43073" spans="2:9" ht="19.5" customHeight="1">
      <c r="G43073" t="s">
        <v>1820</v>
      </c>
      <c r="H43073">
        <v>31</v>
      </c>
    </row>
    <row r="43074" spans="2:9" ht="19.5" customHeight="1">
      <c r="B43074" t="s">
        <v>1815</v>
      </c>
      <c r="C43074">
        <v>188</v>
      </c>
    </row>
    <row r="43075" spans="2:9" ht="19.5" customHeight="1">
      <c r="G43075" t="s">
        <v>1821</v>
      </c>
      <c r="H43075">
        <v>2634</v>
      </c>
      <c r="I43075">
        <f>SUM(C43072+C43074+C43076+C43078+C43082)</f>
        <v>2634</v>
      </c>
    </row>
    <row r="43076" spans="2:9" ht="19.5" customHeight="1">
      <c r="B43076" t="s">
        <v>1816</v>
      </c>
      <c r="C43076">
        <v>98</v>
      </c>
    </row>
    <row r="43077" spans="2:9" ht="19.5" customHeight="1">
      <c r="G43077" t="s">
        <v>1822</v>
      </c>
      <c r="H43077">
        <v>89</v>
      </c>
    </row>
    <row r="43078" spans="2:9" ht="19.5" customHeight="1">
      <c r="B43078" t="s">
        <v>1817</v>
      </c>
      <c r="C43078">
        <v>33</v>
      </c>
    </row>
    <row r="43079" spans="2:9" ht="19.5" customHeight="1">
      <c r="G43079" t="s">
        <v>1823</v>
      </c>
      <c r="H43079">
        <v>37</v>
      </c>
    </row>
    <row r="43081" spans="2:9" ht="19.5" customHeight="1">
      <c r="B43081" t="s">
        <v>184</v>
      </c>
      <c r="G43081" t="s">
        <v>1824</v>
      </c>
      <c r="H43081">
        <v>170</v>
      </c>
    </row>
    <row r="43082" spans="2:9" ht="19.5" customHeight="1">
      <c r="B43082" t="s">
        <v>1818</v>
      </c>
      <c r="C43082">
        <v>43</v>
      </c>
    </row>
    <row r="43083" spans="2:9" ht="19.5" customHeight="1">
      <c r="G43083" t="s">
        <v>1825</v>
      </c>
      <c r="H43083">
        <v>382</v>
      </c>
    </row>
    <row r="43085" spans="2:9" ht="19.5" customHeight="1">
      <c r="G43085" t="s">
        <v>1826</v>
      </c>
      <c r="H43085">
        <v>36</v>
      </c>
    </row>
    <row r="43086" spans="2:9" ht="19.5" customHeight="1">
      <c r="B43086" t="s">
        <v>329</v>
      </c>
      <c r="C43086">
        <v>3461</v>
      </c>
      <c r="D43086">
        <f>J43092</f>
        <v>0</v>
      </c>
    </row>
    <row r="43087" spans="2:9" ht="19.5" customHeight="1">
      <c r="G43087" t="s">
        <v>1827</v>
      </c>
      <c r="H43087">
        <v>20</v>
      </c>
    </row>
    <row r="43089" spans="1:9" ht="19.5" customHeight="1">
      <c r="A43089" t="s">
        <v>1830</v>
      </c>
      <c r="G43089" t="s">
        <v>1828</v>
      </c>
      <c r="H43089">
        <v>44</v>
      </c>
    </row>
    <row r="43092" spans="1:9" ht="19.5" customHeight="1">
      <c r="G43092" t="s">
        <v>329</v>
      </c>
      <c r="H43092">
        <v>3461</v>
      </c>
      <c r="I43092">
        <f>SUM(H43071+H43073+H43075+H43077+H43079+H43081+H43083+H43085+H43087+H43089)</f>
        <v>3461</v>
      </c>
    </row>
    <row r="43095" spans="1:9" ht="19.5" customHeight="1">
      <c r="F43095" t="s">
        <v>1830</v>
      </c>
    </row>
    <row r="43100" spans="1:9" ht="19.5" customHeight="1">
      <c r="A43100">
        <v>16</v>
      </c>
      <c r="F43100" t="s">
        <v>147</v>
      </c>
    </row>
    <row r="43101" spans="1:9" ht="19.5" customHeight="1">
      <c r="A43101" t="s">
        <v>1033</v>
      </c>
    </row>
    <row r="43102" spans="1:9" ht="19.5" customHeight="1">
      <c r="F43102" t="s">
        <v>1920</v>
      </c>
    </row>
    <row r="43103" spans="1:9" ht="19.5" customHeight="1">
      <c r="A43103" t="s">
        <v>1900</v>
      </c>
    </row>
    <row r="43104" spans="1:9" ht="19.5" customHeight="1">
      <c r="F43104" t="s">
        <v>1991</v>
      </c>
    </row>
    <row r="43105" spans="1:9" ht="19.5" customHeight="1">
      <c r="A43105" t="s">
        <v>2173</v>
      </c>
    </row>
    <row r="43106" spans="1:9" ht="19.5" customHeight="1">
      <c r="B43106" t="s">
        <v>336</v>
      </c>
      <c r="G43106" t="s">
        <v>1819</v>
      </c>
    </row>
    <row r="43107" spans="1:9" ht="19.5" customHeight="1">
      <c r="B43107" t="s">
        <v>1537</v>
      </c>
    </row>
    <row r="43108" spans="1:9" ht="19.5" customHeight="1">
      <c r="G43108" t="s">
        <v>1820</v>
      </c>
    </row>
    <row r="43109" spans="1:9" ht="19.5" customHeight="1">
      <c r="B43109" t="s">
        <v>1815</v>
      </c>
    </row>
    <row r="43110" spans="1:9" ht="19.5" customHeight="1">
      <c r="G43110" t="s">
        <v>1821</v>
      </c>
      <c r="I43110">
        <f>SUM(C43107+C43109+C43111+C43113+C43117)</f>
        <v>0</v>
      </c>
    </row>
    <row r="43111" spans="1:9" ht="19.5" customHeight="1">
      <c r="B43111" t="s">
        <v>1816</v>
      </c>
    </row>
    <row r="43112" spans="1:9" ht="19.5" customHeight="1">
      <c r="G43112" t="s">
        <v>1822</v>
      </c>
    </row>
    <row r="43113" spans="1:9" ht="19.5" customHeight="1">
      <c r="B43113" t="s">
        <v>1817</v>
      </c>
    </row>
    <row r="43114" spans="1:9" ht="19.5" customHeight="1">
      <c r="G43114" t="s">
        <v>1823</v>
      </c>
    </row>
    <row r="43116" spans="1:9" ht="19.5" customHeight="1">
      <c r="B43116" t="s">
        <v>184</v>
      </c>
      <c r="G43116" t="s">
        <v>1824</v>
      </c>
    </row>
    <row r="43117" spans="1:9" ht="19.5" customHeight="1">
      <c r="B43117" t="s">
        <v>1818</v>
      </c>
    </row>
    <row r="43118" spans="1:9" ht="19.5" customHeight="1">
      <c r="G43118" t="s">
        <v>1825</v>
      </c>
    </row>
    <row r="43120" spans="1:9" ht="19.5" customHeight="1">
      <c r="G43120" t="s">
        <v>1826</v>
      </c>
    </row>
    <row r="43121" spans="1:9" ht="19.5" customHeight="1">
      <c r="B43121" t="s">
        <v>329</v>
      </c>
      <c r="D43121">
        <f>J43127</f>
        <v>0</v>
      </c>
    </row>
    <row r="43122" spans="1:9" ht="19.5" customHeight="1">
      <c r="G43122" t="s">
        <v>1827</v>
      </c>
    </row>
    <row r="43124" spans="1:9" ht="19.5" customHeight="1">
      <c r="A43124" t="s">
        <v>1830</v>
      </c>
      <c r="G43124" t="s">
        <v>1828</v>
      </c>
    </row>
    <row r="43127" spans="1:9" ht="19.5" customHeight="1">
      <c r="G43127" t="s">
        <v>329</v>
      </c>
      <c r="I43127">
        <f>SUM(H43106+H43108+H43110+H43112+H43114+H43116+H43118+H43120+H43122+H43124)</f>
        <v>0</v>
      </c>
    </row>
    <row r="43130" spans="1:9" ht="19.5" customHeight="1">
      <c r="F43130" t="s">
        <v>1830</v>
      </c>
    </row>
    <row r="43133" spans="1:9" ht="19.5" customHeight="1">
      <c r="F43133" t="s">
        <v>147</v>
      </c>
    </row>
    <row r="43134" spans="1:9" ht="19.5" customHeight="1">
      <c r="A43134" t="s">
        <v>1033</v>
      </c>
    </row>
    <row r="43135" spans="1:9" ht="19.5" customHeight="1">
      <c r="F43135" t="s">
        <v>1920</v>
      </c>
    </row>
    <row r="43136" spans="1:9" ht="19.5" customHeight="1">
      <c r="A43136" t="s">
        <v>1992</v>
      </c>
    </row>
    <row r="43137" spans="1:9" ht="19.5" customHeight="1">
      <c r="F43137" t="s">
        <v>1993</v>
      </c>
    </row>
    <row r="43138" spans="1:9" ht="19.5" customHeight="1">
      <c r="A43138" t="s">
        <v>2012</v>
      </c>
    </row>
    <row r="43139" spans="1:9" ht="19.5" customHeight="1">
      <c r="B43139" t="s">
        <v>336</v>
      </c>
      <c r="G43139" t="s">
        <v>1819</v>
      </c>
    </row>
    <row r="43140" spans="1:9" ht="19.5" customHeight="1">
      <c r="B43140" t="s">
        <v>1537</v>
      </c>
    </row>
    <row r="43141" spans="1:9" ht="19.5" customHeight="1">
      <c r="G43141" t="s">
        <v>1820</v>
      </c>
    </row>
    <row r="43142" spans="1:9" ht="19.5" customHeight="1">
      <c r="B43142" t="s">
        <v>1815</v>
      </c>
    </row>
    <row r="43143" spans="1:9" ht="19.5" customHeight="1">
      <c r="G43143" t="s">
        <v>1821</v>
      </c>
      <c r="I43143">
        <f>SUM(C43140+C43142+C43144+C43146+C43150)</f>
        <v>0</v>
      </c>
    </row>
    <row r="43144" spans="1:9" ht="19.5" customHeight="1">
      <c r="B43144" t="s">
        <v>1816</v>
      </c>
    </row>
    <row r="43145" spans="1:9" ht="19.5" customHeight="1">
      <c r="G43145" t="s">
        <v>1822</v>
      </c>
    </row>
    <row r="43146" spans="1:9" ht="19.5" customHeight="1">
      <c r="B43146" t="s">
        <v>1817</v>
      </c>
    </row>
    <row r="43147" spans="1:9" ht="19.5" customHeight="1">
      <c r="G43147" t="s">
        <v>1823</v>
      </c>
    </row>
    <row r="43149" spans="1:9" ht="19.5" customHeight="1">
      <c r="B43149" t="s">
        <v>184</v>
      </c>
      <c r="G43149" t="s">
        <v>1824</v>
      </c>
    </row>
    <row r="43150" spans="1:9" ht="19.5" customHeight="1">
      <c r="B43150" t="s">
        <v>1818</v>
      </c>
    </row>
    <row r="43151" spans="1:9" ht="19.5" customHeight="1">
      <c r="G43151" t="s">
        <v>1825</v>
      </c>
    </row>
    <row r="43153" spans="1:9" ht="19.5" customHeight="1">
      <c r="G43153" t="s">
        <v>1826</v>
      </c>
    </row>
    <row r="43154" spans="1:9" ht="19.5" customHeight="1">
      <c r="B43154" t="s">
        <v>329</v>
      </c>
      <c r="D43154">
        <f>J43160</f>
        <v>0</v>
      </c>
    </row>
    <row r="43155" spans="1:9" ht="19.5" customHeight="1">
      <c r="G43155" t="s">
        <v>1827</v>
      </c>
    </row>
    <row r="43157" spans="1:9" ht="19.5" customHeight="1">
      <c r="A43157" t="s">
        <v>1830</v>
      </c>
      <c r="G43157" t="s">
        <v>1828</v>
      </c>
    </row>
    <row r="43160" spans="1:9" ht="19.5" customHeight="1">
      <c r="G43160" t="s">
        <v>329</v>
      </c>
      <c r="I43160">
        <f>SUM(H43139+H43141+H43143+H43145+H43147+H43149+H43151+H43153+H43155+H43157)</f>
        <v>0</v>
      </c>
    </row>
    <row r="43163" spans="1:9" ht="19.5" customHeight="1">
      <c r="F43163" t="s">
        <v>1830</v>
      </c>
    </row>
    <row r="43168" spans="1:9" ht="19.5" customHeight="1">
      <c r="F43168" t="s">
        <v>147</v>
      </c>
    </row>
    <row r="43169" spans="1:9" ht="19.5" customHeight="1">
      <c r="A43169" t="s">
        <v>1033</v>
      </c>
    </row>
    <row r="43170" spans="1:9" ht="19.5" customHeight="1">
      <c r="F43170" t="s">
        <v>1920</v>
      </c>
    </row>
    <row r="43171" spans="1:9" ht="19.5" customHeight="1">
      <c r="A43171" t="s">
        <v>1920</v>
      </c>
    </row>
    <row r="43172" spans="1:9" ht="19.5" customHeight="1">
      <c r="F43172" t="s">
        <v>1994</v>
      </c>
    </row>
    <row r="43173" spans="1:9" ht="19.5" customHeight="1">
      <c r="A43173" t="s">
        <v>2013</v>
      </c>
    </row>
    <row r="43174" spans="1:9" ht="19.5" customHeight="1">
      <c r="B43174" t="s">
        <v>336</v>
      </c>
      <c r="G43174" t="s">
        <v>1819</v>
      </c>
    </row>
    <row r="43175" spans="1:9" ht="19.5" customHeight="1">
      <c r="B43175" t="s">
        <v>1537</v>
      </c>
    </row>
    <row r="43176" spans="1:9" ht="19.5" customHeight="1">
      <c r="G43176" t="s">
        <v>1820</v>
      </c>
    </row>
    <row r="43177" spans="1:9" ht="19.5" customHeight="1">
      <c r="B43177" t="s">
        <v>1815</v>
      </c>
    </row>
    <row r="43178" spans="1:9" ht="19.5" customHeight="1">
      <c r="G43178" t="s">
        <v>1821</v>
      </c>
      <c r="I43178">
        <f>SUM(C43175+C43177+C43179+C43181+C43185)</f>
        <v>0</v>
      </c>
    </row>
    <row r="43179" spans="1:9" ht="19.5" customHeight="1">
      <c r="B43179" t="s">
        <v>1816</v>
      </c>
    </row>
    <row r="43180" spans="1:9" ht="19.5" customHeight="1">
      <c r="G43180" t="s">
        <v>1822</v>
      </c>
    </row>
    <row r="43181" spans="1:9" ht="19.5" customHeight="1">
      <c r="B43181" t="s">
        <v>1817</v>
      </c>
    </row>
    <row r="43182" spans="1:9" ht="19.5" customHeight="1">
      <c r="G43182" t="s">
        <v>1823</v>
      </c>
    </row>
    <row r="43184" spans="1:9" ht="19.5" customHeight="1">
      <c r="B43184" t="s">
        <v>184</v>
      </c>
      <c r="G43184" t="s">
        <v>1824</v>
      </c>
    </row>
    <row r="43185" spans="1:9" ht="19.5" customHeight="1">
      <c r="B43185" t="s">
        <v>1818</v>
      </c>
    </row>
    <row r="43186" spans="1:9" ht="19.5" customHeight="1">
      <c r="G43186" t="s">
        <v>1825</v>
      </c>
    </row>
    <row r="43188" spans="1:9" ht="19.5" customHeight="1">
      <c r="G43188" t="s">
        <v>1826</v>
      </c>
    </row>
    <row r="43189" spans="1:9" ht="19.5" customHeight="1">
      <c r="B43189" t="s">
        <v>329</v>
      </c>
      <c r="D43189">
        <f>J43195</f>
        <v>0</v>
      </c>
    </row>
    <row r="43190" spans="1:9" ht="19.5" customHeight="1">
      <c r="G43190" t="s">
        <v>1827</v>
      </c>
    </row>
    <row r="43192" spans="1:9" ht="19.5" customHeight="1">
      <c r="A43192" t="s">
        <v>1830</v>
      </c>
      <c r="G43192" t="s">
        <v>1828</v>
      </c>
    </row>
    <row r="43195" spans="1:9" ht="19.5" customHeight="1">
      <c r="G43195" t="s">
        <v>329</v>
      </c>
      <c r="I43195">
        <f>SUM(H43174+H43176+H43178+H43180+H43182+H43184+H43186+H43188+H43190+H43192)</f>
        <v>0</v>
      </c>
    </row>
    <row r="43198" spans="1:9" ht="19.5" customHeight="1">
      <c r="F43198" t="s">
        <v>1830</v>
      </c>
    </row>
    <row r="43201" spans="1:9" ht="19.5" customHeight="1">
      <c r="F43201" t="s">
        <v>147</v>
      </c>
    </row>
    <row r="43202" spans="1:9" ht="19.5" customHeight="1">
      <c r="A43202" t="s">
        <v>2015</v>
      </c>
    </row>
    <row r="43203" spans="1:9" ht="19.5" customHeight="1">
      <c r="F43203" t="s">
        <v>1920</v>
      </c>
    </row>
    <row r="43204" spans="1:9" ht="19.5" customHeight="1">
      <c r="A43204" t="s">
        <v>1920</v>
      </c>
    </row>
    <row r="43205" spans="1:9" ht="19.5" customHeight="1">
      <c r="F43205" t="s">
        <v>1519</v>
      </c>
    </row>
    <row r="43206" spans="1:9" ht="19.5" customHeight="1">
      <c r="A43206" t="s">
        <v>2014</v>
      </c>
    </row>
    <row r="43207" spans="1:9" ht="19.5" customHeight="1">
      <c r="B43207" t="s">
        <v>336</v>
      </c>
      <c r="G43207" t="s">
        <v>1819</v>
      </c>
    </row>
    <row r="43208" spans="1:9" ht="19.5" customHeight="1">
      <c r="B43208" t="s">
        <v>1537</v>
      </c>
    </row>
    <row r="43209" spans="1:9" ht="19.5" customHeight="1">
      <c r="G43209" t="s">
        <v>1820</v>
      </c>
    </row>
    <row r="43210" spans="1:9" ht="19.5" customHeight="1">
      <c r="B43210" t="s">
        <v>1815</v>
      </c>
    </row>
    <row r="43211" spans="1:9" ht="19.5" customHeight="1">
      <c r="G43211" t="s">
        <v>1821</v>
      </c>
      <c r="I43211">
        <f>SUM(C43208+C43210+C43212+C43214+C43218)</f>
        <v>0</v>
      </c>
    </row>
    <row r="43212" spans="1:9" ht="19.5" customHeight="1">
      <c r="B43212" t="s">
        <v>1816</v>
      </c>
    </row>
    <row r="43213" spans="1:9" ht="19.5" customHeight="1">
      <c r="G43213" t="s">
        <v>1822</v>
      </c>
    </row>
    <row r="43214" spans="1:9" ht="19.5" customHeight="1">
      <c r="B43214" t="s">
        <v>1817</v>
      </c>
    </row>
    <row r="43215" spans="1:9" ht="19.5" customHeight="1">
      <c r="G43215" t="s">
        <v>1823</v>
      </c>
    </row>
    <row r="43217" spans="1:9" ht="19.5" customHeight="1">
      <c r="B43217" t="s">
        <v>184</v>
      </c>
      <c r="G43217" t="s">
        <v>1824</v>
      </c>
    </row>
    <row r="43218" spans="1:9" ht="19.5" customHeight="1">
      <c r="B43218" t="s">
        <v>1818</v>
      </c>
    </row>
    <row r="43219" spans="1:9" ht="19.5" customHeight="1">
      <c r="G43219" t="s">
        <v>1825</v>
      </c>
    </row>
    <row r="43221" spans="1:9" ht="19.5" customHeight="1">
      <c r="G43221" t="s">
        <v>1826</v>
      </c>
    </row>
    <row r="43222" spans="1:9" ht="19.5" customHeight="1">
      <c r="B43222" t="s">
        <v>329</v>
      </c>
      <c r="D43222">
        <f>J43228</f>
        <v>0</v>
      </c>
    </row>
    <row r="43223" spans="1:9" ht="19.5" customHeight="1">
      <c r="G43223" t="s">
        <v>1827</v>
      </c>
    </row>
    <row r="43225" spans="1:9" ht="19.5" customHeight="1">
      <c r="A43225" t="s">
        <v>1830</v>
      </c>
      <c r="G43225" t="s">
        <v>1828</v>
      </c>
    </row>
    <row r="43228" spans="1:9" ht="19.5" customHeight="1">
      <c r="G43228" t="s">
        <v>329</v>
      </c>
      <c r="I43228">
        <f>SUM(H43207+H43209+H43211+H43213+H43215+H43217+H43219+H43221+H43223+H43225)</f>
        <v>0</v>
      </c>
    </row>
    <row r="43231" spans="1:9" ht="19.5" customHeight="1">
      <c r="F43231" t="s">
        <v>1830</v>
      </c>
    </row>
    <row r="43236" spans="1:9" ht="19.5" customHeight="1">
      <c r="F43236" t="s">
        <v>147</v>
      </c>
    </row>
    <row r="43237" spans="1:9" ht="19.5" customHeight="1">
      <c r="A43237" t="s">
        <v>1033</v>
      </c>
    </row>
    <row r="43238" spans="1:9" ht="19.5" customHeight="1">
      <c r="F43238" t="s">
        <v>1920</v>
      </c>
    </row>
    <row r="43239" spans="1:9" ht="19.5" customHeight="1">
      <c r="A43239" t="s">
        <v>1920</v>
      </c>
    </row>
    <row r="43240" spans="1:9" ht="19.5" customHeight="1">
      <c r="F43240" t="s">
        <v>1995</v>
      </c>
    </row>
    <row r="43241" spans="1:9" ht="19.5" customHeight="1">
      <c r="A43241" t="s">
        <v>2016</v>
      </c>
    </row>
    <row r="43242" spans="1:9" ht="19.5" customHeight="1">
      <c r="B43242" t="s">
        <v>336</v>
      </c>
      <c r="G43242" t="s">
        <v>1819</v>
      </c>
    </row>
    <row r="43243" spans="1:9" ht="19.5" customHeight="1">
      <c r="B43243" t="s">
        <v>1537</v>
      </c>
    </row>
    <row r="43244" spans="1:9" ht="19.5" customHeight="1">
      <c r="G43244" t="s">
        <v>1820</v>
      </c>
    </row>
    <row r="43245" spans="1:9" ht="19.5" customHeight="1">
      <c r="B43245" t="s">
        <v>1815</v>
      </c>
    </row>
    <row r="43246" spans="1:9" ht="19.5" customHeight="1">
      <c r="G43246" t="s">
        <v>1821</v>
      </c>
      <c r="I43246">
        <f>SUM(C43243+C43245+C43247+C43249+C43253)</f>
        <v>0</v>
      </c>
    </row>
    <row r="43247" spans="1:9" ht="19.5" customHeight="1">
      <c r="B43247" t="s">
        <v>1816</v>
      </c>
    </row>
    <row r="43248" spans="1:9" ht="19.5" customHeight="1">
      <c r="G43248" t="s">
        <v>1822</v>
      </c>
    </row>
    <row r="43249" spans="1:9" ht="19.5" customHeight="1">
      <c r="B43249" t="s">
        <v>1817</v>
      </c>
    </row>
    <row r="43250" spans="1:9" ht="19.5" customHeight="1">
      <c r="G43250" t="s">
        <v>1823</v>
      </c>
    </row>
    <row r="43252" spans="1:9" ht="19.5" customHeight="1">
      <c r="B43252" t="s">
        <v>184</v>
      </c>
      <c r="G43252" t="s">
        <v>1824</v>
      </c>
    </row>
    <row r="43253" spans="1:9" ht="19.5" customHeight="1">
      <c r="B43253" t="s">
        <v>1818</v>
      </c>
    </row>
    <row r="43254" spans="1:9" ht="19.5" customHeight="1">
      <c r="G43254" t="s">
        <v>1825</v>
      </c>
    </row>
    <row r="43256" spans="1:9" ht="19.5" customHeight="1">
      <c r="G43256" t="s">
        <v>1826</v>
      </c>
    </row>
    <row r="43257" spans="1:9" ht="19.5" customHeight="1">
      <c r="B43257" t="s">
        <v>329</v>
      </c>
      <c r="D43257">
        <f>J43263</f>
        <v>0</v>
      </c>
    </row>
    <row r="43258" spans="1:9" ht="19.5" customHeight="1">
      <c r="G43258" t="s">
        <v>1827</v>
      </c>
    </row>
    <row r="43260" spans="1:9" ht="19.5" customHeight="1">
      <c r="A43260" t="s">
        <v>1830</v>
      </c>
      <c r="G43260" t="s">
        <v>1828</v>
      </c>
    </row>
    <row r="43263" spans="1:9" ht="19.5" customHeight="1">
      <c r="G43263" t="s">
        <v>329</v>
      </c>
      <c r="I43263">
        <f>SUM(H43242+H43244+H43246+H43248+H43250+H43252+H43254+H43256+H43258+H43260)</f>
        <v>0</v>
      </c>
    </row>
    <row r="43266" spans="1:9" ht="19.5" customHeight="1">
      <c r="F43266" t="s">
        <v>1830</v>
      </c>
    </row>
    <row r="43269" spans="1:9" ht="19.5" customHeight="1">
      <c r="F43269" t="s">
        <v>147</v>
      </c>
    </row>
    <row r="43270" spans="1:9" ht="19.5" customHeight="1">
      <c r="A43270" t="s">
        <v>1033</v>
      </c>
    </row>
    <row r="43271" spans="1:9" ht="19.5" customHeight="1">
      <c r="F43271" t="s">
        <v>1920</v>
      </c>
    </row>
    <row r="43272" spans="1:9" ht="19.5" customHeight="1">
      <c r="A43272" t="s">
        <v>1920</v>
      </c>
    </row>
    <row r="43273" spans="1:9" ht="19.5" customHeight="1">
      <c r="F43273" t="s">
        <v>1996</v>
      </c>
    </row>
    <row r="43274" spans="1:9" ht="19.5" customHeight="1">
      <c r="A43274" t="s">
        <v>2017</v>
      </c>
    </row>
    <row r="43275" spans="1:9" ht="19.5" customHeight="1">
      <c r="B43275" t="s">
        <v>336</v>
      </c>
      <c r="G43275" t="s">
        <v>1819</v>
      </c>
    </row>
    <row r="43276" spans="1:9" ht="19.5" customHeight="1">
      <c r="B43276" t="s">
        <v>1537</v>
      </c>
    </row>
    <row r="43277" spans="1:9" ht="19.5" customHeight="1">
      <c r="G43277" t="s">
        <v>1820</v>
      </c>
    </row>
    <row r="43278" spans="1:9" ht="19.5" customHeight="1">
      <c r="B43278" t="s">
        <v>1815</v>
      </c>
    </row>
    <row r="43279" spans="1:9" ht="19.5" customHeight="1">
      <c r="G43279" t="s">
        <v>1821</v>
      </c>
      <c r="I43279">
        <f>SUM(C43276+C43278+C43280+C43282+C43286)</f>
        <v>0</v>
      </c>
    </row>
    <row r="43280" spans="1:9" ht="19.5" customHeight="1">
      <c r="B43280" t="s">
        <v>1816</v>
      </c>
    </row>
    <row r="43281" spans="1:9" ht="19.5" customHeight="1">
      <c r="G43281" t="s">
        <v>1822</v>
      </c>
    </row>
    <row r="43282" spans="1:9" ht="19.5" customHeight="1">
      <c r="B43282" t="s">
        <v>1817</v>
      </c>
    </row>
    <row r="43283" spans="1:9" ht="19.5" customHeight="1">
      <c r="G43283" t="s">
        <v>1823</v>
      </c>
    </row>
    <row r="43285" spans="1:9" ht="19.5" customHeight="1">
      <c r="B43285" t="s">
        <v>184</v>
      </c>
      <c r="G43285" t="s">
        <v>1824</v>
      </c>
    </row>
    <row r="43286" spans="1:9" ht="19.5" customHeight="1">
      <c r="B43286" t="s">
        <v>1818</v>
      </c>
    </row>
    <row r="43287" spans="1:9" ht="19.5" customHeight="1">
      <c r="G43287" t="s">
        <v>1825</v>
      </c>
    </row>
    <row r="43289" spans="1:9" ht="19.5" customHeight="1">
      <c r="G43289" t="s">
        <v>1826</v>
      </c>
    </row>
    <row r="43290" spans="1:9" ht="19.5" customHeight="1">
      <c r="B43290" t="s">
        <v>329</v>
      </c>
      <c r="D43290">
        <f>J43296</f>
        <v>0</v>
      </c>
    </row>
    <row r="43291" spans="1:9" ht="19.5" customHeight="1">
      <c r="G43291" t="s">
        <v>1827</v>
      </c>
    </row>
    <row r="43293" spans="1:9" ht="19.5" customHeight="1">
      <c r="A43293" t="s">
        <v>1830</v>
      </c>
      <c r="G43293" t="s">
        <v>1828</v>
      </c>
    </row>
    <row r="43296" spans="1:9" ht="19.5" customHeight="1">
      <c r="G43296" t="s">
        <v>329</v>
      </c>
      <c r="I43296">
        <f>SUM(H43275+H43277+H43279+H43281+H43283+H43285+H43287+H43289+H43291+H43293)</f>
        <v>0</v>
      </c>
    </row>
    <row r="43299" spans="1:7" ht="19.5" customHeight="1">
      <c r="F43299" t="s">
        <v>1830</v>
      </c>
    </row>
    <row r="43304" spans="1:7" ht="19.5" customHeight="1">
      <c r="F43304" t="s">
        <v>147</v>
      </c>
    </row>
    <row r="43305" spans="1:7" ht="19.5" customHeight="1">
      <c r="A43305" t="s">
        <v>1033</v>
      </c>
    </row>
    <row r="43306" spans="1:7" ht="19.5" customHeight="1">
      <c r="F43306" t="s">
        <v>1920</v>
      </c>
    </row>
    <row r="43307" spans="1:7" ht="19.5" customHeight="1">
      <c r="A43307" t="s">
        <v>1920</v>
      </c>
    </row>
    <row r="43308" spans="1:7" ht="19.5" customHeight="1">
      <c r="F43308" t="s">
        <v>1997</v>
      </c>
    </row>
    <row r="43309" spans="1:7" ht="19.5" customHeight="1">
      <c r="A43309" t="s">
        <v>2018</v>
      </c>
    </row>
    <row r="43310" spans="1:7" ht="19.5" customHeight="1">
      <c r="B43310" t="s">
        <v>336</v>
      </c>
      <c r="G43310" t="s">
        <v>1819</v>
      </c>
    </row>
    <row r="43311" spans="1:7" ht="19.5" customHeight="1">
      <c r="B43311" t="s">
        <v>1537</v>
      </c>
    </row>
    <row r="43312" spans="1:7" ht="19.5" customHeight="1">
      <c r="G43312" t="s">
        <v>1820</v>
      </c>
    </row>
    <row r="43313" spans="1:9" ht="19.5" customHeight="1">
      <c r="B43313" t="s">
        <v>1815</v>
      </c>
    </row>
    <row r="43314" spans="1:9" ht="19.5" customHeight="1">
      <c r="G43314" t="s">
        <v>1821</v>
      </c>
      <c r="I43314">
        <f>SUM(C43311+C43313+C43315+C43317+C43321)</f>
        <v>0</v>
      </c>
    </row>
    <row r="43315" spans="1:9" ht="19.5" customHeight="1">
      <c r="B43315" t="s">
        <v>1816</v>
      </c>
    </row>
    <row r="43316" spans="1:9" ht="19.5" customHeight="1">
      <c r="G43316" t="s">
        <v>1822</v>
      </c>
    </row>
    <row r="43317" spans="1:9" ht="19.5" customHeight="1">
      <c r="B43317" t="s">
        <v>1817</v>
      </c>
    </row>
    <row r="43318" spans="1:9" ht="19.5" customHeight="1">
      <c r="G43318" t="s">
        <v>1823</v>
      </c>
    </row>
    <row r="43320" spans="1:9" ht="19.5" customHeight="1">
      <c r="B43320" t="s">
        <v>184</v>
      </c>
      <c r="G43320" t="s">
        <v>1824</v>
      </c>
    </row>
    <row r="43321" spans="1:9" ht="19.5" customHeight="1">
      <c r="B43321" t="s">
        <v>1818</v>
      </c>
    </row>
    <row r="43322" spans="1:9" ht="19.5" customHeight="1">
      <c r="G43322" t="s">
        <v>1825</v>
      </c>
    </row>
    <row r="43324" spans="1:9" ht="19.5" customHeight="1">
      <c r="G43324" t="s">
        <v>1826</v>
      </c>
    </row>
    <row r="43325" spans="1:9" ht="19.5" customHeight="1">
      <c r="B43325" t="s">
        <v>329</v>
      </c>
      <c r="D43325">
        <f>J43331</f>
        <v>0</v>
      </c>
    </row>
    <row r="43326" spans="1:9" ht="19.5" customHeight="1">
      <c r="G43326" t="s">
        <v>1827</v>
      </c>
    </row>
    <row r="43328" spans="1:9" ht="19.5" customHeight="1">
      <c r="A43328" t="s">
        <v>1830</v>
      </c>
      <c r="G43328" t="s">
        <v>1828</v>
      </c>
    </row>
    <row r="43331" spans="1:9" ht="19.5" customHeight="1">
      <c r="G43331" t="s">
        <v>329</v>
      </c>
      <c r="I43331">
        <f>SUM(H43310+H43312+H43314+H43316+H43318+H43320+H43322+H43324+H43326+H43328)</f>
        <v>0</v>
      </c>
    </row>
    <row r="43334" spans="1:9" ht="19.5" customHeight="1">
      <c r="F43334" t="s">
        <v>1830</v>
      </c>
    </row>
    <row r="43337" spans="1:9" ht="19.5" customHeight="1">
      <c r="F43337" t="s">
        <v>147</v>
      </c>
    </row>
    <row r="43338" spans="1:9" ht="19.5" customHeight="1">
      <c r="A43338" t="s">
        <v>1033</v>
      </c>
    </row>
    <row r="43339" spans="1:9" ht="19.5" customHeight="1">
      <c r="F43339" t="s">
        <v>1920</v>
      </c>
    </row>
    <row r="43340" spans="1:9" ht="19.5" customHeight="1">
      <c r="A43340" t="s">
        <v>1920</v>
      </c>
    </row>
    <row r="43341" spans="1:9" ht="19.5" customHeight="1">
      <c r="F43341" t="s">
        <v>1998</v>
      </c>
    </row>
    <row r="43342" spans="1:9" ht="19.5" customHeight="1">
      <c r="A43342" t="s">
        <v>2019</v>
      </c>
    </row>
    <row r="43343" spans="1:9" ht="19.5" customHeight="1">
      <c r="B43343" t="s">
        <v>336</v>
      </c>
      <c r="G43343" t="s">
        <v>1819</v>
      </c>
    </row>
    <row r="43344" spans="1:9" ht="19.5" customHeight="1">
      <c r="B43344" t="s">
        <v>1537</v>
      </c>
    </row>
    <row r="43345" spans="2:9" ht="19.5" customHeight="1">
      <c r="G43345" t="s">
        <v>1820</v>
      </c>
    </row>
    <row r="43346" spans="2:9" ht="19.5" customHeight="1">
      <c r="B43346" t="s">
        <v>1815</v>
      </c>
    </row>
    <row r="43347" spans="2:9" ht="19.5" customHeight="1">
      <c r="G43347" t="s">
        <v>1821</v>
      </c>
      <c r="I43347">
        <f>SUM(C43344+C43346+C43348+C43350+C43354)</f>
        <v>0</v>
      </c>
    </row>
    <row r="43348" spans="2:9" ht="19.5" customHeight="1">
      <c r="B43348" t="s">
        <v>1816</v>
      </c>
    </row>
    <row r="43349" spans="2:9" ht="19.5" customHeight="1">
      <c r="G43349" t="s">
        <v>1822</v>
      </c>
    </row>
    <row r="43350" spans="2:9" ht="19.5" customHeight="1">
      <c r="B43350" t="s">
        <v>1817</v>
      </c>
    </row>
    <row r="43351" spans="2:9" ht="19.5" customHeight="1">
      <c r="G43351" t="s">
        <v>1823</v>
      </c>
    </row>
    <row r="43353" spans="2:9" ht="19.5" customHeight="1">
      <c r="B43353" t="s">
        <v>184</v>
      </c>
      <c r="G43353" t="s">
        <v>1824</v>
      </c>
    </row>
    <row r="43354" spans="2:9" ht="19.5" customHeight="1">
      <c r="B43354" t="s">
        <v>1818</v>
      </c>
    </row>
    <row r="43355" spans="2:9" ht="19.5" customHeight="1">
      <c r="G43355" t="s">
        <v>1825</v>
      </c>
    </row>
    <row r="43357" spans="2:9" ht="19.5" customHeight="1">
      <c r="G43357" t="s">
        <v>1826</v>
      </c>
    </row>
    <row r="43358" spans="2:9" ht="19.5" customHeight="1">
      <c r="B43358" t="s">
        <v>329</v>
      </c>
      <c r="D43358">
        <f>J43364</f>
        <v>0</v>
      </c>
    </row>
    <row r="43359" spans="2:9" ht="19.5" customHeight="1">
      <c r="G43359" t="s">
        <v>1827</v>
      </c>
    </row>
    <row r="43361" spans="1:9" ht="19.5" customHeight="1">
      <c r="A43361" t="s">
        <v>1830</v>
      </c>
      <c r="G43361" t="s">
        <v>1828</v>
      </c>
    </row>
    <row r="43364" spans="1:9" ht="19.5" customHeight="1">
      <c r="G43364" t="s">
        <v>329</v>
      </c>
      <c r="I43364">
        <f>SUM(H43343+H43345+H43347+H43349+H43351+H43353+H43355+H43357+H43359+H43361)</f>
        <v>0</v>
      </c>
    </row>
    <row r="43367" spans="1:9" ht="19.5" customHeight="1">
      <c r="F43367" t="s">
        <v>1830</v>
      </c>
    </row>
    <row r="43372" spans="1:9" ht="19.5" customHeight="1">
      <c r="F43372" t="s">
        <v>147</v>
      </c>
    </row>
    <row r="43373" spans="1:9" ht="19.5" customHeight="1">
      <c r="A43373" t="s">
        <v>1033</v>
      </c>
    </row>
    <row r="43374" spans="1:9" ht="19.5" customHeight="1">
      <c r="F43374" t="s">
        <v>1920</v>
      </c>
    </row>
    <row r="43375" spans="1:9" ht="19.5" customHeight="1">
      <c r="A43375" t="s">
        <v>1920</v>
      </c>
    </row>
    <row r="43376" spans="1:9" ht="19.5" customHeight="1">
      <c r="F43376" t="s">
        <v>1999</v>
      </c>
    </row>
    <row r="43377" spans="1:9" ht="19.5" customHeight="1">
      <c r="A43377" t="s">
        <v>2020</v>
      </c>
    </row>
    <row r="43378" spans="1:9" ht="19.5" customHeight="1">
      <c r="B43378" t="s">
        <v>336</v>
      </c>
      <c r="G43378" t="s">
        <v>1819</v>
      </c>
    </row>
    <row r="43379" spans="1:9" ht="19.5" customHeight="1">
      <c r="B43379" t="s">
        <v>1537</v>
      </c>
    </row>
    <row r="43380" spans="1:9" ht="19.5" customHeight="1">
      <c r="G43380" t="s">
        <v>1820</v>
      </c>
    </row>
    <row r="43381" spans="1:9" ht="19.5" customHeight="1">
      <c r="B43381" t="s">
        <v>1815</v>
      </c>
    </row>
    <row r="43382" spans="1:9" ht="19.5" customHeight="1">
      <c r="G43382" t="s">
        <v>1821</v>
      </c>
      <c r="I43382">
        <f>SUM(C43379+C43381+C43383+C43385+C43389)</f>
        <v>0</v>
      </c>
    </row>
    <row r="43383" spans="1:9" ht="19.5" customHeight="1">
      <c r="B43383" t="s">
        <v>1816</v>
      </c>
    </row>
    <row r="43384" spans="1:9" ht="19.5" customHeight="1">
      <c r="G43384" t="s">
        <v>1822</v>
      </c>
    </row>
    <row r="43385" spans="1:9" ht="19.5" customHeight="1">
      <c r="B43385" t="s">
        <v>1817</v>
      </c>
    </row>
    <row r="43386" spans="1:9" ht="19.5" customHeight="1">
      <c r="G43386" t="s">
        <v>1823</v>
      </c>
    </row>
    <row r="43388" spans="1:9" ht="19.5" customHeight="1">
      <c r="B43388" t="s">
        <v>184</v>
      </c>
      <c r="G43388" t="s">
        <v>1824</v>
      </c>
    </row>
    <row r="43389" spans="1:9" ht="19.5" customHeight="1">
      <c r="B43389" t="s">
        <v>1818</v>
      </c>
    </row>
    <row r="43390" spans="1:9" ht="19.5" customHeight="1">
      <c r="G43390" t="s">
        <v>1825</v>
      </c>
    </row>
    <row r="43392" spans="1:9" ht="19.5" customHeight="1">
      <c r="G43392" t="s">
        <v>1826</v>
      </c>
    </row>
    <row r="43393" spans="1:9" ht="19.5" customHeight="1">
      <c r="B43393" t="s">
        <v>329</v>
      </c>
      <c r="D43393">
        <f>J43399</f>
        <v>0</v>
      </c>
    </row>
    <row r="43394" spans="1:9" ht="19.5" customHeight="1">
      <c r="G43394" t="s">
        <v>1827</v>
      </c>
    </row>
    <row r="43396" spans="1:9" ht="19.5" customHeight="1">
      <c r="A43396" t="s">
        <v>1830</v>
      </c>
      <c r="G43396" t="s">
        <v>1828</v>
      </c>
    </row>
    <row r="43399" spans="1:9" ht="19.5" customHeight="1">
      <c r="G43399" t="s">
        <v>329</v>
      </c>
      <c r="I43399">
        <f>SUM(H43378+H43380+H43382+H43384+H43386+H43388+H43390+H43392+H43394+H43396)</f>
        <v>0</v>
      </c>
    </row>
    <row r="43402" spans="1:9" ht="19.5" customHeight="1">
      <c r="F43402" t="s">
        <v>1830</v>
      </c>
    </row>
    <row r="43405" spans="1:9" ht="19.5" customHeight="1">
      <c r="F43405" t="s">
        <v>147</v>
      </c>
    </row>
    <row r="43406" spans="1:9" ht="19.5" customHeight="1">
      <c r="A43406" t="s">
        <v>1033</v>
      </c>
    </row>
    <row r="43407" spans="1:9" ht="19.5" customHeight="1">
      <c r="F43407" t="s">
        <v>1920</v>
      </c>
    </row>
    <row r="43408" spans="1:9" ht="19.5" customHeight="1">
      <c r="A43408" t="s">
        <v>1920</v>
      </c>
    </row>
    <row r="43409" spans="1:9" ht="19.5" customHeight="1">
      <c r="F43409" t="s">
        <v>2000</v>
      </c>
    </row>
    <row r="43410" spans="1:9" ht="19.5" customHeight="1">
      <c r="A43410" t="s">
        <v>2021</v>
      </c>
    </row>
    <row r="43411" spans="1:9" ht="19.5" customHeight="1">
      <c r="B43411" t="s">
        <v>336</v>
      </c>
      <c r="G43411" t="s">
        <v>1819</v>
      </c>
    </row>
    <row r="43412" spans="1:9" ht="19.5" customHeight="1">
      <c r="B43412" t="s">
        <v>1537</v>
      </c>
    </row>
    <row r="43413" spans="1:9" ht="19.5" customHeight="1">
      <c r="G43413" t="s">
        <v>1820</v>
      </c>
    </row>
    <row r="43414" spans="1:9" ht="19.5" customHeight="1">
      <c r="B43414" t="s">
        <v>1815</v>
      </c>
    </row>
    <row r="43415" spans="1:9" ht="19.5" customHeight="1">
      <c r="G43415" t="s">
        <v>1821</v>
      </c>
      <c r="I43415">
        <f>SUM(C43412+C43414+C43416+C43418+C43422)</f>
        <v>0</v>
      </c>
    </row>
    <row r="43416" spans="1:9" ht="19.5" customHeight="1">
      <c r="B43416" t="s">
        <v>1816</v>
      </c>
    </row>
    <row r="43417" spans="1:9" ht="19.5" customHeight="1">
      <c r="G43417" t="s">
        <v>1822</v>
      </c>
    </row>
    <row r="43418" spans="1:9" ht="19.5" customHeight="1">
      <c r="B43418" t="s">
        <v>1817</v>
      </c>
    </row>
    <row r="43419" spans="1:9" ht="19.5" customHeight="1">
      <c r="G43419" t="s">
        <v>1823</v>
      </c>
    </row>
    <row r="43421" spans="1:9" ht="19.5" customHeight="1">
      <c r="B43421" t="s">
        <v>184</v>
      </c>
      <c r="G43421" t="s">
        <v>1824</v>
      </c>
    </row>
    <row r="43422" spans="1:9" ht="19.5" customHeight="1">
      <c r="B43422" t="s">
        <v>1818</v>
      </c>
    </row>
    <row r="43423" spans="1:9" ht="19.5" customHeight="1">
      <c r="G43423" t="s">
        <v>1825</v>
      </c>
    </row>
    <row r="43425" spans="1:9" ht="19.5" customHeight="1">
      <c r="G43425" t="s">
        <v>1826</v>
      </c>
    </row>
    <row r="43426" spans="1:9" ht="19.5" customHeight="1">
      <c r="B43426" t="s">
        <v>329</v>
      </c>
      <c r="D43426">
        <f>J43432</f>
        <v>0</v>
      </c>
    </row>
    <row r="43427" spans="1:9" ht="19.5" customHeight="1">
      <c r="G43427" t="s">
        <v>1827</v>
      </c>
    </row>
    <row r="43429" spans="1:9" ht="19.5" customHeight="1">
      <c r="A43429" t="s">
        <v>1830</v>
      </c>
      <c r="G43429" t="s">
        <v>1828</v>
      </c>
    </row>
    <row r="43432" spans="1:9" ht="19.5" customHeight="1">
      <c r="G43432" t="s">
        <v>329</v>
      </c>
      <c r="I43432">
        <f>SUM(H43411+H43413+H43415+H43417+H43419+H43421+H43423+H43425+H43427+H43429)</f>
        <v>0</v>
      </c>
    </row>
    <row r="43435" spans="1:9" ht="19.5" customHeight="1">
      <c r="F43435" t="s">
        <v>1830</v>
      </c>
    </row>
    <row r="43440" spans="1:9" ht="19.5" customHeight="1">
      <c r="F43440" t="s">
        <v>147</v>
      </c>
    </row>
    <row r="43441" spans="1:9" ht="19.5" customHeight="1">
      <c r="A43441" t="s">
        <v>1033</v>
      </c>
    </row>
    <row r="43442" spans="1:9" ht="19.5" customHeight="1">
      <c r="F43442" t="s">
        <v>1920</v>
      </c>
    </row>
    <row r="43443" spans="1:9" ht="19.5" customHeight="1">
      <c r="A43443" t="s">
        <v>1920</v>
      </c>
    </row>
    <row r="43444" spans="1:9" ht="19.5" customHeight="1">
      <c r="F43444" t="s">
        <v>2001</v>
      </c>
    </row>
    <row r="43445" spans="1:9" ht="19.5" customHeight="1">
      <c r="A43445" t="s">
        <v>2022</v>
      </c>
    </row>
    <row r="43446" spans="1:9" ht="19.5" customHeight="1">
      <c r="B43446" t="s">
        <v>336</v>
      </c>
      <c r="G43446" t="s">
        <v>1819</v>
      </c>
    </row>
    <row r="43447" spans="1:9" ht="19.5" customHeight="1">
      <c r="B43447" t="s">
        <v>1537</v>
      </c>
    </row>
    <row r="43448" spans="1:9" ht="19.5" customHeight="1">
      <c r="G43448" t="s">
        <v>1820</v>
      </c>
    </row>
    <row r="43449" spans="1:9" ht="19.5" customHeight="1">
      <c r="B43449" t="s">
        <v>1815</v>
      </c>
    </row>
    <row r="43450" spans="1:9" ht="19.5" customHeight="1">
      <c r="G43450" t="s">
        <v>1821</v>
      </c>
      <c r="I43450">
        <f>SUM(C43447+C43449+C43451+C43453+C43457)</f>
        <v>0</v>
      </c>
    </row>
    <row r="43451" spans="1:9" ht="19.5" customHeight="1">
      <c r="B43451" t="s">
        <v>1816</v>
      </c>
    </row>
    <row r="43452" spans="1:9" ht="19.5" customHeight="1">
      <c r="G43452" t="s">
        <v>1822</v>
      </c>
    </row>
    <row r="43453" spans="1:9" ht="19.5" customHeight="1">
      <c r="B43453" t="s">
        <v>1817</v>
      </c>
    </row>
    <row r="43454" spans="1:9" ht="19.5" customHeight="1">
      <c r="G43454" t="s">
        <v>1823</v>
      </c>
    </row>
    <row r="43456" spans="1:9" ht="19.5" customHeight="1">
      <c r="B43456" t="s">
        <v>184</v>
      </c>
      <c r="G43456" t="s">
        <v>1824</v>
      </c>
    </row>
    <row r="43457" spans="1:9" ht="19.5" customHeight="1">
      <c r="B43457" t="s">
        <v>1818</v>
      </c>
    </row>
    <row r="43458" spans="1:9" ht="19.5" customHeight="1">
      <c r="G43458" t="s">
        <v>1825</v>
      </c>
    </row>
    <row r="43460" spans="1:9" ht="19.5" customHeight="1">
      <c r="G43460" t="s">
        <v>1826</v>
      </c>
    </row>
    <row r="43461" spans="1:9" ht="19.5" customHeight="1">
      <c r="B43461" t="s">
        <v>329</v>
      </c>
      <c r="D43461">
        <f>J43467</f>
        <v>0</v>
      </c>
    </row>
    <row r="43462" spans="1:9" ht="19.5" customHeight="1">
      <c r="G43462" t="s">
        <v>1827</v>
      </c>
    </row>
    <row r="43464" spans="1:9" ht="19.5" customHeight="1">
      <c r="A43464" t="s">
        <v>1830</v>
      </c>
      <c r="G43464" t="s">
        <v>1828</v>
      </c>
    </row>
    <row r="43467" spans="1:9" ht="19.5" customHeight="1">
      <c r="G43467" t="s">
        <v>329</v>
      </c>
      <c r="I43467">
        <f>SUM(H43446+H43448+H43450+H43452+H43454+H43456+H43458+H43460+H43462+H43464)</f>
        <v>0</v>
      </c>
    </row>
    <row r="43470" spans="1:9" ht="19.5" customHeight="1">
      <c r="F43470" t="s">
        <v>1830</v>
      </c>
    </row>
    <row r="43473" spans="1:9" ht="19.5" customHeight="1">
      <c r="F43473" t="s">
        <v>147</v>
      </c>
    </row>
    <row r="43474" spans="1:9" ht="19.5" customHeight="1">
      <c r="A43474" t="s">
        <v>1033</v>
      </c>
    </row>
    <row r="43475" spans="1:9" ht="19.5" customHeight="1">
      <c r="F43475" t="s">
        <v>1920</v>
      </c>
    </row>
    <row r="43476" spans="1:9" ht="19.5" customHeight="1">
      <c r="A43476" t="s">
        <v>1920</v>
      </c>
    </row>
    <row r="43477" spans="1:9" ht="19.5" customHeight="1">
      <c r="F43477" t="s">
        <v>2003</v>
      </c>
    </row>
    <row r="43478" spans="1:9" ht="19.5" customHeight="1">
      <c r="A43478" t="s">
        <v>2002</v>
      </c>
    </row>
    <row r="43479" spans="1:9" ht="19.5" customHeight="1">
      <c r="B43479" t="s">
        <v>336</v>
      </c>
      <c r="G43479" t="s">
        <v>1819</v>
      </c>
    </row>
    <row r="43480" spans="1:9" ht="19.5" customHeight="1">
      <c r="B43480" t="s">
        <v>1537</v>
      </c>
    </row>
    <row r="43481" spans="1:9" ht="19.5" customHeight="1">
      <c r="G43481" t="s">
        <v>1820</v>
      </c>
    </row>
    <row r="43482" spans="1:9" ht="19.5" customHeight="1">
      <c r="B43482" t="s">
        <v>1815</v>
      </c>
    </row>
    <row r="43483" spans="1:9" ht="19.5" customHeight="1">
      <c r="G43483" t="s">
        <v>1821</v>
      </c>
      <c r="I43483">
        <f>SUM(C43480+C43482+C43484+C43486+C43490)</f>
        <v>0</v>
      </c>
    </row>
    <row r="43484" spans="1:9" ht="19.5" customHeight="1">
      <c r="B43484" t="s">
        <v>1816</v>
      </c>
    </row>
    <row r="43485" spans="1:9" ht="19.5" customHeight="1">
      <c r="G43485" t="s">
        <v>1822</v>
      </c>
    </row>
    <row r="43486" spans="1:9" ht="19.5" customHeight="1">
      <c r="B43486" t="s">
        <v>1817</v>
      </c>
    </row>
    <row r="43487" spans="1:9" ht="19.5" customHeight="1">
      <c r="G43487" t="s">
        <v>1823</v>
      </c>
    </row>
    <row r="43489" spans="1:9" ht="19.5" customHeight="1">
      <c r="B43489" t="s">
        <v>184</v>
      </c>
      <c r="G43489" t="s">
        <v>1824</v>
      </c>
    </row>
    <row r="43490" spans="1:9" ht="19.5" customHeight="1">
      <c r="B43490" t="s">
        <v>1818</v>
      </c>
    </row>
    <row r="43491" spans="1:9" ht="19.5" customHeight="1">
      <c r="G43491" t="s">
        <v>1825</v>
      </c>
    </row>
    <row r="43493" spans="1:9" ht="19.5" customHeight="1">
      <c r="G43493" t="s">
        <v>1826</v>
      </c>
    </row>
    <row r="43494" spans="1:9" ht="19.5" customHeight="1">
      <c r="B43494" t="s">
        <v>329</v>
      </c>
      <c r="D43494">
        <f>J43500</f>
        <v>0</v>
      </c>
    </row>
    <row r="43495" spans="1:9" ht="19.5" customHeight="1">
      <c r="G43495" t="s">
        <v>1827</v>
      </c>
    </row>
    <row r="43497" spans="1:9" ht="19.5" customHeight="1">
      <c r="A43497" t="s">
        <v>1830</v>
      </c>
      <c r="G43497" t="s">
        <v>1828</v>
      </c>
    </row>
    <row r="43500" spans="1:9" ht="19.5" customHeight="1">
      <c r="G43500" t="s">
        <v>329</v>
      </c>
      <c r="I43500">
        <f>SUM(H43479+H43481+H43483+H43485+H43487+H43489+H43491+H43493+H43495+H43497)</f>
        <v>0</v>
      </c>
    </row>
    <row r="43503" spans="1:9" ht="19.5" customHeight="1">
      <c r="F43503" t="s">
        <v>1830</v>
      </c>
    </row>
    <row r="43508" spans="1:9" ht="19.5" customHeight="1">
      <c r="F43508" t="s">
        <v>147</v>
      </c>
    </row>
    <row r="43509" spans="1:9" ht="19.5" customHeight="1">
      <c r="A43509" t="s">
        <v>1033</v>
      </c>
    </row>
    <row r="43510" spans="1:9" ht="19.5" customHeight="1">
      <c r="F43510" t="s">
        <v>1920</v>
      </c>
    </row>
    <row r="43511" spans="1:9" ht="19.5" customHeight="1">
      <c r="A43511" t="s">
        <v>1920</v>
      </c>
    </row>
    <row r="43512" spans="1:9" ht="19.5" customHeight="1">
      <c r="F43512" t="s">
        <v>2004</v>
      </c>
    </row>
    <row r="43513" spans="1:9" ht="19.5" customHeight="1">
      <c r="A43513" t="s">
        <v>2023</v>
      </c>
    </row>
    <row r="43514" spans="1:9" ht="19.5" customHeight="1">
      <c r="B43514" t="s">
        <v>336</v>
      </c>
      <c r="G43514" t="s">
        <v>1819</v>
      </c>
    </row>
    <row r="43515" spans="1:9" ht="19.5" customHeight="1">
      <c r="B43515" t="s">
        <v>1537</v>
      </c>
    </row>
    <row r="43516" spans="1:9" ht="19.5" customHeight="1">
      <c r="G43516" t="s">
        <v>1820</v>
      </c>
    </row>
    <row r="43517" spans="1:9" ht="19.5" customHeight="1">
      <c r="B43517" t="s">
        <v>1815</v>
      </c>
    </row>
    <row r="43518" spans="1:9" ht="19.5" customHeight="1">
      <c r="G43518" t="s">
        <v>1821</v>
      </c>
      <c r="I43518">
        <f>SUM(C43515+C43517+C43519+C43521+C43525)</f>
        <v>0</v>
      </c>
    </row>
    <row r="43519" spans="1:9" ht="19.5" customHeight="1">
      <c r="B43519" t="s">
        <v>1816</v>
      </c>
    </row>
    <row r="43520" spans="1:9" ht="19.5" customHeight="1">
      <c r="G43520" t="s">
        <v>1822</v>
      </c>
    </row>
    <row r="43521" spans="1:9" ht="19.5" customHeight="1">
      <c r="B43521" t="s">
        <v>1817</v>
      </c>
    </row>
    <row r="43522" spans="1:9" ht="19.5" customHeight="1">
      <c r="G43522" t="s">
        <v>1823</v>
      </c>
    </row>
    <row r="43524" spans="1:9" ht="19.5" customHeight="1">
      <c r="B43524" t="s">
        <v>184</v>
      </c>
      <c r="G43524" t="s">
        <v>1824</v>
      </c>
    </row>
    <row r="43525" spans="1:9" ht="19.5" customHeight="1">
      <c r="B43525" t="s">
        <v>1818</v>
      </c>
    </row>
    <row r="43526" spans="1:9" ht="19.5" customHeight="1">
      <c r="G43526" t="s">
        <v>1825</v>
      </c>
    </row>
    <row r="43528" spans="1:9" ht="19.5" customHeight="1">
      <c r="G43528" t="s">
        <v>1826</v>
      </c>
    </row>
    <row r="43529" spans="1:9" ht="19.5" customHeight="1">
      <c r="B43529" t="s">
        <v>329</v>
      </c>
      <c r="D43529">
        <f>J43535</f>
        <v>0</v>
      </c>
    </row>
    <row r="43530" spans="1:9" ht="19.5" customHeight="1">
      <c r="G43530" t="s">
        <v>1827</v>
      </c>
    </row>
    <row r="43532" spans="1:9" ht="19.5" customHeight="1">
      <c r="A43532" t="s">
        <v>1830</v>
      </c>
      <c r="G43532" t="s">
        <v>1828</v>
      </c>
    </row>
    <row r="43535" spans="1:9" ht="19.5" customHeight="1">
      <c r="G43535" t="s">
        <v>329</v>
      </c>
      <c r="I43535">
        <f>SUM(H43514+H43516+H43518+H43520+H43522+H43524+H43526+H43528+H43530+H43532)</f>
        <v>0</v>
      </c>
    </row>
    <row r="43538" spans="1:9" ht="19.5" customHeight="1">
      <c r="F43538" t="s">
        <v>1830</v>
      </c>
    </row>
    <row r="43541" spans="1:9" ht="19.5" customHeight="1">
      <c r="F43541" t="s">
        <v>147</v>
      </c>
    </row>
    <row r="43542" spans="1:9" ht="19.5" customHeight="1">
      <c r="A43542" t="s">
        <v>1033</v>
      </c>
    </row>
    <row r="43543" spans="1:9" ht="19.5" customHeight="1">
      <c r="F43543" t="s">
        <v>1920</v>
      </c>
    </row>
    <row r="43544" spans="1:9" ht="19.5" customHeight="1">
      <c r="A43544" t="s">
        <v>1920</v>
      </c>
    </row>
    <row r="43545" spans="1:9" ht="19.5" customHeight="1">
      <c r="F43545" t="s">
        <v>2005</v>
      </c>
    </row>
    <row r="43546" spans="1:9" ht="19.5" customHeight="1">
      <c r="A43546" t="s">
        <v>2024</v>
      </c>
    </row>
    <row r="43547" spans="1:9" ht="19.5" customHeight="1">
      <c r="B43547" t="s">
        <v>336</v>
      </c>
      <c r="G43547" t="s">
        <v>1819</v>
      </c>
    </row>
    <row r="43548" spans="1:9" ht="19.5" customHeight="1">
      <c r="B43548" t="s">
        <v>1537</v>
      </c>
    </row>
    <row r="43549" spans="1:9" ht="19.5" customHeight="1">
      <c r="G43549" t="s">
        <v>1820</v>
      </c>
    </row>
    <row r="43550" spans="1:9" ht="19.5" customHeight="1">
      <c r="B43550" t="s">
        <v>1815</v>
      </c>
    </row>
    <row r="43551" spans="1:9" ht="19.5" customHeight="1">
      <c r="G43551" t="s">
        <v>1821</v>
      </c>
      <c r="I43551">
        <f>SUM(C43548+C43550+C43552+C43554+C43558)</f>
        <v>0</v>
      </c>
    </row>
    <row r="43552" spans="1:9" ht="19.5" customHeight="1">
      <c r="B43552" t="s">
        <v>1816</v>
      </c>
    </row>
    <row r="43553" spans="1:9" ht="19.5" customHeight="1">
      <c r="G43553" t="s">
        <v>1822</v>
      </c>
    </row>
    <row r="43554" spans="1:9" ht="19.5" customHeight="1">
      <c r="B43554" t="s">
        <v>1817</v>
      </c>
    </row>
    <row r="43555" spans="1:9" ht="19.5" customHeight="1">
      <c r="G43555" t="s">
        <v>1823</v>
      </c>
    </row>
    <row r="43557" spans="1:9" ht="19.5" customHeight="1">
      <c r="B43557" t="s">
        <v>184</v>
      </c>
      <c r="G43557" t="s">
        <v>1824</v>
      </c>
    </row>
    <row r="43558" spans="1:9" ht="19.5" customHeight="1">
      <c r="B43558" t="s">
        <v>1818</v>
      </c>
    </row>
    <row r="43559" spans="1:9" ht="19.5" customHeight="1">
      <c r="G43559" t="s">
        <v>1825</v>
      </c>
    </row>
    <row r="43561" spans="1:9" ht="19.5" customHeight="1">
      <c r="G43561" t="s">
        <v>1826</v>
      </c>
    </row>
    <row r="43562" spans="1:9" ht="19.5" customHeight="1">
      <c r="B43562" t="s">
        <v>329</v>
      </c>
      <c r="D43562">
        <f>J43568</f>
        <v>0</v>
      </c>
    </row>
    <row r="43563" spans="1:9" ht="19.5" customHeight="1">
      <c r="G43563" t="s">
        <v>1827</v>
      </c>
    </row>
    <row r="43565" spans="1:9" ht="19.5" customHeight="1">
      <c r="A43565" t="s">
        <v>1830</v>
      </c>
      <c r="G43565" t="s">
        <v>1828</v>
      </c>
    </row>
    <row r="43568" spans="1:9" ht="19.5" customHeight="1">
      <c r="G43568" t="s">
        <v>329</v>
      </c>
      <c r="I43568">
        <f>SUM(H43547+H43549+H43551+H43553+H43555+H43557+H43559+H43561+H43563+H43565)</f>
        <v>0</v>
      </c>
    </row>
    <row r="43571" spans="1:9" ht="19.5" customHeight="1">
      <c r="F43571" t="s">
        <v>1830</v>
      </c>
    </row>
    <row r="43574" spans="1:9" ht="19.5" customHeight="1">
      <c r="F43574" t="s">
        <v>147</v>
      </c>
    </row>
    <row r="43575" spans="1:9" ht="19.5" customHeight="1">
      <c r="A43575" t="s">
        <v>1033</v>
      </c>
    </row>
    <row r="43576" spans="1:9" ht="19.5" customHeight="1">
      <c r="F43576" t="s">
        <v>1920</v>
      </c>
    </row>
    <row r="43577" spans="1:9" ht="19.5" customHeight="1">
      <c r="A43577" t="s">
        <v>1920</v>
      </c>
    </row>
    <row r="43578" spans="1:9" ht="19.5" customHeight="1">
      <c r="F43578" t="s">
        <v>2006</v>
      </c>
    </row>
    <row r="43579" spans="1:9" ht="19.5" customHeight="1">
      <c r="A43579" t="s">
        <v>2025</v>
      </c>
    </row>
    <row r="43580" spans="1:9" ht="19.5" customHeight="1">
      <c r="B43580" t="s">
        <v>336</v>
      </c>
      <c r="G43580" t="s">
        <v>1819</v>
      </c>
    </row>
    <row r="43581" spans="1:9" ht="19.5" customHeight="1">
      <c r="B43581" t="s">
        <v>1537</v>
      </c>
    </row>
    <row r="43582" spans="1:9" ht="19.5" customHeight="1">
      <c r="G43582" t="s">
        <v>1820</v>
      </c>
    </row>
    <row r="43583" spans="1:9" ht="19.5" customHeight="1">
      <c r="B43583" t="s">
        <v>1815</v>
      </c>
    </row>
    <row r="43584" spans="1:9" ht="19.5" customHeight="1">
      <c r="G43584" t="s">
        <v>1821</v>
      </c>
      <c r="I43584">
        <f>SUM(C43581+C43583+C43585+C43587+C43591)</f>
        <v>0</v>
      </c>
    </row>
    <row r="43585" spans="1:7" ht="19.5" customHeight="1">
      <c r="B43585" t="s">
        <v>1816</v>
      </c>
    </row>
    <row r="43586" spans="1:7" ht="19.5" customHeight="1">
      <c r="G43586" t="s">
        <v>1822</v>
      </c>
    </row>
    <row r="43587" spans="1:7" ht="19.5" customHeight="1">
      <c r="B43587" t="s">
        <v>1817</v>
      </c>
    </row>
    <row r="43588" spans="1:7" ht="19.5" customHeight="1">
      <c r="G43588" t="s">
        <v>1823</v>
      </c>
    </row>
    <row r="43590" spans="1:7" ht="19.5" customHeight="1">
      <c r="B43590" t="s">
        <v>184</v>
      </c>
      <c r="G43590" t="s">
        <v>1824</v>
      </c>
    </row>
    <row r="43591" spans="1:7" ht="19.5" customHeight="1">
      <c r="B43591" t="s">
        <v>1818</v>
      </c>
    </row>
    <row r="43592" spans="1:7" ht="19.5" customHeight="1">
      <c r="G43592" t="s">
        <v>1825</v>
      </c>
    </row>
    <row r="43594" spans="1:7" ht="19.5" customHeight="1">
      <c r="G43594" t="s">
        <v>1826</v>
      </c>
    </row>
    <row r="43595" spans="1:7" ht="19.5" customHeight="1">
      <c r="B43595" t="s">
        <v>329</v>
      </c>
      <c r="D43595">
        <f>J43601</f>
        <v>0</v>
      </c>
    </row>
    <row r="43596" spans="1:7" ht="19.5" customHeight="1">
      <c r="G43596" t="s">
        <v>1827</v>
      </c>
    </row>
    <row r="43598" spans="1:7" ht="19.5" customHeight="1">
      <c r="A43598" t="s">
        <v>1830</v>
      </c>
      <c r="G43598" t="s">
        <v>1828</v>
      </c>
    </row>
    <row r="43601" spans="1:9" ht="19.5" customHeight="1">
      <c r="G43601" t="s">
        <v>329</v>
      </c>
      <c r="I43601">
        <f>SUM(H43580+H43582+H43584+H43586+H43588+H43590+H43592+H43594+H43596+H43598)</f>
        <v>0</v>
      </c>
    </row>
    <row r="43604" spans="1:9" ht="19.5" customHeight="1">
      <c r="F43604" t="s">
        <v>1830</v>
      </c>
    </row>
    <row r="43609" spans="1:9" ht="19.5" customHeight="1">
      <c r="F43609" t="s">
        <v>147</v>
      </c>
    </row>
    <row r="43610" spans="1:9" ht="19.5" customHeight="1">
      <c r="A43610" t="s">
        <v>1033</v>
      </c>
    </row>
    <row r="43611" spans="1:9" ht="19.5" customHeight="1">
      <c r="F43611" t="s">
        <v>1920</v>
      </c>
    </row>
    <row r="43612" spans="1:9" ht="19.5" customHeight="1">
      <c r="A43612" t="s">
        <v>1920</v>
      </c>
    </row>
    <row r="43613" spans="1:9" ht="19.5" customHeight="1">
      <c r="F43613" t="s">
        <v>2026</v>
      </c>
    </row>
    <row r="43614" spans="1:9" ht="19.5" customHeight="1">
      <c r="A43614" t="s">
        <v>2033</v>
      </c>
    </row>
    <row r="43615" spans="1:9" ht="19.5" customHeight="1">
      <c r="B43615" t="s">
        <v>336</v>
      </c>
      <c r="G43615" t="s">
        <v>1819</v>
      </c>
    </row>
    <row r="43616" spans="1:9" ht="19.5" customHeight="1">
      <c r="B43616" t="s">
        <v>1537</v>
      </c>
    </row>
    <row r="43617" spans="2:9" ht="19.5" customHeight="1">
      <c r="G43617" t="s">
        <v>1820</v>
      </c>
    </row>
    <row r="43618" spans="2:9" ht="19.5" customHeight="1">
      <c r="B43618" t="s">
        <v>1815</v>
      </c>
    </row>
    <row r="43619" spans="2:9" ht="19.5" customHeight="1">
      <c r="G43619" t="s">
        <v>1821</v>
      </c>
      <c r="I43619">
        <f>SUM(C43616+C43618+C43620+C43622+C43626)</f>
        <v>0</v>
      </c>
    </row>
    <row r="43620" spans="2:9" ht="19.5" customHeight="1">
      <c r="B43620" t="s">
        <v>1816</v>
      </c>
    </row>
    <row r="43621" spans="2:9" ht="19.5" customHeight="1">
      <c r="G43621" t="s">
        <v>1822</v>
      </c>
    </row>
    <row r="43622" spans="2:9" ht="19.5" customHeight="1">
      <c r="B43622" t="s">
        <v>1817</v>
      </c>
    </row>
    <row r="43623" spans="2:9" ht="19.5" customHeight="1">
      <c r="G43623" t="s">
        <v>1823</v>
      </c>
    </row>
    <row r="43625" spans="2:9" ht="19.5" customHeight="1">
      <c r="B43625" t="s">
        <v>184</v>
      </c>
      <c r="G43625" t="s">
        <v>1824</v>
      </c>
    </row>
    <row r="43626" spans="2:9" ht="19.5" customHeight="1">
      <c r="B43626" t="s">
        <v>1818</v>
      </c>
    </row>
    <row r="43627" spans="2:9" ht="19.5" customHeight="1">
      <c r="G43627" t="s">
        <v>1825</v>
      </c>
    </row>
    <row r="43629" spans="2:9" ht="19.5" customHeight="1">
      <c r="G43629" t="s">
        <v>1826</v>
      </c>
    </row>
    <row r="43630" spans="2:9" ht="19.5" customHeight="1">
      <c r="B43630" t="s">
        <v>329</v>
      </c>
      <c r="D43630">
        <f>J43636</f>
        <v>0</v>
      </c>
    </row>
    <row r="43631" spans="2:9" ht="19.5" customHeight="1">
      <c r="G43631" t="s">
        <v>1827</v>
      </c>
    </row>
    <row r="43633" spans="1:9" ht="19.5" customHeight="1">
      <c r="A43633" t="s">
        <v>1830</v>
      </c>
      <c r="G43633" t="s">
        <v>1828</v>
      </c>
    </row>
    <row r="43636" spans="1:9" ht="19.5" customHeight="1">
      <c r="G43636" t="s">
        <v>329</v>
      </c>
      <c r="I43636">
        <f>SUM(H43615+H43617+H43619+H43621+H43623+H43625+H43627+H43629+H43631+H43633)</f>
        <v>0</v>
      </c>
    </row>
    <row r="43639" spans="1:9" ht="19.5" customHeight="1">
      <c r="F43639" t="s">
        <v>1830</v>
      </c>
    </row>
    <row r="43642" spans="1:9" ht="19.5" customHeight="1">
      <c r="F43642" t="s">
        <v>147</v>
      </c>
    </row>
    <row r="43643" spans="1:9" ht="19.5" customHeight="1">
      <c r="A43643" t="s">
        <v>1033</v>
      </c>
    </row>
    <row r="43644" spans="1:9" ht="19.5" customHeight="1">
      <c r="F43644" t="s">
        <v>1920</v>
      </c>
    </row>
    <row r="43645" spans="1:9" ht="19.5" customHeight="1">
      <c r="A43645" t="s">
        <v>1920</v>
      </c>
    </row>
    <row r="43646" spans="1:9" ht="19.5" customHeight="1">
      <c r="F43646" t="s">
        <v>2028</v>
      </c>
    </row>
    <row r="43647" spans="1:9" ht="19.5" customHeight="1">
      <c r="A43647" t="s">
        <v>2027</v>
      </c>
    </row>
    <row r="43648" spans="1:9" ht="19.5" customHeight="1">
      <c r="B43648" t="s">
        <v>336</v>
      </c>
      <c r="G43648" t="s">
        <v>1819</v>
      </c>
    </row>
    <row r="43649" spans="2:9" ht="19.5" customHeight="1">
      <c r="B43649" t="s">
        <v>1537</v>
      </c>
    </row>
    <row r="43650" spans="2:9" ht="19.5" customHeight="1">
      <c r="G43650" t="s">
        <v>1820</v>
      </c>
    </row>
    <row r="43651" spans="2:9" ht="19.5" customHeight="1">
      <c r="B43651" t="s">
        <v>1815</v>
      </c>
    </row>
    <row r="43652" spans="2:9" ht="19.5" customHeight="1">
      <c r="G43652" t="s">
        <v>1821</v>
      </c>
      <c r="I43652">
        <f>SUM(C43649+C43651+C43653+C43655+C43659)</f>
        <v>0</v>
      </c>
    </row>
    <row r="43653" spans="2:9" ht="19.5" customHeight="1">
      <c r="B43653" t="s">
        <v>1816</v>
      </c>
    </row>
    <row r="43654" spans="2:9" ht="19.5" customHeight="1">
      <c r="G43654" t="s">
        <v>1822</v>
      </c>
    </row>
    <row r="43655" spans="2:9" ht="19.5" customHeight="1">
      <c r="B43655" t="s">
        <v>1817</v>
      </c>
    </row>
    <row r="43656" spans="2:9" ht="19.5" customHeight="1">
      <c r="G43656" t="s">
        <v>1823</v>
      </c>
    </row>
    <row r="43658" spans="2:9" ht="19.5" customHeight="1">
      <c r="B43658" t="s">
        <v>184</v>
      </c>
      <c r="G43658" t="s">
        <v>1824</v>
      </c>
    </row>
    <row r="43659" spans="2:9" ht="19.5" customHeight="1">
      <c r="B43659" t="s">
        <v>1818</v>
      </c>
    </row>
    <row r="43660" spans="2:9" ht="19.5" customHeight="1">
      <c r="G43660" t="s">
        <v>1825</v>
      </c>
    </row>
    <row r="43662" spans="2:9" ht="19.5" customHeight="1">
      <c r="G43662" t="s">
        <v>1826</v>
      </c>
    </row>
    <row r="43663" spans="2:9" ht="19.5" customHeight="1">
      <c r="B43663" t="s">
        <v>329</v>
      </c>
      <c r="D43663">
        <f>J43669</f>
        <v>0</v>
      </c>
    </row>
    <row r="43664" spans="2:9" ht="19.5" customHeight="1">
      <c r="G43664" t="s">
        <v>1827</v>
      </c>
    </row>
    <row r="43666" spans="1:9" ht="19.5" customHeight="1">
      <c r="A43666" t="s">
        <v>1830</v>
      </c>
      <c r="G43666" t="s">
        <v>1828</v>
      </c>
    </row>
    <row r="43669" spans="1:9" ht="19.5" customHeight="1">
      <c r="G43669" t="s">
        <v>329</v>
      </c>
      <c r="I43669">
        <f>SUM(H43648+H43650+H43652+H43654+H43656+H43658+H43660+H43662+H43664+H43666)</f>
        <v>0</v>
      </c>
    </row>
    <row r="43672" spans="1:9" ht="19.5" customHeight="1">
      <c r="F43672" t="s">
        <v>1830</v>
      </c>
    </row>
    <row r="43677" spans="1:9" ht="19.5" customHeight="1">
      <c r="F43677" t="s">
        <v>147</v>
      </c>
    </row>
    <row r="43678" spans="1:9" ht="19.5" customHeight="1">
      <c r="A43678" t="s">
        <v>1033</v>
      </c>
    </row>
    <row r="43679" spans="1:9" ht="19.5" customHeight="1">
      <c r="F43679" t="s">
        <v>1920</v>
      </c>
    </row>
    <row r="43680" spans="1:9" ht="19.5" customHeight="1">
      <c r="A43680" t="s">
        <v>1920</v>
      </c>
    </row>
    <row r="43681" spans="1:9" ht="19.5" customHeight="1">
      <c r="F43681" t="s">
        <v>2030</v>
      </c>
    </row>
    <row r="43682" spans="1:9" ht="19.5" customHeight="1">
      <c r="A43682" t="s">
        <v>2029</v>
      </c>
    </row>
    <row r="43683" spans="1:9" ht="19.5" customHeight="1">
      <c r="B43683" t="s">
        <v>336</v>
      </c>
      <c r="G43683" t="s">
        <v>1819</v>
      </c>
    </row>
    <row r="43684" spans="1:9" ht="19.5" customHeight="1">
      <c r="B43684" t="s">
        <v>1537</v>
      </c>
    </row>
    <row r="43685" spans="1:9" ht="19.5" customHeight="1">
      <c r="G43685" t="s">
        <v>1820</v>
      </c>
    </row>
    <row r="43686" spans="1:9" ht="19.5" customHeight="1">
      <c r="B43686" t="s">
        <v>1815</v>
      </c>
    </row>
    <row r="43687" spans="1:9" ht="19.5" customHeight="1">
      <c r="G43687" t="s">
        <v>1821</v>
      </c>
      <c r="I43687">
        <f>SUM(C43684+C43686+C43688+C43690+C43694)</f>
        <v>0</v>
      </c>
    </row>
    <row r="43688" spans="1:9" ht="19.5" customHeight="1">
      <c r="B43688" t="s">
        <v>1816</v>
      </c>
    </row>
    <row r="43689" spans="1:9" ht="19.5" customHeight="1">
      <c r="G43689" t="s">
        <v>1822</v>
      </c>
    </row>
    <row r="43690" spans="1:9" ht="19.5" customHeight="1">
      <c r="B43690" t="s">
        <v>1817</v>
      </c>
    </row>
    <row r="43691" spans="1:9" ht="19.5" customHeight="1">
      <c r="G43691" t="s">
        <v>1823</v>
      </c>
    </row>
    <row r="43693" spans="1:9" ht="19.5" customHeight="1">
      <c r="B43693" t="s">
        <v>184</v>
      </c>
      <c r="G43693" t="s">
        <v>1824</v>
      </c>
    </row>
    <row r="43694" spans="1:9" ht="19.5" customHeight="1">
      <c r="B43694" t="s">
        <v>1818</v>
      </c>
    </row>
    <row r="43695" spans="1:9" ht="19.5" customHeight="1">
      <c r="G43695" t="s">
        <v>1825</v>
      </c>
    </row>
    <row r="43697" spans="1:9" ht="19.5" customHeight="1">
      <c r="G43697" t="s">
        <v>1826</v>
      </c>
    </row>
    <row r="43698" spans="1:9" ht="19.5" customHeight="1">
      <c r="B43698" t="s">
        <v>329</v>
      </c>
      <c r="D43698">
        <f>J43704</f>
        <v>0</v>
      </c>
    </row>
    <row r="43699" spans="1:9" ht="19.5" customHeight="1">
      <c r="G43699" t="s">
        <v>1827</v>
      </c>
    </row>
    <row r="43701" spans="1:9" ht="19.5" customHeight="1">
      <c r="A43701" t="s">
        <v>1830</v>
      </c>
      <c r="G43701" t="s">
        <v>1828</v>
      </c>
    </row>
    <row r="43704" spans="1:9" ht="19.5" customHeight="1">
      <c r="G43704" t="s">
        <v>329</v>
      </c>
      <c r="I43704">
        <f>SUM(H43683+H43685+H43687+H43689+H43691+H43693+H43695+H43697+H43699+H43701)</f>
        <v>0</v>
      </c>
    </row>
    <row r="43707" spans="1:9" ht="19.5" customHeight="1">
      <c r="F43707" t="s">
        <v>1830</v>
      </c>
    </row>
    <row r="43710" spans="1:9" ht="19.5" customHeight="1">
      <c r="F43710" t="s">
        <v>147</v>
      </c>
    </row>
    <row r="43711" spans="1:9" ht="19.5" customHeight="1">
      <c r="A43711" t="s">
        <v>1033</v>
      </c>
    </row>
    <row r="43712" spans="1:9" ht="19.5" customHeight="1">
      <c r="F43712" t="s">
        <v>1920</v>
      </c>
    </row>
    <row r="43713" spans="1:9" ht="19.5" customHeight="1">
      <c r="A43713" t="s">
        <v>1920</v>
      </c>
    </row>
    <row r="43714" spans="1:9" ht="19.5" customHeight="1">
      <c r="F43714" t="s">
        <v>2032</v>
      </c>
    </row>
    <row r="43715" spans="1:9" ht="19.5" customHeight="1">
      <c r="A43715" t="s">
        <v>2031</v>
      </c>
    </row>
    <row r="43716" spans="1:9" ht="19.5" customHeight="1">
      <c r="B43716" t="s">
        <v>336</v>
      </c>
      <c r="G43716" t="s">
        <v>1819</v>
      </c>
    </row>
    <row r="43717" spans="1:9" ht="19.5" customHeight="1">
      <c r="B43717" t="s">
        <v>1537</v>
      </c>
    </row>
    <row r="43718" spans="1:9" ht="19.5" customHeight="1">
      <c r="G43718" t="s">
        <v>1820</v>
      </c>
    </row>
    <row r="43719" spans="1:9" ht="19.5" customHeight="1">
      <c r="B43719" t="s">
        <v>1815</v>
      </c>
    </row>
    <row r="43720" spans="1:9" ht="19.5" customHeight="1">
      <c r="G43720" t="s">
        <v>1821</v>
      </c>
      <c r="I43720">
        <f>SUM(C43717+C43719+C43721+C43723+C43727)</f>
        <v>0</v>
      </c>
    </row>
    <row r="43721" spans="1:9" ht="19.5" customHeight="1">
      <c r="B43721" t="s">
        <v>1816</v>
      </c>
    </row>
    <row r="43722" spans="1:9" ht="19.5" customHeight="1">
      <c r="G43722" t="s">
        <v>1822</v>
      </c>
    </row>
    <row r="43723" spans="1:9" ht="19.5" customHeight="1">
      <c r="B43723" t="s">
        <v>1817</v>
      </c>
    </row>
    <row r="43724" spans="1:9" ht="19.5" customHeight="1">
      <c r="G43724" t="s">
        <v>1823</v>
      </c>
    </row>
    <row r="43726" spans="1:9" ht="19.5" customHeight="1">
      <c r="B43726" t="s">
        <v>184</v>
      </c>
      <c r="G43726" t="s">
        <v>1824</v>
      </c>
    </row>
    <row r="43727" spans="1:9" ht="19.5" customHeight="1">
      <c r="B43727" t="s">
        <v>1818</v>
      </c>
    </row>
    <row r="43728" spans="1:9" ht="19.5" customHeight="1">
      <c r="G43728" t="s">
        <v>1825</v>
      </c>
    </row>
    <row r="43730" spans="1:9" ht="19.5" customHeight="1">
      <c r="G43730" t="s">
        <v>1826</v>
      </c>
    </row>
    <row r="43731" spans="1:9" ht="19.5" customHeight="1">
      <c r="B43731" t="s">
        <v>329</v>
      </c>
      <c r="D43731">
        <f>J43737</f>
        <v>0</v>
      </c>
    </row>
    <row r="43732" spans="1:9" ht="19.5" customHeight="1">
      <c r="G43732" t="s">
        <v>1827</v>
      </c>
    </row>
    <row r="43734" spans="1:9" ht="19.5" customHeight="1">
      <c r="A43734" t="s">
        <v>1830</v>
      </c>
      <c r="G43734" t="s">
        <v>1828</v>
      </c>
    </row>
    <row r="43737" spans="1:9" ht="19.5" customHeight="1">
      <c r="G43737" t="s">
        <v>329</v>
      </c>
      <c r="I43737">
        <f>SUM(H43716+H43718+H43720+H43722+H43724+H43726+H43728+H43730+H43732+H43734)</f>
        <v>0</v>
      </c>
    </row>
    <row r="43740" spans="1:9" ht="19.5" customHeight="1">
      <c r="F43740" t="s">
        <v>1830</v>
      </c>
    </row>
    <row r="43745" spans="1:9" ht="19.5" customHeight="1">
      <c r="F43745" t="s">
        <v>147</v>
      </c>
    </row>
    <row r="43746" spans="1:9" ht="19.5" customHeight="1">
      <c r="A43746" t="s">
        <v>1033</v>
      </c>
    </row>
    <row r="43747" spans="1:9" ht="19.5" customHeight="1">
      <c r="F43747" t="s">
        <v>1920</v>
      </c>
    </row>
    <row r="43748" spans="1:9" ht="19.5" customHeight="1">
      <c r="A43748" t="s">
        <v>1920</v>
      </c>
    </row>
    <row r="43749" spans="1:9" ht="19.5" customHeight="1">
      <c r="F43749" t="s">
        <v>2035</v>
      </c>
    </row>
    <row r="43750" spans="1:9" ht="19.5" customHeight="1">
      <c r="A43750" t="s">
        <v>2034</v>
      </c>
    </row>
    <row r="43751" spans="1:9" ht="19.5" customHeight="1">
      <c r="B43751" t="s">
        <v>336</v>
      </c>
      <c r="G43751" t="s">
        <v>1819</v>
      </c>
    </row>
    <row r="43752" spans="1:9" ht="19.5" customHeight="1">
      <c r="B43752" t="s">
        <v>1537</v>
      </c>
    </row>
    <row r="43753" spans="1:9" ht="19.5" customHeight="1">
      <c r="G43753" t="s">
        <v>1820</v>
      </c>
    </row>
    <row r="43754" spans="1:9" ht="19.5" customHeight="1">
      <c r="B43754" t="s">
        <v>1815</v>
      </c>
    </row>
    <row r="43755" spans="1:9" ht="19.5" customHeight="1">
      <c r="G43755" t="s">
        <v>1821</v>
      </c>
      <c r="I43755">
        <f>SUM(C43752+C43754+C43756+C43758+C43762)</f>
        <v>0</v>
      </c>
    </row>
    <row r="43756" spans="1:9" ht="19.5" customHeight="1">
      <c r="B43756" t="s">
        <v>1816</v>
      </c>
    </row>
    <row r="43757" spans="1:9" ht="19.5" customHeight="1">
      <c r="G43757" t="s">
        <v>1822</v>
      </c>
    </row>
    <row r="43758" spans="1:9" ht="19.5" customHeight="1">
      <c r="B43758" t="s">
        <v>1817</v>
      </c>
    </row>
    <row r="43759" spans="1:9" ht="19.5" customHeight="1">
      <c r="G43759" t="s">
        <v>1823</v>
      </c>
    </row>
    <row r="43761" spans="1:9" ht="19.5" customHeight="1">
      <c r="B43761" t="s">
        <v>184</v>
      </c>
      <c r="G43761" t="s">
        <v>1824</v>
      </c>
    </row>
    <row r="43762" spans="1:9" ht="19.5" customHeight="1">
      <c r="B43762" t="s">
        <v>1818</v>
      </c>
    </row>
    <row r="43763" spans="1:9" ht="19.5" customHeight="1">
      <c r="G43763" t="s">
        <v>1825</v>
      </c>
    </row>
    <row r="43765" spans="1:9" ht="19.5" customHeight="1">
      <c r="G43765" t="s">
        <v>1826</v>
      </c>
    </row>
    <row r="43766" spans="1:9" ht="19.5" customHeight="1">
      <c r="B43766" t="s">
        <v>329</v>
      </c>
      <c r="D43766">
        <f>J43772</f>
        <v>0</v>
      </c>
    </row>
    <row r="43767" spans="1:9" ht="19.5" customHeight="1">
      <c r="G43767" t="s">
        <v>1827</v>
      </c>
    </row>
    <row r="43769" spans="1:9" ht="19.5" customHeight="1">
      <c r="A43769" t="s">
        <v>1830</v>
      </c>
      <c r="G43769" t="s">
        <v>1828</v>
      </c>
    </row>
    <row r="43772" spans="1:9" ht="19.5" customHeight="1">
      <c r="G43772" t="s">
        <v>329</v>
      </c>
      <c r="I43772">
        <f>SUM(H43751+H43753+H43755+H43757+H43759+H43761+H43763+H43765+H43767+H43769)</f>
        <v>0</v>
      </c>
    </row>
    <row r="43775" spans="1:9" ht="19.5" customHeight="1">
      <c r="F43775" t="s">
        <v>1830</v>
      </c>
    </row>
    <row r="43778" spans="1:9" ht="19.5" customHeight="1">
      <c r="F43778" t="s">
        <v>147</v>
      </c>
    </row>
    <row r="43779" spans="1:9" ht="19.5" customHeight="1">
      <c r="A43779" t="s">
        <v>1033</v>
      </c>
    </row>
    <row r="43780" spans="1:9" ht="19.5" customHeight="1">
      <c r="F43780" t="s">
        <v>1920</v>
      </c>
    </row>
    <row r="43781" spans="1:9" ht="19.5" customHeight="1">
      <c r="A43781" t="s">
        <v>1920</v>
      </c>
    </row>
    <row r="43782" spans="1:9" ht="19.5" customHeight="1">
      <c r="F43782" t="s">
        <v>2037</v>
      </c>
    </row>
    <row r="43783" spans="1:9" ht="19.5" customHeight="1">
      <c r="A43783" t="s">
        <v>2036</v>
      </c>
    </row>
    <row r="43784" spans="1:9" ht="19.5" customHeight="1">
      <c r="B43784" t="s">
        <v>336</v>
      </c>
      <c r="G43784" t="s">
        <v>1819</v>
      </c>
    </row>
    <row r="43785" spans="1:9" ht="19.5" customHeight="1">
      <c r="B43785" t="s">
        <v>1537</v>
      </c>
    </row>
    <row r="43786" spans="1:9" ht="19.5" customHeight="1">
      <c r="G43786" t="s">
        <v>1820</v>
      </c>
    </row>
    <row r="43787" spans="1:9" ht="19.5" customHeight="1">
      <c r="B43787" t="s">
        <v>1815</v>
      </c>
    </row>
    <row r="43788" spans="1:9" ht="19.5" customHeight="1">
      <c r="G43788" t="s">
        <v>1821</v>
      </c>
      <c r="I43788">
        <f>SUM(C43785+C43787+C43789+C43791+C43795)</f>
        <v>0</v>
      </c>
    </row>
    <row r="43789" spans="1:9" ht="19.5" customHeight="1">
      <c r="B43789" t="s">
        <v>1816</v>
      </c>
    </row>
    <row r="43790" spans="1:9" ht="19.5" customHeight="1">
      <c r="G43790" t="s">
        <v>1822</v>
      </c>
    </row>
    <row r="43791" spans="1:9" ht="19.5" customHeight="1">
      <c r="B43791" t="s">
        <v>1817</v>
      </c>
    </row>
    <row r="43792" spans="1:9" ht="19.5" customHeight="1">
      <c r="G43792" t="s">
        <v>1823</v>
      </c>
    </row>
    <row r="43794" spans="1:9" ht="19.5" customHeight="1">
      <c r="B43794" t="s">
        <v>184</v>
      </c>
      <c r="G43794" t="s">
        <v>1824</v>
      </c>
    </row>
    <row r="43795" spans="1:9" ht="19.5" customHeight="1">
      <c r="B43795" t="s">
        <v>1818</v>
      </c>
    </row>
    <row r="43796" spans="1:9" ht="19.5" customHeight="1">
      <c r="G43796" t="s">
        <v>1825</v>
      </c>
    </row>
    <row r="43798" spans="1:9" ht="19.5" customHeight="1">
      <c r="G43798" t="s">
        <v>1826</v>
      </c>
    </row>
    <row r="43799" spans="1:9" ht="19.5" customHeight="1">
      <c r="B43799" t="s">
        <v>329</v>
      </c>
      <c r="D43799">
        <f>J43805</f>
        <v>0</v>
      </c>
    </row>
    <row r="43800" spans="1:9" ht="19.5" customHeight="1">
      <c r="G43800" t="s">
        <v>1827</v>
      </c>
    </row>
    <row r="43802" spans="1:9" ht="19.5" customHeight="1">
      <c r="A43802" t="s">
        <v>1830</v>
      </c>
      <c r="G43802" t="s">
        <v>1828</v>
      </c>
    </row>
    <row r="43805" spans="1:9" ht="19.5" customHeight="1">
      <c r="G43805" t="s">
        <v>329</v>
      </c>
      <c r="I43805">
        <f>SUM(H43784+H43786+H43788+H43790+H43792+H43794+H43796+H43798+H43800+H43802)</f>
        <v>0</v>
      </c>
    </row>
    <row r="43808" spans="1:9" ht="19.5" customHeight="1">
      <c r="F43808" t="s">
        <v>1830</v>
      </c>
    </row>
    <row r="43813" spans="1:9" ht="19.5" customHeight="1">
      <c r="F43813" t="s">
        <v>147</v>
      </c>
    </row>
    <row r="43814" spans="1:9" ht="19.5" customHeight="1">
      <c r="A43814" t="s">
        <v>1033</v>
      </c>
    </row>
    <row r="43815" spans="1:9" ht="19.5" customHeight="1">
      <c r="F43815" t="s">
        <v>1920</v>
      </c>
    </row>
    <row r="43816" spans="1:9" ht="19.5" customHeight="1">
      <c r="A43816" t="s">
        <v>1920</v>
      </c>
    </row>
    <row r="43817" spans="1:9" ht="19.5" customHeight="1">
      <c r="F43817" t="s">
        <v>1088</v>
      </c>
    </row>
    <row r="43818" spans="1:9" ht="19.5" customHeight="1">
      <c r="A43818" t="s">
        <v>1340</v>
      </c>
    </row>
    <row r="43819" spans="1:9" ht="19.5" customHeight="1">
      <c r="B43819" t="s">
        <v>336</v>
      </c>
      <c r="G43819" t="s">
        <v>1819</v>
      </c>
    </row>
    <row r="43820" spans="1:9" ht="19.5" customHeight="1">
      <c r="B43820" t="s">
        <v>1537</v>
      </c>
    </row>
    <row r="43821" spans="1:9" ht="19.5" customHeight="1">
      <c r="G43821" t="s">
        <v>1820</v>
      </c>
    </row>
    <row r="43822" spans="1:9" ht="19.5" customHeight="1">
      <c r="B43822" t="s">
        <v>1815</v>
      </c>
    </row>
    <row r="43823" spans="1:9" ht="19.5" customHeight="1">
      <c r="G43823" t="s">
        <v>1821</v>
      </c>
      <c r="I43823">
        <f>SUM(C43820+C43822+C43824+C43826+C43830)</f>
        <v>0</v>
      </c>
    </row>
    <row r="43824" spans="1:9" ht="19.5" customHeight="1">
      <c r="B43824" t="s">
        <v>1816</v>
      </c>
    </row>
    <row r="43825" spans="1:9" ht="19.5" customHeight="1">
      <c r="G43825" t="s">
        <v>1822</v>
      </c>
    </row>
    <row r="43826" spans="1:9" ht="19.5" customHeight="1">
      <c r="B43826" t="s">
        <v>1817</v>
      </c>
    </row>
    <row r="43827" spans="1:9" ht="19.5" customHeight="1">
      <c r="G43827" t="s">
        <v>1823</v>
      </c>
    </row>
    <row r="43829" spans="1:9" ht="19.5" customHeight="1">
      <c r="B43829" t="s">
        <v>184</v>
      </c>
      <c r="G43829" t="s">
        <v>1824</v>
      </c>
    </row>
    <row r="43830" spans="1:9" ht="19.5" customHeight="1">
      <c r="B43830" t="s">
        <v>1818</v>
      </c>
    </row>
    <row r="43831" spans="1:9" ht="19.5" customHeight="1">
      <c r="G43831" t="s">
        <v>1825</v>
      </c>
    </row>
    <row r="43833" spans="1:9" ht="19.5" customHeight="1">
      <c r="G43833" t="s">
        <v>1826</v>
      </c>
    </row>
    <row r="43834" spans="1:9" ht="19.5" customHeight="1">
      <c r="B43834" t="s">
        <v>329</v>
      </c>
      <c r="D43834">
        <f>J43840</f>
        <v>0</v>
      </c>
    </row>
    <row r="43835" spans="1:9" ht="19.5" customHeight="1">
      <c r="G43835" t="s">
        <v>1827</v>
      </c>
    </row>
    <row r="43837" spans="1:9" ht="19.5" customHeight="1">
      <c r="A43837" t="s">
        <v>1830</v>
      </c>
      <c r="G43837" t="s">
        <v>1828</v>
      </c>
    </row>
    <row r="43840" spans="1:9" ht="19.5" customHeight="1">
      <c r="G43840" t="s">
        <v>329</v>
      </c>
      <c r="I43840">
        <f>SUM(H43819+H43821+H43823+H43825+H43827+H43829+H43831+H43833+H43835+H43837)</f>
        <v>0</v>
      </c>
    </row>
    <row r="43843" spans="1:9" ht="19.5" customHeight="1">
      <c r="F43843" t="s">
        <v>1830</v>
      </c>
    </row>
    <row r="43846" spans="1:9" ht="19.5" customHeight="1">
      <c r="F43846" t="s">
        <v>147</v>
      </c>
    </row>
    <row r="43847" spans="1:9" ht="19.5" customHeight="1">
      <c r="A43847" t="s">
        <v>1033</v>
      </c>
    </row>
    <row r="43848" spans="1:9" ht="19.5" customHeight="1">
      <c r="F43848" t="s">
        <v>1920</v>
      </c>
    </row>
    <row r="43849" spans="1:9" ht="19.5" customHeight="1">
      <c r="A43849" t="s">
        <v>1920</v>
      </c>
    </row>
    <row r="43850" spans="1:9" ht="19.5" customHeight="1">
      <c r="F43850" t="s">
        <v>1088</v>
      </c>
    </row>
    <row r="43851" spans="1:9" ht="19.5" customHeight="1">
      <c r="A43851" t="s">
        <v>1340</v>
      </c>
    </row>
    <row r="43852" spans="1:9" ht="19.5" customHeight="1">
      <c r="B43852" t="s">
        <v>336</v>
      </c>
      <c r="G43852" t="s">
        <v>1819</v>
      </c>
    </row>
    <row r="43853" spans="1:9" ht="19.5" customHeight="1">
      <c r="B43853" t="s">
        <v>1537</v>
      </c>
    </row>
    <row r="43854" spans="1:9" ht="19.5" customHeight="1">
      <c r="G43854" t="s">
        <v>1820</v>
      </c>
    </row>
    <row r="43855" spans="1:9" ht="19.5" customHeight="1">
      <c r="B43855" t="s">
        <v>1815</v>
      </c>
    </row>
    <row r="43856" spans="1:9" ht="19.5" customHeight="1">
      <c r="G43856" t="s">
        <v>1821</v>
      </c>
      <c r="I43856">
        <f>SUM(C43853+C43855+C43857+C43859+C43863)</f>
        <v>0</v>
      </c>
    </row>
    <row r="43857" spans="1:7" ht="19.5" customHeight="1">
      <c r="B43857" t="s">
        <v>1816</v>
      </c>
    </row>
    <row r="43858" spans="1:7" ht="19.5" customHeight="1">
      <c r="G43858" t="s">
        <v>1822</v>
      </c>
    </row>
    <row r="43859" spans="1:7" ht="19.5" customHeight="1">
      <c r="B43859" t="s">
        <v>1817</v>
      </c>
    </row>
    <row r="43860" spans="1:7" ht="19.5" customHeight="1">
      <c r="G43860" t="s">
        <v>1823</v>
      </c>
    </row>
    <row r="43862" spans="1:7" ht="19.5" customHeight="1">
      <c r="B43862" t="s">
        <v>184</v>
      </c>
      <c r="G43862" t="s">
        <v>1824</v>
      </c>
    </row>
    <row r="43863" spans="1:7" ht="19.5" customHeight="1">
      <c r="B43863" t="s">
        <v>1818</v>
      </c>
    </row>
    <row r="43864" spans="1:7" ht="19.5" customHeight="1">
      <c r="G43864" t="s">
        <v>1825</v>
      </c>
    </row>
    <row r="43866" spans="1:7" ht="19.5" customHeight="1">
      <c r="G43866" t="s">
        <v>1826</v>
      </c>
    </row>
    <row r="43867" spans="1:7" ht="19.5" customHeight="1">
      <c r="B43867" t="s">
        <v>329</v>
      </c>
      <c r="D43867">
        <f>J43873</f>
        <v>0</v>
      </c>
    </row>
    <row r="43868" spans="1:7" ht="19.5" customHeight="1">
      <c r="G43868" t="s">
        <v>1827</v>
      </c>
    </row>
    <row r="43870" spans="1:7" ht="19.5" customHeight="1">
      <c r="A43870" t="s">
        <v>1830</v>
      </c>
      <c r="G43870" t="s">
        <v>1828</v>
      </c>
    </row>
    <row r="43873" spans="1:9" ht="19.5" customHeight="1">
      <c r="G43873" t="s">
        <v>329</v>
      </c>
      <c r="I43873">
        <f>SUM(H43852+H43854+H43856+H43858+H43860+H43862+H43864+H43866+H43868+H43870)</f>
        <v>0</v>
      </c>
    </row>
    <row r="43876" spans="1:9" ht="19.5" customHeight="1">
      <c r="F43876" t="s">
        <v>1830</v>
      </c>
    </row>
    <row r="43881" spans="1:9" ht="19.5" customHeight="1">
      <c r="F43881" t="s">
        <v>147</v>
      </c>
    </row>
    <row r="43882" spans="1:9" ht="19.5" customHeight="1">
      <c r="A43882" t="s">
        <v>1033</v>
      </c>
    </row>
    <row r="43883" spans="1:9" ht="19.5" customHeight="1">
      <c r="F43883" t="s">
        <v>1920</v>
      </c>
    </row>
    <row r="43884" spans="1:9" ht="19.5" customHeight="1">
      <c r="A43884" t="s">
        <v>1920</v>
      </c>
    </row>
    <row r="43885" spans="1:9" ht="19.5" customHeight="1">
      <c r="F43885" t="s">
        <v>2039</v>
      </c>
    </row>
    <row r="43886" spans="1:9" ht="19.5" customHeight="1">
      <c r="A43886" t="s">
        <v>2038</v>
      </c>
    </row>
    <row r="43887" spans="1:9" ht="19.5" customHeight="1">
      <c r="B43887" t="s">
        <v>336</v>
      </c>
      <c r="G43887" t="s">
        <v>1819</v>
      </c>
    </row>
    <row r="43888" spans="1:9" ht="19.5" customHeight="1">
      <c r="B43888" t="s">
        <v>1537</v>
      </c>
    </row>
    <row r="43889" spans="2:9" ht="19.5" customHeight="1">
      <c r="G43889" t="s">
        <v>1820</v>
      </c>
    </row>
    <row r="43890" spans="2:9" ht="19.5" customHeight="1">
      <c r="B43890" t="s">
        <v>1815</v>
      </c>
    </row>
    <row r="43891" spans="2:9" ht="19.5" customHeight="1">
      <c r="G43891" t="s">
        <v>1821</v>
      </c>
      <c r="I43891">
        <f>SUM(C43888+C43890+C43892+C43894+C43898)</f>
        <v>0</v>
      </c>
    </row>
    <row r="43892" spans="2:9" ht="19.5" customHeight="1">
      <c r="B43892" t="s">
        <v>1816</v>
      </c>
    </row>
    <row r="43893" spans="2:9" ht="19.5" customHeight="1">
      <c r="G43893" t="s">
        <v>1822</v>
      </c>
    </row>
    <row r="43894" spans="2:9" ht="19.5" customHeight="1">
      <c r="B43894" t="s">
        <v>1817</v>
      </c>
    </row>
    <row r="43895" spans="2:9" ht="19.5" customHeight="1">
      <c r="G43895" t="s">
        <v>1823</v>
      </c>
    </row>
    <row r="43897" spans="2:9" ht="19.5" customHeight="1">
      <c r="B43897" t="s">
        <v>184</v>
      </c>
      <c r="G43897" t="s">
        <v>1824</v>
      </c>
    </row>
    <row r="43898" spans="2:9" ht="19.5" customHeight="1">
      <c r="B43898" t="s">
        <v>1818</v>
      </c>
    </row>
    <row r="43899" spans="2:9" ht="19.5" customHeight="1">
      <c r="G43899" t="s">
        <v>1825</v>
      </c>
    </row>
    <row r="43901" spans="2:9" ht="19.5" customHeight="1">
      <c r="G43901" t="s">
        <v>1826</v>
      </c>
    </row>
    <row r="43902" spans="2:9" ht="19.5" customHeight="1">
      <c r="B43902" t="s">
        <v>329</v>
      </c>
      <c r="D43902">
        <f>J43908</f>
        <v>0</v>
      </c>
    </row>
    <row r="43903" spans="2:9" ht="19.5" customHeight="1">
      <c r="G43903" t="s">
        <v>1827</v>
      </c>
    </row>
    <row r="43905" spans="1:9" ht="19.5" customHeight="1">
      <c r="A43905" t="s">
        <v>1830</v>
      </c>
      <c r="G43905" t="s">
        <v>1828</v>
      </c>
    </row>
    <row r="43908" spans="1:9" ht="19.5" customHeight="1">
      <c r="G43908" t="s">
        <v>329</v>
      </c>
      <c r="I43908">
        <f>SUM(H43887+H43889+H43891+H43893+H43895+H43897+H43899+H43901+H43903+H43905)</f>
        <v>0</v>
      </c>
    </row>
    <row r="43911" spans="1:9" ht="19.5" customHeight="1">
      <c r="F43911" t="s">
        <v>1830</v>
      </c>
    </row>
    <row r="43914" spans="1:9" ht="19.5" customHeight="1">
      <c r="F43914" t="s">
        <v>147</v>
      </c>
    </row>
    <row r="43915" spans="1:9" ht="19.5" customHeight="1">
      <c r="A43915" t="s">
        <v>1033</v>
      </c>
    </row>
    <row r="43916" spans="1:9" ht="19.5" customHeight="1">
      <c r="F43916" t="s">
        <v>1920</v>
      </c>
    </row>
    <row r="43917" spans="1:9" ht="19.5" customHeight="1">
      <c r="A43917" t="s">
        <v>1920</v>
      </c>
    </row>
    <row r="43918" spans="1:9" ht="19.5" customHeight="1">
      <c r="F43918" t="s">
        <v>2041</v>
      </c>
    </row>
    <row r="43919" spans="1:9" ht="19.5" customHeight="1">
      <c r="A43919" t="s">
        <v>2040</v>
      </c>
    </row>
    <row r="43920" spans="1:9" ht="19.5" customHeight="1">
      <c r="B43920" t="s">
        <v>336</v>
      </c>
      <c r="G43920" t="s">
        <v>1819</v>
      </c>
    </row>
    <row r="43921" spans="2:9" ht="19.5" customHeight="1">
      <c r="B43921" t="s">
        <v>1537</v>
      </c>
    </row>
    <row r="43922" spans="2:9" ht="19.5" customHeight="1">
      <c r="G43922" t="s">
        <v>1820</v>
      </c>
    </row>
    <row r="43923" spans="2:9" ht="19.5" customHeight="1">
      <c r="B43923" t="s">
        <v>1815</v>
      </c>
    </row>
    <row r="43924" spans="2:9" ht="19.5" customHeight="1">
      <c r="G43924" t="s">
        <v>1821</v>
      </c>
      <c r="I43924">
        <f>SUM(C43921+C43923+C43925+C43927+C43931)</f>
        <v>0</v>
      </c>
    </row>
    <row r="43925" spans="2:9" ht="19.5" customHeight="1">
      <c r="B43925" t="s">
        <v>1816</v>
      </c>
    </row>
    <row r="43926" spans="2:9" ht="19.5" customHeight="1">
      <c r="G43926" t="s">
        <v>1822</v>
      </c>
    </row>
    <row r="43927" spans="2:9" ht="19.5" customHeight="1">
      <c r="B43927" t="s">
        <v>1817</v>
      </c>
    </row>
    <row r="43928" spans="2:9" ht="19.5" customHeight="1">
      <c r="G43928" t="s">
        <v>1823</v>
      </c>
    </row>
    <row r="43930" spans="2:9" ht="19.5" customHeight="1">
      <c r="B43930" t="s">
        <v>184</v>
      </c>
      <c r="G43930" t="s">
        <v>1824</v>
      </c>
    </row>
    <row r="43931" spans="2:9" ht="19.5" customHeight="1">
      <c r="B43931" t="s">
        <v>1818</v>
      </c>
    </row>
    <row r="43932" spans="2:9" ht="19.5" customHeight="1">
      <c r="G43932" t="s">
        <v>1825</v>
      </c>
    </row>
    <row r="43934" spans="2:9" ht="19.5" customHeight="1">
      <c r="G43934" t="s">
        <v>1826</v>
      </c>
    </row>
    <row r="43935" spans="2:9" ht="19.5" customHeight="1">
      <c r="B43935" t="s">
        <v>329</v>
      </c>
      <c r="D43935">
        <f>J43941</f>
        <v>0</v>
      </c>
    </row>
    <row r="43936" spans="2:9" ht="19.5" customHeight="1">
      <c r="G43936" t="s">
        <v>1827</v>
      </c>
    </row>
    <row r="43938" spans="1:9" ht="19.5" customHeight="1">
      <c r="A43938" t="s">
        <v>1830</v>
      </c>
      <c r="G43938" t="s">
        <v>1828</v>
      </c>
    </row>
    <row r="43941" spans="1:9" ht="19.5" customHeight="1">
      <c r="G43941" t="s">
        <v>329</v>
      </c>
      <c r="I43941">
        <f>SUM(H43920+H43922+H43924+H43926+H43928+H43930+H43932+H43934+H43936+H43938)</f>
        <v>0</v>
      </c>
    </row>
    <row r="43944" spans="1:9" ht="19.5" customHeight="1">
      <c r="F43944" t="s">
        <v>1830</v>
      </c>
    </row>
    <row r="43949" spans="1:9" ht="19.5" customHeight="1">
      <c r="F43949" t="s">
        <v>147</v>
      </c>
    </row>
    <row r="43950" spans="1:9" ht="19.5" customHeight="1">
      <c r="A43950" t="s">
        <v>1033</v>
      </c>
    </row>
    <row r="43951" spans="1:9" ht="19.5" customHeight="1">
      <c r="F43951" t="s">
        <v>1920</v>
      </c>
    </row>
    <row r="43953" spans="1:9" ht="19.5" customHeight="1">
      <c r="F43953" t="s">
        <v>2043</v>
      </c>
    </row>
    <row r="43954" spans="1:9" ht="19.5" customHeight="1">
      <c r="A43954" t="s">
        <v>2042</v>
      </c>
    </row>
    <row r="43955" spans="1:9" ht="19.5" customHeight="1">
      <c r="B43955" t="s">
        <v>336</v>
      </c>
      <c r="G43955" t="s">
        <v>1819</v>
      </c>
    </row>
    <row r="43956" spans="1:9" ht="19.5" customHeight="1">
      <c r="B43956" t="s">
        <v>1537</v>
      </c>
    </row>
    <row r="43957" spans="1:9" ht="19.5" customHeight="1">
      <c r="G43957" t="s">
        <v>1820</v>
      </c>
    </row>
    <row r="43958" spans="1:9" ht="19.5" customHeight="1">
      <c r="B43958" t="s">
        <v>1815</v>
      </c>
    </row>
    <row r="43959" spans="1:9" ht="19.5" customHeight="1">
      <c r="G43959" t="s">
        <v>1821</v>
      </c>
      <c r="I43959">
        <f>SUM(C43956+C43958+C43960+C43962+C43966)</f>
        <v>0</v>
      </c>
    </row>
    <row r="43960" spans="1:9" ht="19.5" customHeight="1">
      <c r="B43960" t="s">
        <v>1816</v>
      </c>
    </row>
    <row r="43961" spans="1:9" ht="19.5" customHeight="1">
      <c r="G43961" t="s">
        <v>1822</v>
      </c>
    </row>
    <row r="43962" spans="1:9" ht="19.5" customHeight="1">
      <c r="B43962" t="s">
        <v>1817</v>
      </c>
    </row>
    <row r="43963" spans="1:9" ht="19.5" customHeight="1">
      <c r="G43963" t="s">
        <v>1823</v>
      </c>
    </row>
    <row r="43965" spans="1:9" ht="19.5" customHeight="1">
      <c r="B43965" t="s">
        <v>184</v>
      </c>
      <c r="G43965" t="s">
        <v>1824</v>
      </c>
    </row>
    <row r="43966" spans="1:9" ht="19.5" customHeight="1">
      <c r="B43966" t="s">
        <v>1818</v>
      </c>
    </row>
    <row r="43967" spans="1:9" ht="19.5" customHeight="1">
      <c r="G43967" t="s">
        <v>1825</v>
      </c>
    </row>
    <row r="43969" spans="1:9" ht="19.5" customHeight="1">
      <c r="G43969" t="s">
        <v>1826</v>
      </c>
    </row>
    <row r="43970" spans="1:9" ht="19.5" customHeight="1">
      <c r="B43970" t="s">
        <v>329</v>
      </c>
      <c r="D43970">
        <f>J43514</f>
        <v>0</v>
      </c>
    </row>
    <row r="43971" spans="1:9" ht="19.5" customHeight="1">
      <c r="G43971" t="s">
        <v>1827</v>
      </c>
    </row>
    <row r="43973" spans="1:9" ht="19.5" customHeight="1">
      <c r="A43973" t="s">
        <v>1830</v>
      </c>
      <c r="G43973" t="s">
        <v>1828</v>
      </c>
    </row>
    <row r="43976" spans="1:9" ht="19.5" customHeight="1">
      <c r="G43976" t="s">
        <v>329</v>
      </c>
      <c r="I43976">
        <f>SUM(H43955+H43957+H43959+H43961+H43963+H43965+H43967+H43969+H43971+H43973)</f>
        <v>0</v>
      </c>
    </row>
    <row r="43979" spans="1:9" ht="19.5" customHeight="1">
      <c r="F43979" t="s">
        <v>1830</v>
      </c>
    </row>
    <row r="43982" spans="1:9" ht="19.5" customHeight="1">
      <c r="F43982" t="s">
        <v>147</v>
      </c>
    </row>
    <row r="43983" spans="1:9" ht="19.5" customHeight="1">
      <c r="A43983" t="s">
        <v>1033</v>
      </c>
    </row>
    <row r="43984" spans="1:9" ht="19.5" customHeight="1">
      <c r="F43984" t="s">
        <v>1920</v>
      </c>
    </row>
    <row r="43985" spans="1:9" ht="19.5" customHeight="1">
      <c r="A43985" t="s">
        <v>1920</v>
      </c>
    </row>
    <row r="43986" spans="1:9" ht="19.5" customHeight="1">
      <c r="F43986" t="s">
        <v>2045</v>
      </c>
    </row>
    <row r="43987" spans="1:9" ht="19.5" customHeight="1">
      <c r="A43987" t="s">
        <v>2044</v>
      </c>
    </row>
    <row r="43988" spans="1:9" ht="19.5" customHeight="1">
      <c r="B43988" t="s">
        <v>336</v>
      </c>
      <c r="G43988" t="s">
        <v>1819</v>
      </c>
    </row>
    <row r="43989" spans="1:9" ht="19.5" customHeight="1">
      <c r="B43989" t="s">
        <v>1537</v>
      </c>
    </row>
    <row r="43990" spans="1:9" ht="19.5" customHeight="1">
      <c r="G43990" t="s">
        <v>1820</v>
      </c>
    </row>
    <row r="43991" spans="1:9" ht="19.5" customHeight="1">
      <c r="B43991" t="s">
        <v>1815</v>
      </c>
    </row>
    <row r="43992" spans="1:9" ht="19.5" customHeight="1">
      <c r="G43992" t="s">
        <v>1821</v>
      </c>
      <c r="I43992">
        <f>SUM(C43989+C43991+C43993+C43995+C43999)</f>
        <v>0</v>
      </c>
    </row>
    <row r="43993" spans="1:9" ht="19.5" customHeight="1">
      <c r="B43993" t="s">
        <v>1816</v>
      </c>
    </row>
    <row r="43994" spans="1:9" ht="19.5" customHeight="1">
      <c r="G43994" t="s">
        <v>1822</v>
      </c>
    </row>
    <row r="43995" spans="1:9" ht="19.5" customHeight="1">
      <c r="B43995" t="s">
        <v>1817</v>
      </c>
    </row>
    <row r="43996" spans="1:9" ht="19.5" customHeight="1">
      <c r="G43996" t="s">
        <v>1823</v>
      </c>
    </row>
    <row r="43998" spans="1:9" ht="19.5" customHeight="1">
      <c r="B43998" t="s">
        <v>184</v>
      </c>
      <c r="G43998" t="s">
        <v>1824</v>
      </c>
    </row>
    <row r="43999" spans="1:9" ht="19.5" customHeight="1">
      <c r="B43999" t="s">
        <v>1818</v>
      </c>
    </row>
    <row r="44000" spans="1:9" ht="19.5" customHeight="1">
      <c r="G44000" t="s">
        <v>1825</v>
      </c>
    </row>
    <row r="44002" spans="1:9" ht="19.5" customHeight="1">
      <c r="G44002" t="s">
        <v>1826</v>
      </c>
    </row>
    <row r="44003" spans="1:9" ht="19.5" customHeight="1">
      <c r="B44003" t="s">
        <v>329</v>
      </c>
      <c r="D44003">
        <f>J43547</f>
        <v>0</v>
      </c>
    </row>
    <row r="44004" spans="1:9" ht="19.5" customHeight="1">
      <c r="G44004" t="s">
        <v>1827</v>
      </c>
    </row>
    <row r="44006" spans="1:9" ht="19.5" customHeight="1">
      <c r="A44006" t="s">
        <v>1830</v>
      </c>
      <c r="G44006" t="s">
        <v>1828</v>
      </c>
    </row>
    <row r="44009" spans="1:9" ht="19.5" customHeight="1">
      <c r="G44009" t="s">
        <v>329</v>
      </c>
      <c r="I44009">
        <f>SUM(H43988+H43990+H43992+H43994+H43996+H43998+H44000+H44002+H44004+H44006)</f>
        <v>0</v>
      </c>
    </row>
    <row r="44012" spans="1:9" ht="19.5" customHeight="1">
      <c r="F44012" t="s">
        <v>1830</v>
      </c>
    </row>
    <row r="44015" spans="1:9" ht="19.5" customHeight="1">
      <c r="F44015" t="s">
        <v>147</v>
      </c>
    </row>
    <row r="44016" spans="1:9" ht="19.5" customHeight="1">
      <c r="A44016" t="s">
        <v>1033</v>
      </c>
    </row>
    <row r="44017" spans="1:9" ht="19.5" customHeight="1">
      <c r="F44017" t="s">
        <v>1920</v>
      </c>
    </row>
    <row r="44018" spans="1:9" ht="19.5" customHeight="1">
      <c r="A44018" t="s">
        <v>1920</v>
      </c>
    </row>
    <row r="44019" spans="1:9" ht="19.5" customHeight="1">
      <c r="F44019" t="s">
        <v>2047</v>
      </c>
    </row>
    <row r="44020" spans="1:9" ht="19.5" customHeight="1">
      <c r="A44020" t="s">
        <v>2046</v>
      </c>
    </row>
    <row r="44021" spans="1:9" ht="19.5" customHeight="1">
      <c r="B44021" t="s">
        <v>336</v>
      </c>
      <c r="G44021" t="s">
        <v>1819</v>
      </c>
    </row>
    <row r="44022" spans="1:9" ht="19.5" customHeight="1">
      <c r="B44022" t="s">
        <v>1537</v>
      </c>
    </row>
    <row r="44023" spans="1:9" ht="19.5" customHeight="1">
      <c r="G44023" t="s">
        <v>1820</v>
      </c>
    </row>
    <row r="44024" spans="1:9" ht="19.5" customHeight="1">
      <c r="B44024" t="s">
        <v>1815</v>
      </c>
    </row>
    <row r="44025" spans="1:9" ht="19.5" customHeight="1">
      <c r="G44025" t="s">
        <v>1821</v>
      </c>
      <c r="I44025">
        <f>SUM(C44022+C44024+C44026+C44028+C44032)</f>
        <v>0</v>
      </c>
    </row>
    <row r="44026" spans="1:9" ht="19.5" customHeight="1">
      <c r="B44026" t="s">
        <v>1816</v>
      </c>
    </row>
    <row r="44027" spans="1:9" ht="19.5" customHeight="1">
      <c r="G44027" t="s">
        <v>1822</v>
      </c>
    </row>
    <row r="44028" spans="1:9" ht="19.5" customHeight="1">
      <c r="B44028" t="s">
        <v>1817</v>
      </c>
    </row>
    <row r="44029" spans="1:9" ht="19.5" customHeight="1">
      <c r="G44029" t="s">
        <v>1823</v>
      </c>
    </row>
    <row r="44031" spans="1:9" ht="19.5" customHeight="1">
      <c r="B44031" t="s">
        <v>184</v>
      </c>
      <c r="G44031" t="s">
        <v>1824</v>
      </c>
    </row>
    <row r="44032" spans="1:9" ht="19.5" customHeight="1">
      <c r="B44032" t="s">
        <v>1818</v>
      </c>
    </row>
    <row r="44033" spans="1:9" ht="19.5" customHeight="1">
      <c r="G44033" t="s">
        <v>1825</v>
      </c>
    </row>
    <row r="44035" spans="1:9" ht="19.5" customHeight="1">
      <c r="G44035" t="s">
        <v>1826</v>
      </c>
    </row>
    <row r="44036" spans="1:9" ht="19.5" customHeight="1">
      <c r="B44036" t="s">
        <v>329</v>
      </c>
      <c r="D44036">
        <f>J43580</f>
        <v>0</v>
      </c>
    </row>
    <row r="44037" spans="1:9" ht="19.5" customHeight="1">
      <c r="G44037" t="s">
        <v>1827</v>
      </c>
    </row>
    <row r="44039" spans="1:9" ht="19.5" customHeight="1">
      <c r="A44039" t="s">
        <v>1830</v>
      </c>
      <c r="G44039" t="s">
        <v>1828</v>
      </c>
    </row>
    <row r="44042" spans="1:9" ht="19.5" customHeight="1">
      <c r="G44042" t="s">
        <v>329</v>
      </c>
      <c r="I44042">
        <f>SUM(H44021+H44023+H44025+H44027+H44029+H44031+H44033+H44035+H44037+H44039)</f>
        <v>0</v>
      </c>
    </row>
    <row r="44045" spans="1:9" ht="19.5" customHeight="1">
      <c r="F44045" t="s">
        <v>1830</v>
      </c>
    </row>
    <row r="44048" spans="1:9" ht="19.5" customHeight="1">
      <c r="F44048" t="s">
        <v>147</v>
      </c>
    </row>
    <row r="44049" spans="1:9" ht="19.5" customHeight="1">
      <c r="A44049" t="s">
        <v>1033</v>
      </c>
    </row>
    <row r="44050" spans="1:9" ht="19.5" customHeight="1">
      <c r="F44050" t="s">
        <v>1920</v>
      </c>
    </row>
    <row r="44051" spans="1:9" ht="19.5" customHeight="1">
      <c r="A44051" t="s">
        <v>1920</v>
      </c>
    </row>
    <row r="44052" spans="1:9" ht="19.5" customHeight="1">
      <c r="F44052" t="s">
        <v>2049</v>
      </c>
    </row>
    <row r="44053" spans="1:9" ht="19.5" customHeight="1">
      <c r="A44053" t="s">
        <v>2048</v>
      </c>
    </row>
    <row r="44054" spans="1:9" ht="19.5" customHeight="1">
      <c r="B44054" t="s">
        <v>336</v>
      </c>
      <c r="G44054" t="s">
        <v>1819</v>
      </c>
    </row>
    <row r="44055" spans="1:9" ht="19.5" customHeight="1">
      <c r="B44055" t="s">
        <v>1537</v>
      </c>
    </row>
    <row r="44056" spans="1:9" ht="19.5" customHeight="1">
      <c r="G44056" t="s">
        <v>1820</v>
      </c>
    </row>
    <row r="44057" spans="1:9" ht="19.5" customHeight="1">
      <c r="B44057" t="s">
        <v>1815</v>
      </c>
    </row>
    <row r="44058" spans="1:9" ht="19.5" customHeight="1">
      <c r="G44058" t="s">
        <v>1821</v>
      </c>
      <c r="I44058">
        <f>SUM(C44055+C44057+C44059+C44061+C44065)</f>
        <v>0</v>
      </c>
    </row>
    <row r="44059" spans="1:9" ht="19.5" customHeight="1">
      <c r="B44059" t="s">
        <v>1816</v>
      </c>
    </row>
    <row r="44060" spans="1:9" ht="19.5" customHeight="1">
      <c r="G44060" t="s">
        <v>1822</v>
      </c>
    </row>
    <row r="44061" spans="1:9" ht="19.5" customHeight="1">
      <c r="B44061" t="s">
        <v>1817</v>
      </c>
    </row>
    <row r="44062" spans="1:9" ht="19.5" customHeight="1">
      <c r="G44062" t="s">
        <v>1823</v>
      </c>
    </row>
    <row r="44064" spans="1:9" ht="19.5" customHeight="1">
      <c r="B44064" t="s">
        <v>184</v>
      </c>
      <c r="G44064" t="s">
        <v>1824</v>
      </c>
    </row>
    <row r="44065" spans="1:9" ht="19.5" customHeight="1">
      <c r="B44065" t="s">
        <v>1818</v>
      </c>
    </row>
    <row r="44066" spans="1:9" ht="19.5" customHeight="1">
      <c r="G44066" t="s">
        <v>1825</v>
      </c>
    </row>
    <row r="44068" spans="1:9" ht="19.5" customHeight="1">
      <c r="G44068" t="s">
        <v>1826</v>
      </c>
    </row>
    <row r="44069" spans="1:9" ht="19.5" customHeight="1">
      <c r="B44069" t="s">
        <v>329</v>
      </c>
      <c r="D44069">
        <f>J43613</f>
        <v>0</v>
      </c>
    </row>
    <row r="44070" spans="1:9" ht="19.5" customHeight="1">
      <c r="G44070" t="s">
        <v>1827</v>
      </c>
    </row>
    <row r="44072" spans="1:9" ht="19.5" customHeight="1">
      <c r="A44072" t="s">
        <v>1830</v>
      </c>
      <c r="G44072" t="s">
        <v>1828</v>
      </c>
    </row>
    <row r="44075" spans="1:9" ht="19.5" customHeight="1">
      <c r="G44075" t="s">
        <v>329</v>
      </c>
      <c r="I44075">
        <f>SUM(H44054+H44056+H44058+H44060+H44062+H44064+H44066+H44068+H44070+H44072)</f>
        <v>0</v>
      </c>
    </row>
    <row r="44078" spans="1:9" ht="19.5" customHeight="1">
      <c r="F44078" t="s">
        <v>1830</v>
      </c>
    </row>
    <row r="44081" spans="1:9" ht="19.5" customHeight="1">
      <c r="F44081" t="s">
        <v>147</v>
      </c>
    </row>
    <row r="44082" spans="1:9" ht="19.5" customHeight="1">
      <c r="A44082" t="s">
        <v>1033</v>
      </c>
    </row>
    <row r="44083" spans="1:9" ht="19.5" customHeight="1">
      <c r="F44083" t="s">
        <v>1920</v>
      </c>
    </row>
    <row r="44084" spans="1:9" ht="19.5" customHeight="1">
      <c r="A44084" t="s">
        <v>1920</v>
      </c>
    </row>
    <row r="44085" spans="1:9" ht="19.5" customHeight="1">
      <c r="F44085" t="s">
        <v>2051</v>
      </c>
    </row>
    <row r="44086" spans="1:9" ht="19.5" customHeight="1">
      <c r="A44086" t="s">
        <v>2050</v>
      </c>
    </row>
    <row r="44087" spans="1:9" ht="19.5" customHeight="1">
      <c r="B44087" t="s">
        <v>336</v>
      </c>
      <c r="G44087" t="s">
        <v>1819</v>
      </c>
    </row>
    <row r="44088" spans="1:9" ht="19.5" customHeight="1">
      <c r="B44088" t="s">
        <v>1537</v>
      </c>
    </row>
    <row r="44089" spans="1:9" ht="19.5" customHeight="1">
      <c r="G44089" t="s">
        <v>1820</v>
      </c>
    </row>
    <row r="44090" spans="1:9" ht="19.5" customHeight="1">
      <c r="B44090" t="s">
        <v>1815</v>
      </c>
    </row>
    <row r="44091" spans="1:9" ht="19.5" customHeight="1">
      <c r="G44091" t="s">
        <v>1821</v>
      </c>
      <c r="I44091">
        <f>SUM(C44088+C44090+C44092+C44094+C44098)</f>
        <v>0</v>
      </c>
    </row>
    <row r="44092" spans="1:9" ht="19.5" customHeight="1">
      <c r="B44092" t="s">
        <v>1816</v>
      </c>
    </row>
    <row r="44093" spans="1:9" ht="19.5" customHeight="1">
      <c r="G44093" t="s">
        <v>1822</v>
      </c>
    </row>
    <row r="44094" spans="1:9" ht="19.5" customHeight="1">
      <c r="B44094" t="s">
        <v>1817</v>
      </c>
    </row>
    <row r="44095" spans="1:9" ht="19.5" customHeight="1">
      <c r="G44095" t="s">
        <v>1823</v>
      </c>
    </row>
    <row r="44097" spans="1:9" ht="19.5" customHeight="1">
      <c r="B44097" t="s">
        <v>184</v>
      </c>
      <c r="G44097" t="s">
        <v>1824</v>
      </c>
    </row>
    <row r="44098" spans="1:9" ht="19.5" customHeight="1">
      <c r="B44098" t="s">
        <v>1818</v>
      </c>
    </row>
    <row r="44099" spans="1:9" ht="19.5" customHeight="1">
      <c r="G44099" t="s">
        <v>1825</v>
      </c>
    </row>
    <row r="44101" spans="1:9" ht="19.5" customHeight="1">
      <c r="G44101" t="s">
        <v>1826</v>
      </c>
    </row>
    <row r="44102" spans="1:9" ht="19.5" customHeight="1">
      <c r="B44102" t="s">
        <v>329</v>
      </c>
      <c r="D44102">
        <f>J43646</f>
        <v>0</v>
      </c>
    </row>
    <row r="44103" spans="1:9" ht="19.5" customHeight="1">
      <c r="G44103" t="s">
        <v>1827</v>
      </c>
    </row>
    <row r="44105" spans="1:9" ht="19.5" customHeight="1">
      <c r="A44105" t="s">
        <v>1830</v>
      </c>
      <c r="G44105" t="s">
        <v>1828</v>
      </c>
    </row>
    <row r="44108" spans="1:9" ht="19.5" customHeight="1">
      <c r="G44108" t="s">
        <v>329</v>
      </c>
      <c r="I44108">
        <f>SUM(H44087+H44089+H44091+H44093+H44095+H44097+H44099+H44101+H44103+H44105)</f>
        <v>0</v>
      </c>
    </row>
    <row r="44111" spans="1:9" ht="19.5" customHeight="1">
      <c r="F44111" t="s">
        <v>1830</v>
      </c>
    </row>
    <row r="44114" spans="1:9" ht="19.5" customHeight="1">
      <c r="F44114" t="s">
        <v>147</v>
      </c>
    </row>
    <row r="44115" spans="1:9" ht="19.5" customHeight="1">
      <c r="A44115" t="s">
        <v>1033</v>
      </c>
    </row>
    <row r="44116" spans="1:9" ht="19.5" customHeight="1">
      <c r="F44116" t="s">
        <v>1920</v>
      </c>
    </row>
    <row r="44117" spans="1:9" ht="19.5" customHeight="1">
      <c r="A44117" t="s">
        <v>1920</v>
      </c>
    </row>
    <row r="44118" spans="1:9" ht="19.5" customHeight="1">
      <c r="F44118" t="s">
        <v>1088</v>
      </c>
    </row>
    <row r="44119" spans="1:9" ht="19.5" customHeight="1">
      <c r="A44119" t="s">
        <v>2052</v>
      </c>
    </row>
    <row r="44120" spans="1:9" ht="19.5" customHeight="1">
      <c r="B44120" t="s">
        <v>336</v>
      </c>
      <c r="G44120" t="s">
        <v>1819</v>
      </c>
    </row>
    <row r="44121" spans="1:9" ht="19.5" customHeight="1">
      <c r="B44121" t="s">
        <v>1537</v>
      </c>
    </row>
    <row r="44122" spans="1:9" ht="19.5" customHeight="1">
      <c r="G44122" t="s">
        <v>1820</v>
      </c>
    </row>
    <row r="44123" spans="1:9" ht="19.5" customHeight="1">
      <c r="B44123" t="s">
        <v>1815</v>
      </c>
    </row>
    <row r="44124" spans="1:9" ht="19.5" customHeight="1">
      <c r="G44124" t="s">
        <v>1821</v>
      </c>
      <c r="I44124">
        <f>SUM(C44121+C44123+C44125+C44127+C44131)</f>
        <v>0</v>
      </c>
    </row>
    <row r="44125" spans="1:9" ht="19.5" customHeight="1">
      <c r="B44125" t="s">
        <v>1816</v>
      </c>
    </row>
    <row r="44126" spans="1:9" ht="19.5" customHeight="1">
      <c r="G44126" t="s">
        <v>1822</v>
      </c>
    </row>
    <row r="44127" spans="1:9" ht="19.5" customHeight="1">
      <c r="B44127" t="s">
        <v>1817</v>
      </c>
    </row>
    <row r="44128" spans="1:9" ht="19.5" customHeight="1">
      <c r="G44128" t="s">
        <v>1823</v>
      </c>
    </row>
    <row r="44130" spans="1:9" ht="19.5" customHeight="1">
      <c r="B44130" t="s">
        <v>184</v>
      </c>
      <c r="G44130" t="s">
        <v>1824</v>
      </c>
    </row>
    <row r="44131" spans="1:9" ht="19.5" customHeight="1">
      <c r="B44131" t="s">
        <v>1818</v>
      </c>
    </row>
    <row r="44132" spans="1:9" ht="19.5" customHeight="1">
      <c r="G44132" t="s">
        <v>1825</v>
      </c>
    </row>
    <row r="44134" spans="1:9" ht="19.5" customHeight="1">
      <c r="G44134" t="s">
        <v>1826</v>
      </c>
    </row>
    <row r="44135" spans="1:9" ht="19.5" customHeight="1">
      <c r="B44135" t="s">
        <v>329</v>
      </c>
      <c r="D44135">
        <f>J43679</f>
        <v>0</v>
      </c>
    </row>
    <row r="44136" spans="1:9" ht="19.5" customHeight="1">
      <c r="G44136" t="s">
        <v>1827</v>
      </c>
    </row>
    <row r="44138" spans="1:9" ht="19.5" customHeight="1">
      <c r="A44138" t="s">
        <v>1830</v>
      </c>
      <c r="G44138" t="s">
        <v>1828</v>
      </c>
    </row>
    <row r="44141" spans="1:9" ht="19.5" customHeight="1">
      <c r="G44141" t="s">
        <v>329</v>
      </c>
      <c r="I44141">
        <f>SUM(H44120+H44122+H44124+H44126+H44128+H44130+H44132+H44134+H44136+H44138)</f>
        <v>0</v>
      </c>
    </row>
    <row r="44144" spans="1:9" ht="19.5" customHeight="1">
      <c r="F44144" t="s">
        <v>1830</v>
      </c>
    </row>
    <row r="44147" spans="1:9" ht="19.5" customHeight="1">
      <c r="F44147" t="s">
        <v>147</v>
      </c>
    </row>
    <row r="44148" spans="1:9" ht="19.5" customHeight="1">
      <c r="A44148" t="s">
        <v>1033</v>
      </c>
    </row>
    <row r="44149" spans="1:9" ht="19.5" customHeight="1">
      <c r="F44149" t="s">
        <v>1920</v>
      </c>
    </row>
    <row r="44150" spans="1:9" ht="19.5" customHeight="1">
      <c r="A44150" t="s">
        <v>1920</v>
      </c>
    </row>
    <row r="44151" spans="1:9" ht="19.5" customHeight="1">
      <c r="F44151" t="s">
        <v>2054</v>
      </c>
    </row>
    <row r="44152" spans="1:9" ht="19.5" customHeight="1">
      <c r="A44152" t="s">
        <v>2053</v>
      </c>
    </row>
    <row r="44153" spans="1:9" ht="19.5" customHeight="1">
      <c r="B44153" t="s">
        <v>336</v>
      </c>
      <c r="G44153" t="s">
        <v>1819</v>
      </c>
    </row>
    <row r="44154" spans="1:9" ht="19.5" customHeight="1">
      <c r="B44154" t="s">
        <v>1537</v>
      </c>
    </row>
    <row r="44155" spans="1:9" ht="19.5" customHeight="1">
      <c r="G44155" t="s">
        <v>1820</v>
      </c>
    </row>
    <row r="44156" spans="1:9" ht="19.5" customHeight="1">
      <c r="B44156" t="s">
        <v>1815</v>
      </c>
    </row>
    <row r="44157" spans="1:9" ht="19.5" customHeight="1">
      <c r="G44157" t="s">
        <v>1821</v>
      </c>
      <c r="I44157">
        <f>SUM(C44154+C44156+C44158+C44160+C44164)</f>
        <v>0</v>
      </c>
    </row>
    <row r="44158" spans="1:9" ht="19.5" customHeight="1">
      <c r="B44158" t="s">
        <v>1816</v>
      </c>
    </row>
    <row r="44159" spans="1:9" ht="19.5" customHeight="1">
      <c r="G44159" t="s">
        <v>1822</v>
      </c>
    </row>
    <row r="44160" spans="1:9" ht="19.5" customHeight="1">
      <c r="B44160" t="s">
        <v>1817</v>
      </c>
    </row>
    <row r="44161" spans="1:9" ht="19.5" customHeight="1">
      <c r="G44161" t="s">
        <v>1823</v>
      </c>
    </row>
    <row r="44163" spans="1:9" ht="19.5" customHeight="1">
      <c r="B44163" t="s">
        <v>184</v>
      </c>
      <c r="G44163" t="s">
        <v>1824</v>
      </c>
    </row>
    <row r="44164" spans="1:9" ht="19.5" customHeight="1">
      <c r="B44164" t="s">
        <v>1818</v>
      </c>
    </row>
    <row r="44165" spans="1:9" ht="19.5" customHeight="1">
      <c r="G44165" t="s">
        <v>1825</v>
      </c>
    </row>
    <row r="44167" spans="1:9" ht="19.5" customHeight="1">
      <c r="G44167" t="s">
        <v>1826</v>
      </c>
    </row>
    <row r="44168" spans="1:9" ht="19.5" customHeight="1">
      <c r="B44168" t="s">
        <v>329</v>
      </c>
      <c r="D44168">
        <f>J43712</f>
        <v>0</v>
      </c>
    </row>
    <row r="44169" spans="1:9" ht="19.5" customHeight="1">
      <c r="G44169" t="s">
        <v>1827</v>
      </c>
    </row>
    <row r="44171" spans="1:9" ht="19.5" customHeight="1">
      <c r="A44171" t="s">
        <v>1830</v>
      </c>
      <c r="G44171" t="s">
        <v>1828</v>
      </c>
    </row>
    <row r="44174" spans="1:9" ht="19.5" customHeight="1">
      <c r="G44174" t="s">
        <v>329</v>
      </c>
      <c r="I44174">
        <f>SUM(H44153+H44155+H44157+H44159+H44161+H44163+H44165+H44167+H44169+H44171)</f>
        <v>0</v>
      </c>
    </row>
    <row r="44177" spans="1:9" ht="19.5" customHeight="1">
      <c r="F44177" t="s">
        <v>1830</v>
      </c>
    </row>
    <row r="44180" spans="1:9" ht="19.5" customHeight="1">
      <c r="F44180" t="s">
        <v>147</v>
      </c>
    </row>
    <row r="44181" spans="1:9" ht="19.5" customHeight="1">
      <c r="A44181" t="s">
        <v>1033</v>
      </c>
    </row>
    <row r="44182" spans="1:9" ht="19.5" customHeight="1">
      <c r="F44182" t="s">
        <v>1920</v>
      </c>
    </row>
    <row r="44183" spans="1:9" ht="19.5" customHeight="1">
      <c r="A44183" t="s">
        <v>1920</v>
      </c>
    </row>
    <row r="44184" spans="1:9" ht="19.5" customHeight="1">
      <c r="F44184" t="s">
        <v>2056</v>
      </c>
    </row>
    <row r="44185" spans="1:9" ht="19.5" customHeight="1">
      <c r="A44185" t="s">
        <v>2055</v>
      </c>
    </row>
    <row r="44186" spans="1:9" ht="19.5" customHeight="1">
      <c r="B44186" t="s">
        <v>336</v>
      </c>
      <c r="G44186" t="s">
        <v>1819</v>
      </c>
    </row>
    <row r="44187" spans="1:9" ht="19.5" customHeight="1">
      <c r="B44187" t="s">
        <v>1537</v>
      </c>
    </row>
    <row r="44188" spans="1:9" ht="19.5" customHeight="1">
      <c r="G44188" t="s">
        <v>1820</v>
      </c>
    </row>
    <row r="44189" spans="1:9" ht="19.5" customHeight="1">
      <c r="B44189" t="s">
        <v>1815</v>
      </c>
    </row>
    <row r="44190" spans="1:9" ht="19.5" customHeight="1">
      <c r="G44190" t="s">
        <v>1821</v>
      </c>
      <c r="I44190">
        <f>SUM(C44187+C44189+C44191+C44193+C44197)</f>
        <v>0</v>
      </c>
    </row>
    <row r="44191" spans="1:9" ht="19.5" customHeight="1">
      <c r="B44191" t="s">
        <v>1816</v>
      </c>
    </row>
    <row r="44192" spans="1:9" ht="19.5" customHeight="1">
      <c r="G44192" t="s">
        <v>1822</v>
      </c>
    </row>
    <row r="44193" spans="1:9" ht="19.5" customHeight="1">
      <c r="B44193" t="s">
        <v>1817</v>
      </c>
    </row>
    <row r="44194" spans="1:9" ht="19.5" customHeight="1">
      <c r="G44194" t="s">
        <v>1823</v>
      </c>
    </row>
    <row r="44196" spans="1:9" ht="19.5" customHeight="1">
      <c r="B44196" t="s">
        <v>184</v>
      </c>
      <c r="G44196" t="s">
        <v>1824</v>
      </c>
    </row>
    <row r="44197" spans="1:9" ht="19.5" customHeight="1">
      <c r="B44197" t="s">
        <v>1818</v>
      </c>
    </row>
    <row r="44198" spans="1:9" ht="19.5" customHeight="1">
      <c r="G44198" t="s">
        <v>1825</v>
      </c>
    </row>
    <row r="44200" spans="1:9" ht="19.5" customHeight="1">
      <c r="G44200" t="s">
        <v>1826</v>
      </c>
    </row>
    <row r="44201" spans="1:9" ht="19.5" customHeight="1">
      <c r="B44201" t="s">
        <v>329</v>
      </c>
      <c r="D44201">
        <f>J43745</f>
        <v>0</v>
      </c>
    </row>
    <row r="44202" spans="1:9" ht="19.5" customHeight="1">
      <c r="G44202" t="s">
        <v>1827</v>
      </c>
    </row>
    <row r="44204" spans="1:9" ht="19.5" customHeight="1">
      <c r="A44204" t="s">
        <v>1830</v>
      </c>
      <c r="G44204" t="s">
        <v>1828</v>
      </c>
    </row>
    <row r="44207" spans="1:9" ht="19.5" customHeight="1">
      <c r="G44207" t="s">
        <v>329</v>
      </c>
      <c r="I44207">
        <f>SUM(H44186+H44188+H44190+H44192+H44194+H44196+H44202+H44200+H44198+H44204)</f>
        <v>0</v>
      </c>
    </row>
    <row r="44210" spans="1:9" ht="19.5" customHeight="1">
      <c r="F44210" t="s">
        <v>1830</v>
      </c>
    </row>
    <row r="44213" spans="1:9" ht="19.5" customHeight="1">
      <c r="F44213" t="s">
        <v>147</v>
      </c>
    </row>
    <row r="44214" spans="1:9" ht="19.5" customHeight="1">
      <c r="A44214" t="s">
        <v>1033</v>
      </c>
    </row>
    <row r="44215" spans="1:9" ht="19.5" customHeight="1">
      <c r="F44215" t="s">
        <v>1920</v>
      </c>
    </row>
    <row r="44216" spans="1:9" ht="19.5" customHeight="1">
      <c r="A44216" t="s">
        <v>1920</v>
      </c>
    </row>
    <row r="44217" spans="1:9" ht="19.5" customHeight="1">
      <c r="F44217" t="s">
        <v>2058</v>
      </c>
    </row>
    <row r="44218" spans="1:9" ht="19.5" customHeight="1">
      <c r="A44218" t="s">
        <v>2057</v>
      </c>
    </row>
    <row r="44219" spans="1:9" ht="19.5" customHeight="1">
      <c r="B44219" t="s">
        <v>336</v>
      </c>
      <c r="G44219" t="s">
        <v>1819</v>
      </c>
    </row>
    <row r="44220" spans="1:9" ht="19.5" customHeight="1">
      <c r="B44220" t="s">
        <v>1537</v>
      </c>
    </row>
    <row r="44221" spans="1:9" ht="19.5" customHeight="1">
      <c r="G44221" t="s">
        <v>1820</v>
      </c>
    </row>
    <row r="44222" spans="1:9" ht="19.5" customHeight="1">
      <c r="B44222" t="s">
        <v>1815</v>
      </c>
    </row>
    <row r="44223" spans="1:9" ht="19.5" customHeight="1">
      <c r="G44223" t="s">
        <v>1821</v>
      </c>
      <c r="I44223">
        <f>SUM(C44220+C44222+C44224+C44226+C44230)</f>
        <v>0</v>
      </c>
    </row>
    <row r="44224" spans="1:9" ht="19.5" customHeight="1">
      <c r="B44224" t="s">
        <v>1816</v>
      </c>
    </row>
    <row r="44225" spans="1:9" ht="19.5" customHeight="1">
      <c r="G44225" t="s">
        <v>1822</v>
      </c>
    </row>
    <row r="44226" spans="1:9" ht="19.5" customHeight="1">
      <c r="B44226" t="s">
        <v>1817</v>
      </c>
    </row>
    <row r="44227" spans="1:9" ht="19.5" customHeight="1">
      <c r="G44227" t="s">
        <v>1823</v>
      </c>
    </row>
    <row r="44229" spans="1:9" ht="19.5" customHeight="1">
      <c r="B44229" t="s">
        <v>184</v>
      </c>
      <c r="G44229" t="s">
        <v>1824</v>
      </c>
    </row>
    <row r="44230" spans="1:9" ht="19.5" customHeight="1">
      <c r="B44230" t="s">
        <v>1818</v>
      </c>
    </row>
    <row r="44231" spans="1:9" ht="19.5" customHeight="1">
      <c r="G44231" t="s">
        <v>1825</v>
      </c>
    </row>
    <row r="44233" spans="1:9" ht="19.5" customHeight="1">
      <c r="G44233" t="s">
        <v>1826</v>
      </c>
    </row>
    <row r="44234" spans="1:9" ht="19.5" customHeight="1">
      <c r="B44234" t="s">
        <v>329</v>
      </c>
      <c r="D44234">
        <f>J43778</f>
        <v>0</v>
      </c>
    </row>
    <row r="44235" spans="1:9" ht="19.5" customHeight="1">
      <c r="G44235" t="s">
        <v>1827</v>
      </c>
    </row>
    <row r="44237" spans="1:9" ht="19.5" customHeight="1">
      <c r="A44237" t="s">
        <v>1830</v>
      </c>
      <c r="G44237" t="s">
        <v>1828</v>
      </c>
    </row>
    <row r="44240" spans="1:9" ht="19.5" customHeight="1">
      <c r="G44240" t="s">
        <v>329</v>
      </c>
      <c r="I44240">
        <f>SUM(H44219+H44221+H44223+H44225+H44227+H44229+H44231+H44233+H44235+H44237)</f>
        <v>0</v>
      </c>
    </row>
    <row r="44243" spans="1:9" ht="19.5" customHeight="1">
      <c r="F44243" t="s">
        <v>1830</v>
      </c>
    </row>
    <row r="44246" spans="1:9" ht="19.5" customHeight="1">
      <c r="F44246" t="s">
        <v>147</v>
      </c>
    </row>
    <row r="44247" spans="1:9" ht="19.5" customHeight="1">
      <c r="A44247" t="s">
        <v>1033</v>
      </c>
    </row>
    <row r="44248" spans="1:9" ht="19.5" customHeight="1">
      <c r="F44248" t="s">
        <v>1920</v>
      </c>
    </row>
    <row r="44249" spans="1:9" ht="19.5" customHeight="1">
      <c r="A44249" t="s">
        <v>1920</v>
      </c>
    </row>
    <row r="44250" spans="1:9" ht="19.5" customHeight="1">
      <c r="F44250" t="s">
        <v>2060</v>
      </c>
    </row>
    <row r="44251" spans="1:9" ht="19.5" customHeight="1">
      <c r="A44251" t="s">
        <v>2059</v>
      </c>
    </row>
    <row r="44252" spans="1:9" ht="19.5" customHeight="1">
      <c r="B44252" t="s">
        <v>336</v>
      </c>
      <c r="G44252" t="s">
        <v>1819</v>
      </c>
    </row>
    <row r="44253" spans="1:9" ht="19.5" customHeight="1">
      <c r="B44253" t="s">
        <v>1537</v>
      </c>
    </row>
    <row r="44254" spans="1:9" ht="19.5" customHeight="1">
      <c r="G44254" t="s">
        <v>1820</v>
      </c>
    </row>
    <row r="44255" spans="1:9" ht="19.5" customHeight="1">
      <c r="B44255" t="s">
        <v>1815</v>
      </c>
    </row>
    <row r="44256" spans="1:9" ht="19.5" customHeight="1">
      <c r="G44256" t="s">
        <v>1821</v>
      </c>
      <c r="I44256">
        <f>SUM(C44253+C44255+C44257+C44259+C44263)</f>
        <v>0</v>
      </c>
    </row>
    <row r="44257" spans="1:7" ht="19.5" customHeight="1">
      <c r="B44257" t="s">
        <v>1816</v>
      </c>
    </row>
    <row r="44258" spans="1:7" ht="19.5" customHeight="1">
      <c r="G44258" t="s">
        <v>1822</v>
      </c>
    </row>
    <row r="44259" spans="1:7" ht="19.5" customHeight="1">
      <c r="B44259" t="s">
        <v>1817</v>
      </c>
    </row>
    <row r="44260" spans="1:7" ht="19.5" customHeight="1">
      <c r="G44260" t="s">
        <v>1823</v>
      </c>
    </row>
    <row r="44262" spans="1:7" ht="19.5" customHeight="1">
      <c r="B44262" t="s">
        <v>184</v>
      </c>
      <c r="G44262" t="s">
        <v>1824</v>
      </c>
    </row>
    <row r="44263" spans="1:7" ht="19.5" customHeight="1">
      <c r="B44263" t="s">
        <v>1818</v>
      </c>
    </row>
    <row r="44264" spans="1:7" ht="19.5" customHeight="1">
      <c r="G44264" t="s">
        <v>1825</v>
      </c>
    </row>
    <row r="44266" spans="1:7" ht="19.5" customHeight="1">
      <c r="G44266" t="s">
        <v>1826</v>
      </c>
    </row>
    <row r="44267" spans="1:7" ht="19.5" customHeight="1">
      <c r="B44267" t="s">
        <v>329</v>
      </c>
      <c r="D44267">
        <f>J42661</f>
        <v>0</v>
      </c>
    </row>
    <row r="44268" spans="1:7" ht="19.5" customHeight="1">
      <c r="G44268" t="s">
        <v>1827</v>
      </c>
    </row>
    <row r="44270" spans="1:7" ht="19.5" customHeight="1">
      <c r="A44270" t="s">
        <v>1830</v>
      </c>
      <c r="G44270" t="s">
        <v>1828</v>
      </c>
    </row>
    <row r="44273" spans="1:9" ht="19.5" customHeight="1">
      <c r="G44273" t="s">
        <v>329</v>
      </c>
      <c r="I44273">
        <f>SUM(H44252+H44254+H44256+H44258+H44260+H44262+H44264+H44266+H44268+H44270)</f>
        <v>0</v>
      </c>
    </row>
    <row r="44276" spans="1:9" ht="19.5" customHeight="1">
      <c r="F44276" t="s">
        <v>1830</v>
      </c>
    </row>
    <row r="44279" spans="1:9" ht="19.5" customHeight="1">
      <c r="F44279" t="s">
        <v>147</v>
      </c>
    </row>
    <row r="44280" spans="1:9" ht="19.5" customHeight="1">
      <c r="A44280" t="s">
        <v>1033</v>
      </c>
    </row>
    <row r="44281" spans="1:9" ht="19.5" customHeight="1">
      <c r="F44281" t="s">
        <v>1920</v>
      </c>
    </row>
    <row r="44282" spans="1:9" ht="19.5" customHeight="1">
      <c r="A44282" t="s">
        <v>1920</v>
      </c>
    </row>
    <row r="44283" spans="1:9" ht="19.5" customHeight="1">
      <c r="F44283" t="s">
        <v>2063</v>
      </c>
    </row>
    <row r="44284" spans="1:9" ht="19.5" customHeight="1">
      <c r="A44284" t="s">
        <v>2064</v>
      </c>
    </row>
    <row r="44285" spans="1:9" ht="19.5" customHeight="1">
      <c r="B44285" t="s">
        <v>336</v>
      </c>
      <c r="G44285" t="s">
        <v>1819</v>
      </c>
    </row>
    <row r="44286" spans="1:9" ht="19.5" customHeight="1">
      <c r="B44286" t="s">
        <v>1537</v>
      </c>
    </row>
    <row r="44287" spans="1:9" ht="19.5" customHeight="1">
      <c r="G44287" t="s">
        <v>1820</v>
      </c>
    </row>
    <row r="44288" spans="1:9" ht="19.5" customHeight="1">
      <c r="B44288" t="s">
        <v>1815</v>
      </c>
    </row>
    <row r="44289" spans="1:9" ht="19.5" customHeight="1">
      <c r="G44289" t="s">
        <v>1821</v>
      </c>
      <c r="I44289">
        <f>SUM(C44286+C44288+C44290+C44292+C44296)</f>
        <v>0</v>
      </c>
    </row>
    <row r="44290" spans="1:9" ht="19.5" customHeight="1">
      <c r="B44290" t="s">
        <v>1816</v>
      </c>
    </row>
    <row r="44291" spans="1:9" ht="19.5" customHeight="1">
      <c r="G44291" t="s">
        <v>1822</v>
      </c>
    </row>
    <row r="44292" spans="1:9" ht="19.5" customHeight="1">
      <c r="B44292" t="s">
        <v>1817</v>
      </c>
    </row>
    <row r="44293" spans="1:9" ht="19.5" customHeight="1">
      <c r="G44293" t="s">
        <v>1823</v>
      </c>
    </row>
    <row r="44295" spans="1:9" ht="19.5" customHeight="1">
      <c r="B44295" t="s">
        <v>184</v>
      </c>
      <c r="G44295" t="s">
        <v>1824</v>
      </c>
    </row>
    <row r="44296" spans="1:9" ht="19.5" customHeight="1">
      <c r="B44296" t="s">
        <v>1818</v>
      </c>
    </row>
    <row r="44297" spans="1:9" ht="19.5" customHeight="1">
      <c r="G44297" t="s">
        <v>1825</v>
      </c>
    </row>
    <row r="44299" spans="1:9" ht="19.5" customHeight="1">
      <c r="G44299" t="s">
        <v>1826</v>
      </c>
    </row>
    <row r="44300" spans="1:9" ht="19.5" customHeight="1">
      <c r="B44300" t="s">
        <v>329</v>
      </c>
      <c r="D44300">
        <f>J42694</f>
        <v>0</v>
      </c>
    </row>
    <row r="44301" spans="1:9" ht="19.5" customHeight="1">
      <c r="G44301" t="s">
        <v>1827</v>
      </c>
    </row>
    <row r="44303" spans="1:9" ht="19.5" customHeight="1">
      <c r="A44303" t="s">
        <v>1830</v>
      </c>
      <c r="G44303" t="s">
        <v>1828</v>
      </c>
    </row>
    <row r="44306" spans="1:9" ht="19.5" customHeight="1">
      <c r="G44306" t="s">
        <v>329</v>
      </c>
      <c r="I44306">
        <f>SUM(H44285+H44287+H44289+H44291+H44293+H44295+H44297+H44299+H44301+H44303)</f>
        <v>0</v>
      </c>
    </row>
    <row r="44309" spans="1:9" ht="19.5" customHeight="1">
      <c r="F44309" t="s">
        <v>1830</v>
      </c>
    </row>
    <row r="44312" spans="1:9" ht="19.5" customHeight="1">
      <c r="F44312" t="s">
        <v>147</v>
      </c>
    </row>
    <row r="44313" spans="1:9" ht="19.5" customHeight="1">
      <c r="A44313" t="s">
        <v>1033</v>
      </c>
    </row>
    <row r="44314" spans="1:9" ht="19.5" customHeight="1">
      <c r="F44314" t="s">
        <v>1920</v>
      </c>
    </row>
    <row r="44315" spans="1:9" ht="19.5" customHeight="1">
      <c r="A44315" t="s">
        <v>1920</v>
      </c>
    </row>
    <row r="44316" spans="1:9" ht="19.5" customHeight="1">
      <c r="F44316" t="s">
        <v>2062</v>
      </c>
    </row>
    <row r="44317" spans="1:9" ht="19.5" customHeight="1">
      <c r="A44317" t="s">
        <v>2061</v>
      </c>
    </row>
    <row r="44318" spans="1:9" ht="19.5" customHeight="1">
      <c r="B44318" t="s">
        <v>336</v>
      </c>
      <c r="G44318" t="s">
        <v>1819</v>
      </c>
    </row>
    <row r="44319" spans="1:9" ht="19.5" customHeight="1">
      <c r="B44319" t="s">
        <v>1537</v>
      </c>
    </row>
    <row r="44320" spans="1:9" ht="19.5" customHeight="1">
      <c r="G44320" t="s">
        <v>1820</v>
      </c>
    </row>
    <row r="44321" spans="1:9" ht="19.5" customHeight="1">
      <c r="B44321" t="s">
        <v>1815</v>
      </c>
    </row>
    <row r="44322" spans="1:9" ht="19.5" customHeight="1">
      <c r="G44322" t="s">
        <v>1821</v>
      </c>
      <c r="I44322">
        <f>SUM(C44319+C44321+C44323+C44325+C44329)</f>
        <v>0</v>
      </c>
    </row>
    <row r="44323" spans="1:9" ht="19.5" customHeight="1">
      <c r="B44323" t="s">
        <v>1816</v>
      </c>
    </row>
    <row r="44324" spans="1:9" ht="19.5" customHeight="1">
      <c r="G44324" t="s">
        <v>1822</v>
      </c>
    </row>
    <row r="44325" spans="1:9" ht="19.5" customHeight="1">
      <c r="B44325" t="s">
        <v>1817</v>
      </c>
    </row>
    <row r="44326" spans="1:9" ht="19.5" customHeight="1">
      <c r="G44326" t="s">
        <v>1823</v>
      </c>
    </row>
    <row r="44328" spans="1:9" ht="19.5" customHeight="1">
      <c r="B44328" t="s">
        <v>184</v>
      </c>
      <c r="G44328" t="s">
        <v>1824</v>
      </c>
    </row>
    <row r="44329" spans="1:9" ht="19.5" customHeight="1">
      <c r="B44329" t="s">
        <v>1818</v>
      </c>
    </row>
    <row r="44330" spans="1:9" ht="19.5" customHeight="1">
      <c r="G44330" t="s">
        <v>1825</v>
      </c>
    </row>
    <row r="44332" spans="1:9" ht="19.5" customHeight="1">
      <c r="G44332" t="s">
        <v>1826</v>
      </c>
    </row>
    <row r="44333" spans="1:9" ht="19.5" customHeight="1">
      <c r="B44333" t="s">
        <v>329</v>
      </c>
      <c r="D44333">
        <f>J42727</f>
        <v>0</v>
      </c>
    </row>
    <row r="44334" spans="1:9" ht="19.5" customHeight="1">
      <c r="G44334" t="s">
        <v>1827</v>
      </c>
    </row>
    <row r="44336" spans="1:9" ht="19.5" customHeight="1">
      <c r="A44336" t="s">
        <v>1830</v>
      </c>
      <c r="G44336" t="s">
        <v>1828</v>
      </c>
    </row>
    <row r="44339" spans="1:9" ht="19.5" customHeight="1">
      <c r="G44339" t="s">
        <v>329</v>
      </c>
      <c r="I44339">
        <f>SUM(H44318+H44320+H44322+H44324+H44326+H44328+H44330+H44332+H44334+H44336)</f>
        <v>0</v>
      </c>
    </row>
    <row r="44342" spans="1:9" ht="19.5" customHeight="1">
      <c r="F44342" t="s">
        <v>1830</v>
      </c>
    </row>
    <row r="44345" spans="1:9" ht="19.5" customHeight="1">
      <c r="F44345" t="s">
        <v>147</v>
      </c>
    </row>
    <row r="44346" spans="1:9" ht="19.5" customHeight="1">
      <c r="A44346" t="s">
        <v>1033</v>
      </c>
    </row>
    <row r="44347" spans="1:9" ht="19.5" customHeight="1">
      <c r="F44347" t="s">
        <v>1920</v>
      </c>
    </row>
    <row r="44348" spans="1:9" ht="19.5" customHeight="1">
      <c r="A44348" t="s">
        <v>1920</v>
      </c>
    </row>
    <row r="44349" spans="1:9" ht="19.5" customHeight="1">
      <c r="F44349" t="s">
        <v>2065</v>
      </c>
    </row>
    <row r="44350" spans="1:9" ht="19.5" customHeight="1">
      <c r="A44350" t="s">
        <v>2066</v>
      </c>
    </row>
    <row r="44351" spans="1:9" ht="19.5" customHeight="1">
      <c r="B44351" t="s">
        <v>336</v>
      </c>
      <c r="G44351" t="s">
        <v>1819</v>
      </c>
    </row>
    <row r="44352" spans="1:9" ht="19.5" customHeight="1">
      <c r="B44352" t="s">
        <v>1537</v>
      </c>
    </row>
    <row r="44353" spans="2:9" ht="19.5" customHeight="1">
      <c r="G44353" t="s">
        <v>1820</v>
      </c>
    </row>
    <row r="44354" spans="2:9" ht="19.5" customHeight="1">
      <c r="B44354" t="s">
        <v>1815</v>
      </c>
    </row>
    <row r="44355" spans="2:9" ht="19.5" customHeight="1">
      <c r="G44355" t="s">
        <v>1821</v>
      </c>
      <c r="I44355">
        <f>SUM(C44352+C44354+C44356+C44358+C44362)</f>
        <v>0</v>
      </c>
    </row>
    <row r="44356" spans="2:9" ht="19.5" customHeight="1">
      <c r="B44356" t="s">
        <v>1816</v>
      </c>
    </row>
    <row r="44357" spans="2:9" ht="19.5" customHeight="1">
      <c r="G44357" t="s">
        <v>1822</v>
      </c>
    </row>
    <row r="44358" spans="2:9" ht="19.5" customHeight="1">
      <c r="B44358" t="s">
        <v>1817</v>
      </c>
    </row>
    <row r="44359" spans="2:9" ht="19.5" customHeight="1">
      <c r="G44359" t="s">
        <v>1823</v>
      </c>
    </row>
    <row r="44361" spans="2:9" ht="19.5" customHeight="1">
      <c r="B44361" t="s">
        <v>184</v>
      </c>
      <c r="G44361" t="s">
        <v>1824</v>
      </c>
    </row>
    <row r="44362" spans="2:9" ht="19.5" customHeight="1">
      <c r="B44362" t="s">
        <v>1818</v>
      </c>
    </row>
    <row r="44363" spans="2:9" ht="19.5" customHeight="1">
      <c r="G44363" t="s">
        <v>1825</v>
      </c>
    </row>
    <row r="44365" spans="2:9" ht="19.5" customHeight="1">
      <c r="G44365" t="s">
        <v>1826</v>
      </c>
    </row>
    <row r="44366" spans="2:9" ht="19.5" customHeight="1">
      <c r="B44366" t="s">
        <v>329</v>
      </c>
      <c r="D44366">
        <f>J42760</f>
        <v>0</v>
      </c>
    </row>
    <row r="44367" spans="2:9" ht="19.5" customHeight="1">
      <c r="G44367" t="s">
        <v>1827</v>
      </c>
    </row>
    <row r="44369" spans="1:9" ht="19.5" customHeight="1">
      <c r="A44369" t="s">
        <v>1830</v>
      </c>
      <c r="G44369" t="s">
        <v>1828</v>
      </c>
    </row>
    <row r="44372" spans="1:9" ht="19.5" customHeight="1">
      <c r="G44372" t="s">
        <v>329</v>
      </c>
      <c r="I44372">
        <f>SUM(H44351+H44353+H44355+H44357+H44359+H44361+H44363+H44365+H44367+H44369)</f>
        <v>0</v>
      </c>
    </row>
    <row r="44375" spans="1:9" ht="19.5" customHeight="1">
      <c r="F44375" t="s">
        <v>1830</v>
      </c>
    </row>
    <row r="44378" spans="1:9" ht="19.5" customHeight="1">
      <c r="F44378" t="s">
        <v>147</v>
      </c>
    </row>
    <row r="44379" spans="1:9" ht="19.5" customHeight="1">
      <c r="A44379" t="s">
        <v>1033</v>
      </c>
    </row>
    <row r="44380" spans="1:9" ht="19.5" customHeight="1">
      <c r="F44380" t="s">
        <v>1920</v>
      </c>
    </row>
    <row r="44381" spans="1:9" ht="19.5" customHeight="1">
      <c r="A44381" t="s">
        <v>1920</v>
      </c>
    </row>
    <row r="44382" spans="1:9" ht="19.5" customHeight="1">
      <c r="F44382" t="s">
        <v>2068</v>
      </c>
    </row>
    <row r="44383" spans="1:9" ht="19.5" customHeight="1">
      <c r="A44383" t="s">
        <v>2067</v>
      </c>
    </row>
    <row r="44384" spans="1:9" ht="19.5" customHeight="1">
      <c r="B44384" t="s">
        <v>336</v>
      </c>
      <c r="G44384" t="s">
        <v>1819</v>
      </c>
    </row>
    <row r="44385" spans="2:9" ht="19.5" customHeight="1">
      <c r="B44385" t="s">
        <v>1537</v>
      </c>
    </row>
    <row r="44386" spans="2:9" ht="19.5" customHeight="1">
      <c r="G44386" t="s">
        <v>1820</v>
      </c>
    </row>
    <row r="44387" spans="2:9" ht="19.5" customHeight="1">
      <c r="B44387" t="s">
        <v>1815</v>
      </c>
    </row>
    <row r="44388" spans="2:9" ht="19.5" customHeight="1">
      <c r="G44388" t="s">
        <v>1821</v>
      </c>
      <c r="I44388">
        <f>SUM(C44385+C44387+C44389+C44391+C44395)</f>
        <v>0</v>
      </c>
    </row>
    <row r="44389" spans="2:9" ht="19.5" customHeight="1">
      <c r="B44389" t="s">
        <v>1816</v>
      </c>
    </row>
    <row r="44390" spans="2:9" ht="19.5" customHeight="1">
      <c r="G44390" t="s">
        <v>1822</v>
      </c>
    </row>
    <row r="44391" spans="2:9" ht="19.5" customHeight="1">
      <c r="B44391" t="s">
        <v>1817</v>
      </c>
    </row>
    <row r="44392" spans="2:9" ht="19.5" customHeight="1">
      <c r="G44392" t="s">
        <v>1823</v>
      </c>
    </row>
    <row r="44394" spans="2:9" ht="19.5" customHeight="1">
      <c r="B44394" t="s">
        <v>184</v>
      </c>
      <c r="G44394" t="s">
        <v>1824</v>
      </c>
    </row>
    <row r="44395" spans="2:9" ht="19.5" customHeight="1">
      <c r="B44395" t="s">
        <v>1818</v>
      </c>
    </row>
    <row r="44396" spans="2:9" ht="19.5" customHeight="1">
      <c r="G44396" t="s">
        <v>1825</v>
      </c>
    </row>
    <row r="44398" spans="2:9" ht="19.5" customHeight="1">
      <c r="G44398" t="s">
        <v>1826</v>
      </c>
    </row>
    <row r="44399" spans="2:9" ht="19.5" customHeight="1">
      <c r="B44399" t="s">
        <v>329</v>
      </c>
      <c r="D44399">
        <f>J42793</f>
        <v>0</v>
      </c>
    </row>
    <row r="44400" spans="2:9" ht="19.5" customHeight="1">
      <c r="G44400" t="s">
        <v>1827</v>
      </c>
    </row>
    <row r="44402" spans="1:9" ht="19.5" customHeight="1">
      <c r="A44402" t="s">
        <v>1830</v>
      </c>
      <c r="G44402" t="s">
        <v>1828</v>
      </c>
    </row>
    <row r="44405" spans="1:9" ht="19.5" customHeight="1">
      <c r="G44405" t="s">
        <v>329</v>
      </c>
      <c r="I44405">
        <f>SUM(H44384+H44386+H44388+H44390+H44392+H44394+H44396+H44398+H44400+H44402)</f>
        <v>0</v>
      </c>
    </row>
    <row r="44408" spans="1:9" ht="19.5" customHeight="1">
      <c r="F44408" t="s">
        <v>1830</v>
      </c>
    </row>
    <row r="44411" spans="1:9" ht="19.5" customHeight="1">
      <c r="F44411" t="s">
        <v>147</v>
      </c>
    </row>
    <row r="44412" spans="1:9" ht="19.5" customHeight="1">
      <c r="A44412" t="s">
        <v>1033</v>
      </c>
    </row>
    <row r="44413" spans="1:9" ht="19.5" customHeight="1">
      <c r="F44413" t="s">
        <v>1920</v>
      </c>
    </row>
    <row r="44414" spans="1:9" ht="19.5" customHeight="1">
      <c r="A44414" t="s">
        <v>1920</v>
      </c>
    </row>
    <row r="44415" spans="1:9" ht="19.5" customHeight="1">
      <c r="F44415" t="s">
        <v>2070</v>
      </c>
    </row>
    <row r="44416" spans="1:9" ht="19.5" customHeight="1">
      <c r="A44416" t="s">
        <v>2069</v>
      </c>
    </row>
    <row r="44417" spans="2:9" ht="19.5" customHeight="1">
      <c r="B44417" t="s">
        <v>336</v>
      </c>
      <c r="G44417" t="s">
        <v>1819</v>
      </c>
    </row>
    <row r="44418" spans="2:9" ht="19.5" customHeight="1">
      <c r="B44418" t="s">
        <v>1537</v>
      </c>
    </row>
    <row r="44419" spans="2:9" ht="19.5" customHeight="1">
      <c r="G44419" t="s">
        <v>1820</v>
      </c>
    </row>
    <row r="44420" spans="2:9" ht="19.5" customHeight="1">
      <c r="B44420" t="s">
        <v>1815</v>
      </c>
    </row>
    <row r="44421" spans="2:9" ht="19.5" customHeight="1">
      <c r="G44421" t="s">
        <v>1821</v>
      </c>
      <c r="I44421">
        <f>SUM(C44418+C44420+C44422+C44424+C44428)</f>
        <v>0</v>
      </c>
    </row>
    <row r="44422" spans="2:9" ht="19.5" customHeight="1">
      <c r="B44422" t="s">
        <v>1816</v>
      </c>
    </row>
    <row r="44423" spans="2:9" ht="19.5" customHeight="1">
      <c r="G44423" t="s">
        <v>1822</v>
      </c>
    </row>
    <row r="44424" spans="2:9" ht="19.5" customHeight="1">
      <c r="B44424" t="s">
        <v>1817</v>
      </c>
    </row>
    <row r="44425" spans="2:9" ht="19.5" customHeight="1">
      <c r="G44425" t="s">
        <v>1823</v>
      </c>
    </row>
    <row r="44427" spans="2:9" ht="19.5" customHeight="1">
      <c r="B44427" t="s">
        <v>184</v>
      </c>
      <c r="G44427" t="s">
        <v>1824</v>
      </c>
    </row>
    <row r="44428" spans="2:9" ht="19.5" customHeight="1">
      <c r="B44428" t="s">
        <v>1818</v>
      </c>
    </row>
    <row r="44429" spans="2:9" ht="19.5" customHeight="1">
      <c r="G44429" t="s">
        <v>1825</v>
      </c>
    </row>
    <row r="44431" spans="2:9" ht="19.5" customHeight="1">
      <c r="G44431" t="s">
        <v>1826</v>
      </c>
    </row>
    <row r="44432" spans="2:9" ht="19.5" customHeight="1">
      <c r="B44432" t="s">
        <v>329</v>
      </c>
      <c r="D44432">
        <f>J42826</f>
        <v>0</v>
      </c>
    </row>
    <row r="44433" spans="1:9" ht="19.5" customHeight="1">
      <c r="G44433" t="s">
        <v>1827</v>
      </c>
    </row>
    <row r="44435" spans="1:9" ht="19.5" customHeight="1">
      <c r="A44435" t="s">
        <v>1830</v>
      </c>
      <c r="G44435" t="s">
        <v>1828</v>
      </c>
    </row>
    <row r="44438" spans="1:9" ht="19.5" customHeight="1">
      <c r="G44438" t="s">
        <v>329</v>
      </c>
      <c r="I44438">
        <f>SUM(H44417+H44419+H44421+H44423+H44425+H44427+H44429+H44431+H44433+H44435)</f>
        <v>0</v>
      </c>
    </row>
    <row r="44441" spans="1:9" ht="19.5" customHeight="1">
      <c r="F44441" t="s">
        <v>1830</v>
      </c>
    </row>
    <row r="44444" spans="1:9" ht="19.5" customHeight="1">
      <c r="F44444" t="s">
        <v>147</v>
      </c>
    </row>
    <row r="44445" spans="1:9" ht="19.5" customHeight="1">
      <c r="A44445" t="s">
        <v>1033</v>
      </c>
    </row>
    <row r="44446" spans="1:9" ht="19.5" customHeight="1">
      <c r="F44446" t="s">
        <v>1920</v>
      </c>
    </row>
    <row r="44447" spans="1:9" ht="19.5" customHeight="1">
      <c r="A44447" t="s">
        <v>1920</v>
      </c>
    </row>
    <row r="44448" spans="1:9" ht="19.5" customHeight="1">
      <c r="F44448" t="s">
        <v>2073</v>
      </c>
    </row>
    <row r="44449" spans="1:9" ht="19.5" customHeight="1">
      <c r="A44449" t="s">
        <v>2074</v>
      </c>
    </row>
    <row r="44450" spans="1:9" ht="19.5" customHeight="1">
      <c r="B44450" t="s">
        <v>336</v>
      </c>
      <c r="G44450" t="s">
        <v>1819</v>
      </c>
    </row>
    <row r="44451" spans="1:9" ht="19.5" customHeight="1">
      <c r="B44451" t="s">
        <v>1537</v>
      </c>
    </row>
    <row r="44452" spans="1:9" ht="19.5" customHeight="1">
      <c r="G44452" t="s">
        <v>1820</v>
      </c>
    </row>
    <row r="44453" spans="1:9" ht="19.5" customHeight="1">
      <c r="B44453" t="s">
        <v>1815</v>
      </c>
    </row>
    <row r="44454" spans="1:9" ht="19.5" customHeight="1">
      <c r="G44454" t="s">
        <v>1821</v>
      </c>
      <c r="I44454">
        <f>SUM(C44451+C44453+C44455+C44457+C44461)</f>
        <v>0</v>
      </c>
    </row>
    <row r="44455" spans="1:9" ht="19.5" customHeight="1">
      <c r="B44455" t="s">
        <v>1816</v>
      </c>
    </row>
    <row r="44456" spans="1:9" ht="19.5" customHeight="1">
      <c r="G44456" t="s">
        <v>1822</v>
      </c>
    </row>
    <row r="44457" spans="1:9" ht="19.5" customHeight="1">
      <c r="B44457" t="s">
        <v>1817</v>
      </c>
    </row>
    <row r="44458" spans="1:9" ht="19.5" customHeight="1">
      <c r="G44458" t="s">
        <v>1823</v>
      </c>
    </row>
    <row r="44460" spans="1:9" ht="19.5" customHeight="1">
      <c r="B44460" t="s">
        <v>184</v>
      </c>
      <c r="G44460" t="s">
        <v>1824</v>
      </c>
    </row>
    <row r="44461" spans="1:9" ht="19.5" customHeight="1">
      <c r="B44461" t="s">
        <v>1818</v>
      </c>
    </row>
    <row r="44462" spans="1:9" ht="19.5" customHeight="1">
      <c r="G44462" t="s">
        <v>1825</v>
      </c>
    </row>
    <row r="44464" spans="1:9" ht="19.5" customHeight="1">
      <c r="G44464" t="s">
        <v>1826</v>
      </c>
    </row>
    <row r="44465" spans="1:9" ht="19.5" customHeight="1">
      <c r="B44465" t="s">
        <v>329</v>
      </c>
      <c r="D44465">
        <f>J42859</f>
        <v>0</v>
      </c>
    </row>
    <row r="44466" spans="1:9" ht="19.5" customHeight="1">
      <c r="G44466" t="s">
        <v>1827</v>
      </c>
    </row>
    <row r="44468" spans="1:9" ht="19.5" customHeight="1">
      <c r="A44468" t="s">
        <v>1830</v>
      </c>
      <c r="G44468" t="s">
        <v>1828</v>
      </c>
    </row>
    <row r="44471" spans="1:9" ht="19.5" customHeight="1">
      <c r="G44471" t="s">
        <v>329</v>
      </c>
      <c r="I44471">
        <f>SUM(H44450+H44452+H44454+H44456+H44458+H44460+H44462+H44464+H44466+H44468)</f>
        <v>0</v>
      </c>
    </row>
    <row r="44474" spans="1:9" ht="19.5" customHeight="1">
      <c r="F44474" t="s">
        <v>1830</v>
      </c>
    </row>
    <row r="44476" spans="1:9" ht="19.5" customHeight="1">
      <c r="F44476" t="s">
        <v>147</v>
      </c>
    </row>
    <row r="44477" spans="1:9" ht="19.5" customHeight="1">
      <c r="A44477" t="s">
        <v>1033</v>
      </c>
    </row>
    <row r="44478" spans="1:9" ht="19.5" customHeight="1">
      <c r="F44478" t="s">
        <v>1920</v>
      </c>
    </row>
    <row r="44479" spans="1:9" ht="19.5" customHeight="1">
      <c r="A44479" t="s">
        <v>1920</v>
      </c>
    </row>
    <row r="44480" spans="1:9" ht="19.5" customHeight="1">
      <c r="F44480" t="s">
        <v>2072</v>
      </c>
    </row>
    <row r="44481" spans="1:9" ht="19.5" customHeight="1">
      <c r="A44481" t="s">
        <v>2071</v>
      </c>
    </row>
    <row r="44482" spans="1:9" ht="19.5" customHeight="1">
      <c r="B44482" t="s">
        <v>336</v>
      </c>
      <c r="G44482" t="s">
        <v>1819</v>
      </c>
    </row>
    <row r="44483" spans="1:9" ht="19.5" customHeight="1">
      <c r="B44483" t="s">
        <v>1537</v>
      </c>
    </row>
    <row r="44484" spans="1:9" ht="19.5" customHeight="1">
      <c r="G44484" t="s">
        <v>1820</v>
      </c>
    </row>
    <row r="44485" spans="1:9" ht="19.5" customHeight="1">
      <c r="B44485" t="s">
        <v>1815</v>
      </c>
    </row>
    <row r="44486" spans="1:9" ht="19.5" customHeight="1">
      <c r="G44486" t="s">
        <v>1821</v>
      </c>
      <c r="I44486">
        <f>SUM(C44483+C44485+C44487+C44489+C44493)</f>
        <v>0</v>
      </c>
    </row>
    <row r="44487" spans="1:9" ht="19.5" customHeight="1">
      <c r="B44487" t="s">
        <v>1816</v>
      </c>
    </row>
    <row r="44488" spans="1:9" ht="19.5" customHeight="1">
      <c r="G44488" t="s">
        <v>1822</v>
      </c>
    </row>
    <row r="44489" spans="1:9" ht="19.5" customHeight="1">
      <c r="B44489" t="s">
        <v>1817</v>
      </c>
    </row>
    <row r="44490" spans="1:9" ht="19.5" customHeight="1">
      <c r="G44490" t="s">
        <v>1823</v>
      </c>
    </row>
    <row r="44492" spans="1:9" ht="19.5" customHeight="1">
      <c r="B44492" t="s">
        <v>184</v>
      </c>
      <c r="G44492" t="s">
        <v>1824</v>
      </c>
    </row>
    <row r="44493" spans="1:9" ht="19.5" customHeight="1">
      <c r="B44493" t="s">
        <v>1818</v>
      </c>
    </row>
    <row r="44494" spans="1:9" ht="19.5" customHeight="1">
      <c r="G44494" t="s">
        <v>1825</v>
      </c>
    </row>
    <row r="44496" spans="1:9" ht="19.5" customHeight="1">
      <c r="G44496" t="s">
        <v>1826</v>
      </c>
    </row>
    <row r="44497" spans="1:9" ht="19.5" customHeight="1">
      <c r="B44497" t="s">
        <v>329</v>
      </c>
      <c r="D44497">
        <f>J42891</f>
        <v>0</v>
      </c>
    </row>
    <row r="44498" spans="1:9" ht="19.5" customHeight="1">
      <c r="G44498" t="s">
        <v>1827</v>
      </c>
    </row>
    <row r="44500" spans="1:9" ht="19.5" customHeight="1">
      <c r="A44500" t="s">
        <v>1830</v>
      </c>
      <c r="G44500" t="s">
        <v>1828</v>
      </c>
    </row>
    <row r="44503" spans="1:9" ht="19.5" customHeight="1">
      <c r="G44503" t="s">
        <v>329</v>
      </c>
      <c r="I44503">
        <f>SUM(H44482+H44484+H44486+H44488+H44490+H44492+H44494+H44496+H44498+H44500)</f>
        <v>0</v>
      </c>
    </row>
    <row r="44506" spans="1:9" ht="19.5" customHeight="1">
      <c r="F44506" t="s">
        <v>1830</v>
      </c>
    </row>
    <row r="44509" spans="1:9" ht="19.5" customHeight="1">
      <c r="F44509" t="s">
        <v>147</v>
      </c>
    </row>
    <row r="44510" spans="1:9" ht="19.5" customHeight="1">
      <c r="A44510" t="s">
        <v>1033</v>
      </c>
    </row>
    <row r="44511" spans="1:9" ht="19.5" customHeight="1">
      <c r="F44511" t="s">
        <v>1920</v>
      </c>
    </row>
    <row r="44512" spans="1:9" ht="19.5" customHeight="1">
      <c r="A44512" t="s">
        <v>1920</v>
      </c>
    </row>
    <row r="44513" spans="1:9" ht="19.5" customHeight="1">
      <c r="F44513" t="s">
        <v>2076</v>
      </c>
    </row>
    <row r="44514" spans="1:9" ht="19.5" customHeight="1">
      <c r="A44514" t="s">
        <v>2075</v>
      </c>
    </row>
    <row r="44515" spans="1:9" ht="19.5" customHeight="1">
      <c r="B44515" t="s">
        <v>336</v>
      </c>
      <c r="G44515" t="s">
        <v>1819</v>
      </c>
    </row>
    <row r="44516" spans="1:9" ht="19.5" customHeight="1">
      <c r="B44516" t="s">
        <v>1537</v>
      </c>
    </row>
    <row r="44517" spans="1:9" ht="19.5" customHeight="1">
      <c r="G44517" t="s">
        <v>1820</v>
      </c>
    </row>
    <row r="44518" spans="1:9" ht="19.5" customHeight="1">
      <c r="B44518" t="s">
        <v>1815</v>
      </c>
    </row>
    <row r="44519" spans="1:9" ht="19.5" customHeight="1">
      <c r="G44519" t="s">
        <v>1821</v>
      </c>
      <c r="I44519">
        <f>SUM(C44516+C44518+C44520+C44522+C44526)</f>
        <v>0</v>
      </c>
    </row>
    <row r="44520" spans="1:9" ht="19.5" customHeight="1">
      <c r="B44520" t="s">
        <v>1816</v>
      </c>
    </row>
    <row r="44521" spans="1:9" ht="19.5" customHeight="1">
      <c r="G44521" t="s">
        <v>1822</v>
      </c>
    </row>
    <row r="44522" spans="1:9" ht="19.5" customHeight="1">
      <c r="B44522" t="s">
        <v>1817</v>
      </c>
    </row>
    <row r="44523" spans="1:9" ht="19.5" customHeight="1">
      <c r="G44523" t="s">
        <v>1823</v>
      </c>
    </row>
    <row r="44525" spans="1:9" ht="19.5" customHeight="1">
      <c r="B44525" t="s">
        <v>184</v>
      </c>
      <c r="G44525" t="s">
        <v>1824</v>
      </c>
    </row>
    <row r="44526" spans="1:9" ht="19.5" customHeight="1">
      <c r="B44526" t="s">
        <v>1818</v>
      </c>
    </row>
    <row r="44527" spans="1:9" ht="19.5" customHeight="1">
      <c r="G44527" t="s">
        <v>1825</v>
      </c>
    </row>
    <row r="44529" spans="1:9" ht="19.5" customHeight="1">
      <c r="G44529" t="s">
        <v>1826</v>
      </c>
    </row>
    <row r="44530" spans="1:9" ht="19.5" customHeight="1">
      <c r="B44530" t="s">
        <v>329</v>
      </c>
      <c r="D44530">
        <f>J42924</f>
        <v>0</v>
      </c>
    </row>
    <row r="44531" spans="1:9" ht="19.5" customHeight="1">
      <c r="G44531" t="s">
        <v>1827</v>
      </c>
    </row>
    <row r="44533" spans="1:9" ht="19.5" customHeight="1">
      <c r="A44533" t="s">
        <v>1830</v>
      </c>
      <c r="G44533" t="s">
        <v>1828</v>
      </c>
    </row>
    <row r="44536" spans="1:9" ht="19.5" customHeight="1">
      <c r="G44536" t="s">
        <v>329</v>
      </c>
      <c r="I44536">
        <f>SUM(H44515+H44517+H44519+H44521+H44523+H44525+H44527+H44529+H44531+H44533)</f>
        <v>0</v>
      </c>
    </row>
    <row r="44539" spans="1:9" ht="19.5" customHeight="1">
      <c r="F44539" t="s">
        <v>1830</v>
      </c>
    </row>
    <row r="44542" spans="1:9" ht="19.5" customHeight="1">
      <c r="F44542" t="s">
        <v>147</v>
      </c>
    </row>
    <row r="44543" spans="1:9" ht="19.5" customHeight="1">
      <c r="A44543" t="s">
        <v>1033</v>
      </c>
    </row>
    <row r="44544" spans="1:9" ht="19.5" customHeight="1">
      <c r="F44544" t="s">
        <v>1920</v>
      </c>
    </row>
    <row r="44545" spans="1:9" ht="19.5" customHeight="1">
      <c r="A44545" t="s">
        <v>1920</v>
      </c>
    </row>
    <row r="44546" spans="1:9" ht="19.5" customHeight="1">
      <c r="F44546" t="s">
        <v>2078</v>
      </c>
    </row>
    <row r="44547" spans="1:9" ht="19.5" customHeight="1">
      <c r="A44547" t="s">
        <v>2077</v>
      </c>
    </row>
    <row r="44548" spans="1:9" ht="19.5" customHeight="1">
      <c r="B44548" t="s">
        <v>336</v>
      </c>
      <c r="G44548" t="s">
        <v>1819</v>
      </c>
    </row>
    <row r="44549" spans="1:9" ht="19.5" customHeight="1">
      <c r="B44549" t="s">
        <v>1537</v>
      </c>
    </row>
    <row r="44550" spans="1:9" ht="19.5" customHeight="1">
      <c r="G44550" t="s">
        <v>1820</v>
      </c>
    </row>
    <row r="44551" spans="1:9" ht="19.5" customHeight="1">
      <c r="B44551" t="s">
        <v>1815</v>
      </c>
    </row>
    <row r="44552" spans="1:9" ht="19.5" customHeight="1">
      <c r="G44552" t="s">
        <v>1821</v>
      </c>
      <c r="I44552">
        <f>SUM(C44549+C44551+C44553+C44555+C44559)</f>
        <v>0</v>
      </c>
    </row>
    <row r="44553" spans="1:9" ht="19.5" customHeight="1">
      <c r="B44553" t="s">
        <v>1816</v>
      </c>
    </row>
    <row r="44554" spans="1:9" ht="19.5" customHeight="1">
      <c r="G44554" t="s">
        <v>1822</v>
      </c>
    </row>
    <row r="44555" spans="1:9" ht="19.5" customHeight="1">
      <c r="B44555" t="s">
        <v>1817</v>
      </c>
    </row>
    <row r="44556" spans="1:9" ht="19.5" customHeight="1">
      <c r="G44556" t="s">
        <v>1823</v>
      </c>
    </row>
    <row r="44558" spans="1:9" ht="19.5" customHeight="1">
      <c r="B44558" t="s">
        <v>184</v>
      </c>
      <c r="G44558" t="s">
        <v>1824</v>
      </c>
    </row>
    <row r="44559" spans="1:9" ht="19.5" customHeight="1">
      <c r="B44559" t="s">
        <v>1818</v>
      </c>
    </row>
    <row r="44560" spans="1:9" ht="19.5" customHeight="1">
      <c r="G44560" t="s">
        <v>1825</v>
      </c>
    </row>
    <row r="44562" spans="1:9" ht="19.5" customHeight="1">
      <c r="G44562" t="s">
        <v>1826</v>
      </c>
    </row>
    <row r="44563" spans="1:9" ht="19.5" customHeight="1">
      <c r="B44563" t="s">
        <v>329</v>
      </c>
      <c r="D44563">
        <f>J42957</f>
        <v>0</v>
      </c>
    </row>
    <row r="44564" spans="1:9" ht="19.5" customHeight="1">
      <c r="G44564" t="s">
        <v>1827</v>
      </c>
    </row>
    <row r="44566" spans="1:9" ht="19.5" customHeight="1">
      <c r="A44566" t="s">
        <v>1830</v>
      </c>
      <c r="G44566" t="s">
        <v>1828</v>
      </c>
    </row>
    <row r="44569" spans="1:9" ht="19.5" customHeight="1">
      <c r="G44569" t="s">
        <v>329</v>
      </c>
      <c r="I44569">
        <f>SUM(H44548+H44550+H44552+H44554+H44556+H44558+H44560+H44562+H44564+H44566)</f>
        <v>0</v>
      </c>
    </row>
    <row r="44572" spans="1:9" ht="19.5" customHeight="1">
      <c r="F44572" t="s">
        <v>1830</v>
      </c>
    </row>
    <row r="44575" spans="1:9" ht="19.5" customHeight="1">
      <c r="F44575" t="s">
        <v>147</v>
      </c>
    </row>
    <row r="44576" spans="1:9" ht="19.5" customHeight="1">
      <c r="A44576" t="s">
        <v>1033</v>
      </c>
    </row>
    <row r="44577" spans="1:9" ht="19.5" customHeight="1">
      <c r="F44577" t="s">
        <v>1920</v>
      </c>
    </row>
    <row r="44578" spans="1:9" ht="19.5" customHeight="1">
      <c r="A44578" t="s">
        <v>1920</v>
      </c>
    </row>
    <row r="44579" spans="1:9" ht="19.5" customHeight="1">
      <c r="F44579" t="s">
        <v>2080</v>
      </c>
    </row>
    <row r="44580" spans="1:9" ht="19.5" customHeight="1">
      <c r="A44580" t="s">
        <v>2079</v>
      </c>
    </row>
    <row r="44581" spans="1:9" ht="19.5" customHeight="1">
      <c r="B44581" t="s">
        <v>336</v>
      </c>
      <c r="G44581" t="s">
        <v>1819</v>
      </c>
    </row>
    <row r="44582" spans="1:9" ht="19.5" customHeight="1">
      <c r="B44582" t="s">
        <v>1537</v>
      </c>
    </row>
    <row r="44583" spans="1:9" ht="19.5" customHeight="1">
      <c r="G44583" t="s">
        <v>1820</v>
      </c>
    </row>
    <row r="44584" spans="1:9" ht="19.5" customHeight="1">
      <c r="B44584" t="s">
        <v>1815</v>
      </c>
    </row>
    <row r="44585" spans="1:9" ht="19.5" customHeight="1">
      <c r="G44585" t="s">
        <v>1821</v>
      </c>
      <c r="I44585">
        <f>SUM(C44582+C44584+C44586+C44588+C44592)</f>
        <v>0</v>
      </c>
    </row>
    <row r="44586" spans="1:9" ht="19.5" customHeight="1">
      <c r="B44586" t="s">
        <v>1816</v>
      </c>
    </row>
    <row r="44587" spans="1:9" ht="19.5" customHeight="1">
      <c r="G44587" t="s">
        <v>1822</v>
      </c>
    </row>
    <row r="44588" spans="1:9" ht="19.5" customHeight="1">
      <c r="B44588" t="s">
        <v>1817</v>
      </c>
    </row>
    <row r="44589" spans="1:9" ht="19.5" customHeight="1">
      <c r="G44589" t="s">
        <v>1823</v>
      </c>
    </row>
    <row r="44591" spans="1:9" ht="19.5" customHeight="1">
      <c r="B44591" t="s">
        <v>184</v>
      </c>
      <c r="G44591" t="s">
        <v>1824</v>
      </c>
    </row>
    <row r="44592" spans="1:9" ht="19.5" customHeight="1">
      <c r="B44592" t="s">
        <v>1818</v>
      </c>
    </row>
    <row r="44593" spans="1:9" ht="19.5" customHeight="1">
      <c r="G44593" t="s">
        <v>1825</v>
      </c>
    </row>
    <row r="44595" spans="1:9" ht="19.5" customHeight="1">
      <c r="G44595" t="s">
        <v>1826</v>
      </c>
    </row>
    <row r="44596" spans="1:9" ht="19.5" customHeight="1">
      <c r="B44596" t="s">
        <v>329</v>
      </c>
      <c r="D44596">
        <f>J42990</f>
        <v>0</v>
      </c>
    </row>
    <row r="44597" spans="1:9" ht="19.5" customHeight="1">
      <c r="G44597" t="s">
        <v>1827</v>
      </c>
    </row>
    <row r="44599" spans="1:9" ht="19.5" customHeight="1">
      <c r="A44599" t="s">
        <v>1830</v>
      </c>
      <c r="G44599" t="s">
        <v>1828</v>
      </c>
    </row>
    <row r="44602" spans="1:9" ht="19.5" customHeight="1">
      <c r="G44602" t="s">
        <v>329</v>
      </c>
      <c r="I44602">
        <f>SUM(H44581+H44583+H44585+H44587+H44589+H44591+H44593+H44595+H44597+H44599)</f>
        <v>0</v>
      </c>
    </row>
    <row r="44605" spans="1:9" ht="19.5" customHeight="1">
      <c r="F44605" t="s">
        <v>1830</v>
      </c>
    </row>
    <row r="44608" spans="1:9" ht="19.5" customHeight="1">
      <c r="F44608" t="s">
        <v>147</v>
      </c>
    </row>
    <row r="44609" spans="1:9" ht="19.5" customHeight="1">
      <c r="A44609" t="s">
        <v>1033</v>
      </c>
    </row>
    <row r="44610" spans="1:9" ht="19.5" customHeight="1">
      <c r="F44610" t="s">
        <v>1920</v>
      </c>
    </row>
    <row r="44611" spans="1:9" ht="19.5" customHeight="1">
      <c r="A44611" t="s">
        <v>1920</v>
      </c>
    </row>
    <row r="44612" spans="1:9" ht="19.5" customHeight="1">
      <c r="F44612" t="s">
        <v>2082</v>
      </c>
    </row>
    <row r="44613" spans="1:9" ht="19.5" customHeight="1">
      <c r="A44613" t="s">
        <v>2081</v>
      </c>
    </row>
    <row r="44614" spans="1:9" ht="19.5" customHeight="1">
      <c r="B44614" t="s">
        <v>336</v>
      </c>
      <c r="G44614" t="s">
        <v>1819</v>
      </c>
    </row>
    <row r="44615" spans="1:9" ht="19.5" customHeight="1">
      <c r="B44615" t="s">
        <v>1537</v>
      </c>
    </row>
    <row r="44616" spans="1:9" ht="19.5" customHeight="1">
      <c r="G44616" t="s">
        <v>1820</v>
      </c>
    </row>
    <row r="44617" spans="1:9" ht="19.5" customHeight="1">
      <c r="B44617" t="s">
        <v>1815</v>
      </c>
    </row>
    <row r="44618" spans="1:9" ht="19.5" customHeight="1">
      <c r="G44618" t="s">
        <v>1821</v>
      </c>
      <c r="I44618">
        <f>SUM(C44615+C44617+C44619+C44621+C44625)</f>
        <v>0</v>
      </c>
    </row>
    <row r="44619" spans="1:9" ht="19.5" customHeight="1">
      <c r="B44619" t="s">
        <v>1816</v>
      </c>
    </row>
    <row r="44620" spans="1:9" ht="19.5" customHeight="1">
      <c r="G44620" t="s">
        <v>1822</v>
      </c>
    </row>
    <row r="44621" spans="1:9" ht="19.5" customHeight="1">
      <c r="B44621" t="s">
        <v>1817</v>
      </c>
    </row>
    <row r="44622" spans="1:9" ht="19.5" customHeight="1">
      <c r="G44622" t="s">
        <v>1823</v>
      </c>
    </row>
    <row r="44624" spans="1:9" ht="19.5" customHeight="1">
      <c r="B44624" t="s">
        <v>184</v>
      </c>
      <c r="G44624" t="s">
        <v>1824</v>
      </c>
    </row>
    <row r="44625" spans="1:9" ht="19.5" customHeight="1">
      <c r="B44625" t="s">
        <v>1818</v>
      </c>
    </row>
    <row r="44626" spans="1:9" ht="19.5" customHeight="1">
      <c r="G44626" t="s">
        <v>1825</v>
      </c>
    </row>
    <row r="44628" spans="1:9" ht="19.5" customHeight="1">
      <c r="G44628" t="s">
        <v>1826</v>
      </c>
    </row>
    <row r="44629" spans="1:9" ht="19.5" customHeight="1">
      <c r="B44629" t="s">
        <v>329</v>
      </c>
      <c r="D44629">
        <f>J43023</f>
        <v>0</v>
      </c>
    </row>
    <row r="44630" spans="1:9" ht="19.5" customHeight="1">
      <c r="G44630" t="s">
        <v>1827</v>
      </c>
    </row>
    <row r="44632" spans="1:9" ht="19.5" customHeight="1">
      <c r="A44632" t="s">
        <v>1830</v>
      </c>
      <c r="G44632" t="s">
        <v>1828</v>
      </c>
    </row>
    <row r="44635" spans="1:9" ht="19.5" customHeight="1">
      <c r="G44635" t="s">
        <v>329</v>
      </c>
      <c r="I44635">
        <f>SUM(H44614+H44616+H44618+H44620+H44622+H44624+H44626+H44628+H44630+H44632)</f>
        <v>0</v>
      </c>
    </row>
    <row r="44638" spans="1:9" ht="19.5" customHeight="1">
      <c r="F44638" t="s">
        <v>1830</v>
      </c>
    </row>
    <row r="44641" spans="1:9" ht="19.5" customHeight="1">
      <c r="F44641" t="s">
        <v>147</v>
      </c>
    </row>
    <row r="44642" spans="1:9" ht="19.5" customHeight="1">
      <c r="A44642" t="s">
        <v>1033</v>
      </c>
    </row>
    <row r="44643" spans="1:9" ht="19.5" customHeight="1">
      <c r="F44643" t="s">
        <v>1920</v>
      </c>
    </row>
    <row r="44644" spans="1:9" ht="19.5" customHeight="1">
      <c r="A44644" t="s">
        <v>1920</v>
      </c>
    </row>
    <row r="44645" spans="1:9" ht="19.5" customHeight="1">
      <c r="F44645" t="s">
        <v>2084</v>
      </c>
    </row>
    <row r="44646" spans="1:9" ht="19.5" customHeight="1">
      <c r="A44646" t="s">
        <v>2083</v>
      </c>
    </row>
    <row r="44647" spans="1:9" ht="19.5" customHeight="1">
      <c r="B44647" t="s">
        <v>336</v>
      </c>
      <c r="G44647" t="s">
        <v>1819</v>
      </c>
    </row>
    <row r="44648" spans="1:9" ht="19.5" customHeight="1">
      <c r="B44648" t="s">
        <v>1537</v>
      </c>
    </row>
    <row r="44649" spans="1:9" ht="19.5" customHeight="1">
      <c r="G44649" t="s">
        <v>1820</v>
      </c>
    </row>
    <row r="44650" spans="1:9" ht="19.5" customHeight="1">
      <c r="B44650" t="s">
        <v>1815</v>
      </c>
    </row>
    <row r="44651" spans="1:9" ht="19.5" customHeight="1">
      <c r="G44651" t="s">
        <v>1821</v>
      </c>
      <c r="I44651">
        <f>SUM(C44648+C44650+C44652+C44654+C44658)</f>
        <v>0</v>
      </c>
    </row>
    <row r="44652" spans="1:9" ht="19.5" customHeight="1">
      <c r="B44652" t="s">
        <v>1816</v>
      </c>
    </row>
    <row r="44653" spans="1:9" ht="19.5" customHeight="1">
      <c r="G44653" t="s">
        <v>1822</v>
      </c>
    </row>
    <row r="44654" spans="1:9" ht="19.5" customHeight="1">
      <c r="B44654" t="s">
        <v>1817</v>
      </c>
    </row>
    <row r="44655" spans="1:9" ht="19.5" customHeight="1">
      <c r="G44655" t="s">
        <v>1823</v>
      </c>
    </row>
    <row r="44657" spans="1:9" ht="19.5" customHeight="1">
      <c r="B44657" t="s">
        <v>184</v>
      </c>
      <c r="G44657" t="s">
        <v>1824</v>
      </c>
    </row>
    <row r="44658" spans="1:9" ht="19.5" customHeight="1">
      <c r="B44658" t="s">
        <v>1818</v>
      </c>
    </row>
    <row r="44659" spans="1:9" ht="19.5" customHeight="1">
      <c r="G44659" t="s">
        <v>1825</v>
      </c>
    </row>
    <row r="44661" spans="1:9" ht="19.5" customHeight="1">
      <c r="G44661" t="s">
        <v>1826</v>
      </c>
    </row>
    <row r="44662" spans="1:9" ht="19.5" customHeight="1">
      <c r="B44662" t="s">
        <v>329</v>
      </c>
      <c r="D44662">
        <f>J43056</f>
        <v>0</v>
      </c>
    </row>
    <row r="44663" spans="1:9" ht="19.5" customHeight="1">
      <c r="G44663" t="s">
        <v>1827</v>
      </c>
    </row>
    <row r="44665" spans="1:9" ht="19.5" customHeight="1">
      <c r="A44665" t="s">
        <v>1830</v>
      </c>
      <c r="G44665" t="s">
        <v>1828</v>
      </c>
    </row>
    <row r="44668" spans="1:9" ht="19.5" customHeight="1">
      <c r="G44668" t="s">
        <v>329</v>
      </c>
      <c r="I44668">
        <f>SUM(H44647+H44649+H44651+H44653+H44655+H44657+H44659+H44661+H44663+H44665)</f>
        <v>0</v>
      </c>
    </row>
    <row r="44671" spans="1:9" ht="19.5" customHeight="1">
      <c r="F44671" t="s">
        <v>1830</v>
      </c>
    </row>
    <row r="44674" spans="1:9" ht="19.5" customHeight="1">
      <c r="F44674" t="s">
        <v>147</v>
      </c>
    </row>
    <row r="44675" spans="1:9" ht="19.5" customHeight="1">
      <c r="A44675" t="s">
        <v>1033</v>
      </c>
    </row>
    <row r="44676" spans="1:9" ht="19.5" customHeight="1">
      <c r="F44676" t="s">
        <v>1920</v>
      </c>
    </row>
    <row r="44677" spans="1:9" ht="19.5" customHeight="1">
      <c r="A44677" t="s">
        <v>1920</v>
      </c>
    </row>
    <row r="44678" spans="1:9" ht="19.5" customHeight="1">
      <c r="F44678" t="s">
        <v>2085</v>
      </c>
    </row>
    <row r="44679" spans="1:9" ht="19.5" customHeight="1">
      <c r="A44679" t="s">
        <v>2086</v>
      </c>
    </row>
    <row r="44680" spans="1:9" ht="19.5" customHeight="1">
      <c r="B44680" t="s">
        <v>336</v>
      </c>
      <c r="G44680" t="s">
        <v>1819</v>
      </c>
    </row>
    <row r="44681" spans="1:9" ht="19.5" customHeight="1">
      <c r="B44681" t="s">
        <v>1537</v>
      </c>
    </row>
    <row r="44682" spans="1:9" ht="19.5" customHeight="1">
      <c r="G44682" t="s">
        <v>1820</v>
      </c>
    </row>
    <row r="44683" spans="1:9" ht="19.5" customHeight="1">
      <c r="B44683" t="s">
        <v>1815</v>
      </c>
    </row>
    <row r="44684" spans="1:9" ht="19.5" customHeight="1">
      <c r="G44684" t="s">
        <v>1821</v>
      </c>
      <c r="I44684">
        <f>SUM(C44681+C44683+C44685+C44687+C44691)</f>
        <v>0</v>
      </c>
    </row>
    <row r="44685" spans="1:9" ht="19.5" customHeight="1">
      <c r="B44685" t="s">
        <v>1816</v>
      </c>
    </row>
    <row r="44686" spans="1:9" ht="19.5" customHeight="1">
      <c r="G44686" t="s">
        <v>1822</v>
      </c>
    </row>
    <row r="44687" spans="1:9" ht="19.5" customHeight="1">
      <c r="B44687" t="s">
        <v>1817</v>
      </c>
    </row>
    <row r="44688" spans="1:9" ht="19.5" customHeight="1">
      <c r="G44688" t="s">
        <v>1823</v>
      </c>
    </row>
    <row r="44690" spans="1:9" ht="19.5" customHeight="1">
      <c r="B44690" t="s">
        <v>184</v>
      </c>
      <c r="G44690" t="s">
        <v>1824</v>
      </c>
    </row>
    <row r="44691" spans="1:9" ht="19.5" customHeight="1">
      <c r="B44691" t="s">
        <v>1818</v>
      </c>
    </row>
    <row r="44692" spans="1:9" ht="19.5" customHeight="1">
      <c r="G44692" t="s">
        <v>1825</v>
      </c>
    </row>
    <row r="44694" spans="1:9" ht="19.5" customHeight="1">
      <c r="G44694" t="s">
        <v>1826</v>
      </c>
    </row>
    <row r="44695" spans="1:9" ht="19.5" customHeight="1">
      <c r="B44695" t="s">
        <v>329</v>
      </c>
      <c r="D44695">
        <f>J43089</f>
        <v>0</v>
      </c>
    </row>
    <row r="44696" spans="1:9" ht="19.5" customHeight="1">
      <c r="G44696" t="s">
        <v>1827</v>
      </c>
    </row>
    <row r="44698" spans="1:9" ht="19.5" customHeight="1">
      <c r="A44698" t="s">
        <v>1830</v>
      </c>
      <c r="G44698" t="s">
        <v>1828</v>
      </c>
    </row>
    <row r="44701" spans="1:9" ht="19.5" customHeight="1">
      <c r="G44701" t="s">
        <v>329</v>
      </c>
      <c r="I44701">
        <f>SUM(H44680+H44682+H44684+H44686+H44688+H44690+H44692+H44694+H44696+H44698)</f>
        <v>0</v>
      </c>
    </row>
    <row r="44704" spans="1:9" ht="19.5" customHeight="1">
      <c r="F44704" t="s">
        <v>1830</v>
      </c>
    </row>
    <row r="44706" spans="1:9" ht="19.5" customHeight="1">
      <c r="F44706" t="s">
        <v>147</v>
      </c>
    </row>
    <row r="44707" spans="1:9" ht="19.5" customHeight="1">
      <c r="A44707" t="s">
        <v>1033</v>
      </c>
    </row>
    <row r="44708" spans="1:9" ht="19.5" customHeight="1">
      <c r="F44708" t="s">
        <v>1920</v>
      </c>
    </row>
    <row r="44709" spans="1:9" ht="19.5" customHeight="1">
      <c r="A44709" t="s">
        <v>1920</v>
      </c>
    </row>
    <row r="44710" spans="1:9" ht="19.5" customHeight="1">
      <c r="F44710" t="s">
        <v>2088</v>
      </c>
    </row>
    <row r="44711" spans="1:9" ht="19.5" customHeight="1">
      <c r="A44711" t="s">
        <v>2087</v>
      </c>
    </row>
    <row r="44712" spans="1:9" ht="19.5" customHeight="1">
      <c r="B44712" t="s">
        <v>336</v>
      </c>
      <c r="G44712" t="s">
        <v>1819</v>
      </c>
    </row>
    <row r="44713" spans="1:9" ht="19.5" customHeight="1">
      <c r="B44713" t="s">
        <v>1537</v>
      </c>
    </row>
    <row r="44714" spans="1:9" ht="19.5" customHeight="1">
      <c r="G44714" t="s">
        <v>1820</v>
      </c>
    </row>
    <row r="44715" spans="1:9" ht="19.5" customHeight="1">
      <c r="B44715" t="s">
        <v>1815</v>
      </c>
    </row>
    <row r="44716" spans="1:9" ht="19.5" customHeight="1">
      <c r="G44716" t="s">
        <v>1821</v>
      </c>
      <c r="I44716">
        <f>SUM(C44713+C44715+C44717+C44719+C44723)</f>
        <v>0</v>
      </c>
    </row>
    <row r="44717" spans="1:9" ht="19.5" customHeight="1">
      <c r="B44717" t="s">
        <v>1816</v>
      </c>
    </row>
    <row r="44718" spans="1:9" ht="19.5" customHeight="1">
      <c r="G44718" t="s">
        <v>1822</v>
      </c>
    </row>
    <row r="44719" spans="1:9" ht="19.5" customHeight="1">
      <c r="B44719" t="s">
        <v>1817</v>
      </c>
    </row>
    <row r="44720" spans="1:9" ht="19.5" customHeight="1">
      <c r="G44720" t="s">
        <v>1823</v>
      </c>
    </row>
    <row r="44722" spans="1:9" ht="19.5" customHeight="1">
      <c r="B44722" t="s">
        <v>184</v>
      </c>
      <c r="G44722" t="s">
        <v>1824</v>
      </c>
    </row>
    <row r="44723" spans="1:9" ht="19.5" customHeight="1">
      <c r="B44723" t="s">
        <v>1818</v>
      </c>
    </row>
    <row r="44724" spans="1:9" ht="19.5" customHeight="1">
      <c r="G44724" t="s">
        <v>1825</v>
      </c>
    </row>
    <row r="44726" spans="1:9" ht="19.5" customHeight="1">
      <c r="G44726" t="s">
        <v>1826</v>
      </c>
    </row>
    <row r="44727" spans="1:9" ht="19.5" customHeight="1">
      <c r="B44727" t="s">
        <v>329</v>
      </c>
      <c r="D44727">
        <f>J43121</f>
        <v>0</v>
      </c>
    </row>
    <row r="44728" spans="1:9" ht="19.5" customHeight="1">
      <c r="G44728" t="s">
        <v>1827</v>
      </c>
    </row>
    <row r="44730" spans="1:9" ht="19.5" customHeight="1">
      <c r="A44730" t="s">
        <v>1830</v>
      </c>
      <c r="G44730" t="s">
        <v>1828</v>
      </c>
    </row>
    <row r="44733" spans="1:9" ht="19.5" customHeight="1">
      <c r="G44733" t="s">
        <v>329</v>
      </c>
      <c r="I44733">
        <f>SUM(H44712+H44714+H44716+H44718+H44720+H44722+H44724+H44726+H44728+H44730)</f>
        <v>0</v>
      </c>
    </row>
    <row r="44736" spans="1:9" ht="19.5" customHeight="1">
      <c r="F44736" t="s">
        <v>1830</v>
      </c>
    </row>
    <row r="44739" spans="1:9" ht="19.5" customHeight="1">
      <c r="F44739" s="8" t="s">
        <v>147</v>
      </c>
      <c r="G44739" s="8"/>
      <c r="H44739" s="8"/>
    </row>
    <row r="44740" spans="1:9" ht="19.5" customHeight="1">
      <c r="A44740" t="s">
        <v>1033</v>
      </c>
      <c r="F44740" s="8"/>
      <c r="G44740" s="8"/>
      <c r="H44740" s="8"/>
    </row>
    <row r="44741" spans="1:9" ht="19.5" customHeight="1">
      <c r="F44741" s="8" t="s">
        <v>1920</v>
      </c>
      <c r="G44741" s="8"/>
      <c r="H44741" s="8"/>
    </row>
    <row r="44742" spans="1:9" ht="19.5" customHeight="1">
      <c r="A44742" t="s">
        <v>1920</v>
      </c>
      <c r="F44742" s="8"/>
      <c r="G44742" s="8"/>
      <c r="H44742" s="8"/>
    </row>
    <row r="44743" spans="1:9" ht="19.5" customHeight="1">
      <c r="F44743" s="8" t="s">
        <v>2089</v>
      </c>
      <c r="G44743" s="8"/>
      <c r="H44743" s="8"/>
    </row>
    <row r="44744" spans="1:9" ht="19.5" customHeight="1">
      <c r="A44744" t="s">
        <v>2090</v>
      </c>
      <c r="F44744" s="8"/>
      <c r="G44744" s="8"/>
      <c r="H44744" s="8"/>
    </row>
    <row r="44745" spans="1:9" ht="19.5" customHeight="1">
      <c r="B44745" t="s">
        <v>336</v>
      </c>
      <c r="F44745" s="8"/>
      <c r="G44745" s="8" t="s">
        <v>1819</v>
      </c>
      <c r="H44745" s="8"/>
    </row>
    <row r="44746" spans="1:9" ht="19.5" customHeight="1">
      <c r="B44746" t="s">
        <v>1537</v>
      </c>
      <c r="F44746" s="8"/>
      <c r="G44746" s="8"/>
      <c r="H44746" s="8"/>
    </row>
    <row r="44747" spans="1:9" ht="19.5" customHeight="1">
      <c r="F44747" s="8"/>
      <c r="G44747" s="8" t="s">
        <v>1820</v>
      </c>
      <c r="H44747" s="8"/>
    </row>
    <row r="44748" spans="1:9" ht="19.5" customHeight="1">
      <c r="B44748" t="s">
        <v>1815</v>
      </c>
      <c r="F44748" s="8"/>
      <c r="G44748" s="8"/>
      <c r="H44748" s="8"/>
    </row>
    <row r="44749" spans="1:9" ht="19.5" customHeight="1">
      <c r="F44749" s="8"/>
      <c r="G44749" s="8" t="s">
        <v>1821</v>
      </c>
      <c r="H44749" s="8"/>
      <c r="I44749">
        <f>SUM(C44746+C44748+C44750+C44752+C44756)</f>
        <v>0</v>
      </c>
    </row>
    <row r="44750" spans="1:9" ht="19.5" customHeight="1">
      <c r="B44750" t="s">
        <v>1816</v>
      </c>
      <c r="F44750" s="8"/>
      <c r="G44750" s="8"/>
      <c r="H44750" s="8"/>
    </row>
    <row r="44751" spans="1:9" ht="19.5" customHeight="1">
      <c r="F44751" s="8"/>
      <c r="G44751" s="8" t="s">
        <v>1822</v>
      </c>
      <c r="H44751" s="8"/>
    </row>
    <row r="44752" spans="1:9" ht="19.5" customHeight="1">
      <c r="B44752" t="s">
        <v>1817</v>
      </c>
      <c r="F44752" s="8"/>
      <c r="G44752" s="8"/>
      <c r="H44752" s="8"/>
    </row>
    <row r="44753" spans="1:9" ht="19.5" customHeight="1">
      <c r="F44753" s="8"/>
      <c r="G44753" s="8" t="s">
        <v>1823</v>
      </c>
      <c r="H44753" s="8"/>
    </row>
    <row r="44754" spans="1:9" ht="19.5" customHeight="1">
      <c r="F44754" s="8"/>
      <c r="G44754" s="8"/>
      <c r="H44754" s="8"/>
    </row>
    <row r="44755" spans="1:9" ht="19.5" customHeight="1">
      <c r="B44755" t="s">
        <v>184</v>
      </c>
      <c r="F44755" s="8"/>
      <c r="G44755" s="8" t="s">
        <v>1824</v>
      </c>
      <c r="H44755" s="8"/>
    </row>
    <row r="44756" spans="1:9" ht="19.5" customHeight="1">
      <c r="B44756" t="s">
        <v>1818</v>
      </c>
      <c r="F44756" s="8"/>
      <c r="G44756" s="8"/>
      <c r="H44756" s="8"/>
    </row>
    <row r="44757" spans="1:9" ht="19.5" customHeight="1">
      <c r="F44757" s="8"/>
      <c r="G44757" s="8" t="s">
        <v>1825</v>
      </c>
      <c r="H44757" s="8"/>
    </row>
    <row r="44758" spans="1:9" ht="19.5" customHeight="1">
      <c r="F44758" s="8"/>
      <c r="G44758" s="8"/>
      <c r="H44758" s="8"/>
    </row>
    <row r="44759" spans="1:9" ht="19.5" customHeight="1">
      <c r="F44759" s="8"/>
      <c r="G44759" s="8" t="s">
        <v>1826</v>
      </c>
      <c r="H44759" s="8"/>
    </row>
    <row r="44760" spans="1:9" ht="19.5" customHeight="1">
      <c r="B44760" t="s">
        <v>329</v>
      </c>
      <c r="D44760">
        <f>J43154</f>
        <v>0</v>
      </c>
      <c r="F44760" s="8"/>
      <c r="G44760" s="8"/>
      <c r="H44760" s="8"/>
    </row>
    <row r="44761" spans="1:9" ht="19.5" customHeight="1">
      <c r="F44761" s="8"/>
      <c r="G44761" s="8" t="s">
        <v>1827</v>
      </c>
      <c r="H44761" s="8"/>
    </row>
    <row r="44762" spans="1:9" ht="19.5" customHeight="1">
      <c r="F44762" s="8"/>
      <c r="G44762" s="8"/>
      <c r="H44762" s="8"/>
    </row>
    <row r="44763" spans="1:9" ht="19.5" customHeight="1">
      <c r="A44763" t="s">
        <v>1830</v>
      </c>
      <c r="F44763" s="8"/>
      <c r="G44763" s="8" t="s">
        <v>1828</v>
      </c>
      <c r="H44763" s="8"/>
    </row>
    <row r="44764" spans="1:9" ht="19.5" customHeight="1">
      <c r="F44764" s="8"/>
      <c r="G44764" s="8"/>
      <c r="H44764" s="8"/>
    </row>
    <row r="44765" spans="1:9" ht="19.5" customHeight="1">
      <c r="F44765" s="8"/>
      <c r="G44765" s="8"/>
      <c r="H44765" s="8"/>
    </row>
    <row r="44766" spans="1:9" ht="19.5" customHeight="1">
      <c r="F44766" s="8"/>
      <c r="G44766" s="8" t="s">
        <v>329</v>
      </c>
      <c r="H44766" s="8"/>
      <c r="I44766">
        <f>SUM(H44745+H44747+H44749+H44751+H44753+H44755+H44757+H44759+H44761+H44763)</f>
        <v>0</v>
      </c>
    </row>
    <row r="44767" spans="1:9" ht="19.5" customHeight="1">
      <c r="F44767" s="8"/>
      <c r="G44767" s="8"/>
      <c r="H44767" s="8"/>
    </row>
    <row r="44768" spans="1:9" ht="19.5" customHeight="1">
      <c r="F44768" s="8"/>
      <c r="G44768" s="8"/>
      <c r="H44768" s="8"/>
    </row>
    <row r="44769" spans="1:9" ht="19.5" customHeight="1">
      <c r="F44769" s="8" t="s">
        <v>1830</v>
      </c>
      <c r="G44769" s="8"/>
      <c r="H44769" s="8"/>
    </row>
    <row r="44770" spans="1:9" ht="19.5" customHeight="1">
      <c r="F44770" s="8"/>
      <c r="G44770" s="8"/>
      <c r="H44770" s="8"/>
    </row>
    <row r="44772" spans="1:9" ht="19.5" customHeight="1">
      <c r="F44772" t="s">
        <v>147</v>
      </c>
    </row>
    <row r="44773" spans="1:9" ht="19.5" customHeight="1">
      <c r="A44773" t="s">
        <v>1033</v>
      </c>
    </row>
    <row r="44774" spans="1:9" ht="19.5" customHeight="1">
      <c r="F44774" t="s">
        <v>1920</v>
      </c>
    </row>
    <row r="44775" spans="1:9" ht="19.5" customHeight="1">
      <c r="A44775" t="s">
        <v>1920</v>
      </c>
    </row>
    <row r="44776" spans="1:9" ht="19.5" customHeight="1">
      <c r="F44776" t="s">
        <v>2091</v>
      </c>
    </row>
    <row r="44777" spans="1:9" ht="19.5" customHeight="1">
      <c r="A44777" t="s">
        <v>2092</v>
      </c>
    </row>
    <row r="44778" spans="1:9" ht="19.5" customHeight="1">
      <c r="B44778" t="s">
        <v>336</v>
      </c>
      <c r="G44778" t="s">
        <v>1819</v>
      </c>
    </row>
    <row r="44779" spans="1:9" ht="19.5" customHeight="1">
      <c r="B44779" t="s">
        <v>1537</v>
      </c>
    </row>
    <row r="44780" spans="1:9" ht="19.5" customHeight="1">
      <c r="G44780" t="s">
        <v>1820</v>
      </c>
    </row>
    <row r="44781" spans="1:9" ht="19.5" customHeight="1">
      <c r="B44781" t="s">
        <v>1815</v>
      </c>
    </row>
    <row r="44782" spans="1:9" ht="19.5" customHeight="1">
      <c r="G44782" t="s">
        <v>1821</v>
      </c>
      <c r="I44782">
        <f>SUM(C44779+C44781+C44783+C44785+C44789)</f>
        <v>0</v>
      </c>
    </row>
    <row r="44783" spans="1:9" ht="19.5" customHeight="1">
      <c r="B44783" t="s">
        <v>1816</v>
      </c>
    </row>
    <row r="44784" spans="1:9" ht="19.5" customHeight="1">
      <c r="G44784" t="s">
        <v>1822</v>
      </c>
    </row>
    <row r="44785" spans="1:9" ht="19.5" customHeight="1">
      <c r="B44785" t="s">
        <v>1817</v>
      </c>
    </row>
    <row r="44786" spans="1:9" ht="19.5" customHeight="1">
      <c r="G44786" t="s">
        <v>1823</v>
      </c>
    </row>
    <row r="44788" spans="1:9" ht="19.5" customHeight="1">
      <c r="B44788" t="s">
        <v>184</v>
      </c>
      <c r="G44788" t="s">
        <v>1824</v>
      </c>
    </row>
    <row r="44789" spans="1:9" ht="19.5" customHeight="1">
      <c r="B44789" t="s">
        <v>1818</v>
      </c>
    </row>
    <row r="44790" spans="1:9" ht="19.5" customHeight="1">
      <c r="G44790" t="s">
        <v>1825</v>
      </c>
    </row>
    <row r="44792" spans="1:9" ht="19.5" customHeight="1">
      <c r="G44792" t="s">
        <v>1826</v>
      </c>
    </row>
    <row r="44793" spans="1:9" ht="19.5" customHeight="1">
      <c r="B44793" t="s">
        <v>329</v>
      </c>
      <c r="D44793">
        <f>J43187</f>
        <v>0</v>
      </c>
    </row>
    <row r="44794" spans="1:9" ht="19.5" customHeight="1">
      <c r="G44794" t="s">
        <v>1827</v>
      </c>
    </row>
    <row r="44796" spans="1:9" ht="19.5" customHeight="1">
      <c r="A44796" t="s">
        <v>1830</v>
      </c>
      <c r="G44796" t="s">
        <v>1828</v>
      </c>
    </row>
    <row r="44799" spans="1:9" ht="19.5" customHeight="1">
      <c r="G44799" t="s">
        <v>329</v>
      </c>
      <c r="I44799">
        <f>SUM(H44778+H44780+H44782+H44784+H44786+H44788+H44790+H44792+H44794+H44796)</f>
        <v>0</v>
      </c>
    </row>
    <row r="44802" spans="1:9" ht="19.5" customHeight="1">
      <c r="F44802" t="s">
        <v>1830</v>
      </c>
    </row>
    <row r="44805" spans="1:9" ht="19.5" customHeight="1">
      <c r="F44805" t="s">
        <v>147</v>
      </c>
    </row>
    <row r="44806" spans="1:9" ht="19.5" customHeight="1">
      <c r="A44806" t="s">
        <v>1033</v>
      </c>
    </row>
    <row r="44807" spans="1:9" ht="19.5" customHeight="1">
      <c r="F44807" t="s">
        <v>1920</v>
      </c>
    </row>
    <row r="44808" spans="1:9" ht="19.5" customHeight="1">
      <c r="A44808" t="s">
        <v>1920</v>
      </c>
    </row>
    <row r="44809" spans="1:9" ht="19.5" customHeight="1">
      <c r="F44809" t="s">
        <v>2093</v>
      </c>
    </row>
    <row r="44810" spans="1:9" ht="19.5" customHeight="1">
      <c r="A44810" t="s">
        <v>2094</v>
      </c>
    </row>
    <row r="44811" spans="1:9" ht="19.5" customHeight="1">
      <c r="B44811" t="s">
        <v>336</v>
      </c>
      <c r="G44811" t="s">
        <v>1819</v>
      </c>
    </row>
    <row r="44812" spans="1:9" ht="19.5" customHeight="1">
      <c r="B44812" t="s">
        <v>1537</v>
      </c>
    </row>
    <row r="44813" spans="1:9" ht="19.5" customHeight="1">
      <c r="G44813" t="s">
        <v>1820</v>
      </c>
    </row>
    <row r="44814" spans="1:9" ht="19.5" customHeight="1">
      <c r="B44814" t="s">
        <v>1815</v>
      </c>
    </row>
    <row r="44815" spans="1:9" ht="19.5" customHeight="1">
      <c r="G44815" t="s">
        <v>1821</v>
      </c>
      <c r="I44815">
        <f>SUM(C44811+C44813+C44815+C44817+C44821)</f>
        <v>0</v>
      </c>
    </row>
    <row r="44816" spans="1:9" ht="19.5" customHeight="1">
      <c r="B44816" t="s">
        <v>1816</v>
      </c>
    </row>
    <row r="44817" spans="1:9" ht="19.5" customHeight="1">
      <c r="G44817" t="s">
        <v>1822</v>
      </c>
    </row>
    <row r="44818" spans="1:9" ht="19.5" customHeight="1">
      <c r="B44818" t="s">
        <v>1817</v>
      </c>
    </row>
    <row r="44819" spans="1:9" ht="19.5" customHeight="1">
      <c r="G44819" t="s">
        <v>1823</v>
      </c>
    </row>
    <row r="44821" spans="1:9" ht="19.5" customHeight="1">
      <c r="B44821" t="s">
        <v>184</v>
      </c>
      <c r="G44821" t="s">
        <v>1824</v>
      </c>
    </row>
    <row r="44822" spans="1:9" ht="19.5" customHeight="1">
      <c r="B44822" t="s">
        <v>1818</v>
      </c>
    </row>
    <row r="44823" spans="1:9" ht="19.5" customHeight="1">
      <c r="G44823" t="s">
        <v>1825</v>
      </c>
    </row>
    <row r="44825" spans="1:9" ht="19.5" customHeight="1">
      <c r="G44825" t="s">
        <v>1826</v>
      </c>
    </row>
    <row r="44826" spans="1:9" ht="19.5" customHeight="1">
      <c r="B44826" t="s">
        <v>329</v>
      </c>
      <c r="D44826">
        <f>J43220</f>
        <v>0</v>
      </c>
    </row>
    <row r="44827" spans="1:9" ht="19.5" customHeight="1">
      <c r="G44827" t="s">
        <v>1827</v>
      </c>
    </row>
    <row r="44829" spans="1:9" ht="19.5" customHeight="1">
      <c r="A44829" t="s">
        <v>1830</v>
      </c>
      <c r="G44829" t="s">
        <v>1828</v>
      </c>
    </row>
    <row r="44832" spans="1:9" ht="19.5" customHeight="1">
      <c r="G44832" t="s">
        <v>329</v>
      </c>
      <c r="I44832">
        <f>SUM(H44811+H44813+H44815+H44817+H44819+H44821+H44823+H44825+H44827+H44829)</f>
        <v>0</v>
      </c>
    </row>
    <row r="44835" spans="1:9" ht="19.5" customHeight="1">
      <c r="F44835" t="s">
        <v>1830</v>
      </c>
    </row>
    <row r="44838" spans="1:9" ht="19.5" customHeight="1">
      <c r="F44838" t="s">
        <v>147</v>
      </c>
    </row>
    <row r="44839" spans="1:9" ht="19.5" customHeight="1">
      <c r="A44839" t="s">
        <v>1033</v>
      </c>
    </row>
    <row r="44840" spans="1:9" ht="19.5" customHeight="1">
      <c r="F44840" t="s">
        <v>1920</v>
      </c>
    </row>
    <row r="44841" spans="1:9" ht="19.5" customHeight="1">
      <c r="A44841" t="s">
        <v>1920</v>
      </c>
    </row>
    <row r="44842" spans="1:9" ht="19.5" customHeight="1">
      <c r="F44842" t="s">
        <v>2096</v>
      </c>
    </row>
    <row r="44843" spans="1:9" ht="19.5" customHeight="1">
      <c r="A44843" t="s">
        <v>2095</v>
      </c>
    </row>
    <row r="44844" spans="1:9" ht="19.5" customHeight="1">
      <c r="B44844" t="s">
        <v>336</v>
      </c>
      <c r="G44844" t="s">
        <v>1819</v>
      </c>
    </row>
    <row r="44845" spans="1:9" ht="19.5" customHeight="1">
      <c r="B44845" t="s">
        <v>1537</v>
      </c>
    </row>
    <row r="44846" spans="1:9" ht="19.5" customHeight="1">
      <c r="G44846" t="s">
        <v>1820</v>
      </c>
    </row>
    <row r="44847" spans="1:9" ht="19.5" customHeight="1">
      <c r="B44847" t="s">
        <v>1815</v>
      </c>
    </row>
    <row r="44848" spans="1:9" ht="19.5" customHeight="1">
      <c r="G44848" t="s">
        <v>1821</v>
      </c>
      <c r="I44848">
        <f>SUM(C44844+C44846+C44848+C44850+C44854)</f>
        <v>0</v>
      </c>
    </row>
    <row r="44849" spans="1:7" ht="19.5" customHeight="1">
      <c r="B44849" t="s">
        <v>1816</v>
      </c>
    </row>
    <row r="44850" spans="1:7" ht="19.5" customHeight="1">
      <c r="G44850" t="s">
        <v>1822</v>
      </c>
    </row>
    <row r="44851" spans="1:7" ht="19.5" customHeight="1">
      <c r="B44851" t="s">
        <v>1817</v>
      </c>
    </row>
    <row r="44852" spans="1:7" ht="19.5" customHeight="1">
      <c r="G44852" t="s">
        <v>1823</v>
      </c>
    </row>
    <row r="44854" spans="1:7" ht="19.5" customHeight="1">
      <c r="B44854" t="s">
        <v>184</v>
      </c>
      <c r="G44854" t="s">
        <v>1824</v>
      </c>
    </row>
    <row r="44855" spans="1:7" ht="19.5" customHeight="1">
      <c r="B44855" t="s">
        <v>1818</v>
      </c>
    </row>
    <row r="44856" spans="1:7" ht="19.5" customHeight="1">
      <c r="G44856" t="s">
        <v>1825</v>
      </c>
    </row>
    <row r="44858" spans="1:7" ht="19.5" customHeight="1">
      <c r="G44858" t="s">
        <v>1826</v>
      </c>
    </row>
    <row r="44859" spans="1:7" ht="19.5" customHeight="1">
      <c r="B44859" t="s">
        <v>329</v>
      </c>
      <c r="D44859">
        <f>J43253</f>
        <v>0</v>
      </c>
    </row>
    <row r="44860" spans="1:7" ht="19.5" customHeight="1">
      <c r="G44860" t="s">
        <v>1827</v>
      </c>
    </row>
    <row r="44862" spans="1:7" ht="19.5" customHeight="1">
      <c r="A44862" t="s">
        <v>1830</v>
      </c>
      <c r="G44862" t="s">
        <v>1828</v>
      </c>
    </row>
    <row r="44865" spans="1:9" ht="19.5" customHeight="1">
      <c r="G44865" t="s">
        <v>329</v>
      </c>
      <c r="I44865">
        <f>SUM(H44844+H44846+H44848+H44850+H44852+H44854+H44856+H44858+H44860+H44862)</f>
        <v>0</v>
      </c>
    </row>
    <row r="44868" spans="1:9" ht="19.5" customHeight="1">
      <c r="F44868" t="s">
        <v>1830</v>
      </c>
    </row>
    <row r="44871" spans="1:9" ht="19.5" customHeight="1">
      <c r="F44871" t="s">
        <v>147</v>
      </c>
    </row>
    <row r="44872" spans="1:9" ht="19.5" customHeight="1">
      <c r="A44872" t="s">
        <v>1033</v>
      </c>
    </row>
    <row r="44873" spans="1:9" ht="19.5" customHeight="1">
      <c r="F44873" t="s">
        <v>1920</v>
      </c>
    </row>
    <row r="44874" spans="1:9" ht="19.5" customHeight="1">
      <c r="A44874" t="s">
        <v>1920</v>
      </c>
    </row>
    <row r="44875" spans="1:9" ht="19.5" customHeight="1">
      <c r="F44875" t="s">
        <v>2097</v>
      </c>
    </row>
    <row r="44876" spans="1:9" ht="19.5" customHeight="1">
      <c r="A44876" t="s">
        <v>2098</v>
      </c>
    </row>
    <row r="44877" spans="1:9" ht="19.5" customHeight="1">
      <c r="B44877" t="s">
        <v>336</v>
      </c>
      <c r="G44877" t="s">
        <v>1819</v>
      </c>
    </row>
    <row r="44878" spans="1:9" ht="19.5" customHeight="1">
      <c r="B44878" t="s">
        <v>1537</v>
      </c>
    </row>
    <row r="44879" spans="1:9" ht="19.5" customHeight="1">
      <c r="G44879" t="s">
        <v>1820</v>
      </c>
    </row>
    <row r="44880" spans="1:9" ht="19.5" customHeight="1">
      <c r="B44880" t="s">
        <v>1815</v>
      </c>
    </row>
    <row r="44881" spans="1:9" ht="19.5" customHeight="1">
      <c r="G44881" t="s">
        <v>1821</v>
      </c>
      <c r="I44881">
        <f>SUM(C44877+C44879+C44881+C44883+C44887)</f>
        <v>0</v>
      </c>
    </row>
    <row r="44882" spans="1:9" ht="19.5" customHeight="1">
      <c r="B44882" t="s">
        <v>1816</v>
      </c>
    </row>
    <row r="44883" spans="1:9" ht="19.5" customHeight="1">
      <c r="G44883" t="s">
        <v>1822</v>
      </c>
    </row>
    <row r="44884" spans="1:9" ht="19.5" customHeight="1">
      <c r="B44884" t="s">
        <v>1817</v>
      </c>
    </row>
    <row r="44885" spans="1:9" ht="19.5" customHeight="1">
      <c r="G44885" t="s">
        <v>1823</v>
      </c>
    </row>
    <row r="44887" spans="1:9" ht="19.5" customHeight="1">
      <c r="B44887" t="s">
        <v>184</v>
      </c>
      <c r="G44887" t="s">
        <v>1824</v>
      </c>
    </row>
    <row r="44888" spans="1:9" ht="19.5" customHeight="1">
      <c r="B44888" t="s">
        <v>1818</v>
      </c>
    </row>
    <row r="44889" spans="1:9" ht="19.5" customHeight="1">
      <c r="G44889" t="s">
        <v>1825</v>
      </c>
    </row>
    <row r="44891" spans="1:9" ht="19.5" customHeight="1">
      <c r="G44891" t="s">
        <v>1826</v>
      </c>
    </row>
    <row r="44892" spans="1:9" ht="19.5" customHeight="1">
      <c r="B44892" t="s">
        <v>329</v>
      </c>
      <c r="D44892">
        <f>J43286</f>
        <v>0</v>
      </c>
    </row>
    <row r="44893" spans="1:9" ht="19.5" customHeight="1">
      <c r="G44893" t="s">
        <v>1827</v>
      </c>
    </row>
    <row r="44895" spans="1:9" ht="19.5" customHeight="1">
      <c r="A44895" t="s">
        <v>1830</v>
      </c>
      <c r="G44895" t="s">
        <v>1828</v>
      </c>
    </row>
    <row r="44898" spans="1:9" ht="19.5" customHeight="1">
      <c r="G44898" t="s">
        <v>329</v>
      </c>
      <c r="I44898">
        <f>SUM(H44877+H44879+H44881+H44883+H44885+H44887+H44889+H44891+H44893+H44895)</f>
        <v>0</v>
      </c>
    </row>
    <row r="44901" spans="1:9" ht="19.5" customHeight="1">
      <c r="F44901" t="s">
        <v>1830</v>
      </c>
    </row>
    <row r="44904" spans="1:9" ht="19.5" customHeight="1">
      <c r="F44904" t="s">
        <v>147</v>
      </c>
    </row>
    <row r="44905" spans="1:9" ht="19.5" customHeight="1">
      <c r="A44905" t="s">
        <v>1033</v>
      </c>
    </row>
    <row r="44906" spans="1:9" ht="19.5" customHeight="1">
      <c r="F44906" t="s">
        <v>1920</v>
      </c>
    </row>
    <row r="44907" spans="1:9" ht="19.5" customHeight="1">
      <c r="A44907" t="s">
        <v>1920</v>
      </c>
    </row>
    <row r="44908" spans="1:9" ht="19.5" customHeight="1">
      <c r="F44908" t="s">
        <v>2099</v>
      </c>
    </row>
    <row r="44909" spans="1:9" ht="19.5" customHeight="1">
      <c r="A44909" t="s">
        <v>2100</v>
      </c>
    </row>
    <row r="44910" spans="1:9" ht="19.5" customHeight="1">
      <c r="B44910" t="s">
        <v>336</v>
      </c>
      <c r="G44910" t="s">
        <v>1819</v>
      </c>
    </row>
    <row r="44911" spans="1:9" ht="19.5" customHeight="1">
      <c r="B44911" t="s">
        <v>1537</v>
      </c>
    </row>
    <row r="44912" spans="1:9" ht="19.5" customHeight="1">
      <c r="G44912" t="s">
        <v>1820</v>
      </c>
    </row>
    <row r="44913" spans="1:9" ht="19.5" customHeight="1">
      <c r="B44913" t="s">
        <v>1815</v>
      </c>
    </row>
    <row r="44914" spans="1:9" ht="19.5" customHeight="1">
      <c r="G44914" t="s">
        <v>1821</v>
      </c>
      <c r="I44914">
        <f>SUM(C44910+C44912+C44914+C44916+C44920)</f>
        <v>0</v>
      </c>
    </row>
    <row r="44915" spans="1:9" ht="19.5" customHeight="1">
      <c r="B44915" t="s">
        <v>1816</v>
      </c>
    </row>
    <row r="44916" spans="1:9" ht="19.5" customHeight="1">
      <c r="G44916" t="s">
        <v>1822</v>
      </c>
    </row>
    <row r="44917" spans="1:9" ht="19.5" customHeight="1">
      <c r="B44917" t="s">
        <v>1817</v>
      </c>
    </row>
    <row r="44918" spans="1:9" ht="19.5" customHeight="1">
      <c r="G44918" t="s">
        <v>1823</v>
      </c>
    </row>
    <row r="44920" spans="1:9" ht="19.5" customHeight="1">
      <c r="B44920" t="s">
        <v>184</v>
      </c>
      <c r="G44920" t="s">
        <v>1824</v>
      </c>
    </row>
    <row r="44921" spans="1:9" ht="19.5" customHeight="1">
      <c r="B44921" t="s">
        <v>1818</v>
      </c>
    </row>
    <row r="44922" spans="1:9" ht="19.5" customHeight="1">
      <c r="G44922" t="s">
        <v>1825</v>
      </c>
    </row>
    <row r="44924" spans="1:9" ht="19.5" customHeight="1">
      <c r="G44924" t="s">
        <v>1826</v>
      </c>
    </row>
    <row r="44925" spans="1:9" ht="19.5" customHeight="1">
      <c r="B44925" t="s">
        <v>329</v>
      </c>
      <c r="D44925">
        <f>J43319</f>
        <v>0</v>
      </c>
    </row>
    <row r="44926" spans="1:9" ht="19.5" customHeight="1">
      <c r="G44926" t="s">
        <v>1827</v>
      </c>
    </row>
    <row r="44928" spans="1:9" ht="19.5" customHeight="1">
      <c r="A44928" t="s">
        <v>1830</v>
      </c>
      <c r="G44928" t="s">
        <v>1828</v>
      </c>
    </row>
    <row r="44931" spans="1:9" ht="19.5" customHeight="1">
      <c r="G44931" t="s">
        <v>329</v>
      </c>
      <c r="I44931">
        <f>SUM(H44910+H44912+H44914+H44916+H44918+H44920+H44922+H44924+H44926+H44928)</f>
        <v>0</v>
      </c>
    </row>
    <row r="44934" spans="1:9" ht="19.5" customHeight="1">
      <c r="F44934" t="s">
        <v>1830</v>
      </c>
    </row>
    <row r="44936" spans="1:9" ht="19.5" customHeight="1">
      <c r="F44936" t="s">
        <v>147</v>
      </c>
    </row>
    <row r="44937" spans="1:9" ht="19.5" customHeight="1">
      <c r="A44937" t="s">
        <v>1033</v>
      </c>
    </row>
    <row r="44938" spans="1:9" ht="19.5" customHeight="1">
      <c r="F44938" t="s">
        <v>1920</v>
      </c>
    </row>
    <row r="44939" spans="1:9" ht="19.5" customHeight="1">
      <c r="A44939" t="s">
        <v>1920</v>
      </c>
    </row>
    <row r="44940" spans="1:9" ht="19.5" customHeight="1">
      <c r="F44940" t="s">
        <v>2101</v>
      </c>
    </row>
    <row r="44941" spans="1:9" ht="19.5" customHeight="1">
      <c r="A44941" t="s">
        <v>2102</v>
      </c>
    </row>
    <row r="44942" spans="1:9" ht="19.5" customHeight="1">
      <c r="B44942" t="s">
        <v>336</v>
      </c>
      <c r="G44942" t="s">
        <v>1819</v>
      </c>
    </row>
    <row r="44943" spans="1:9" ht="19.5" customHeight="1">
      <c r="B44943" t="s">
        <v>1537</v>
      </c>
    </row>
    <row r="44944" spans="1:9" ht="19.5" customHeight="1">
      <c r="G44944" t="s">
        <v>1820</v>
      </c>
    </row>
    <row r="44945" spans="1:9" ht="19.5" customHeight="1">
      <c r="B44945" t="s">
        <v>1815</v>
      </c>
    </row>
    <row r="44946" spans="1:9" ht="19.5" customHeight="1">
      <c r="G44946" t="s">
        <v>1821</v>
      </c>
      <c r="I44946">
        <f>SUM(C44942+C44944+C44946+C44948+C44952)</f>
        <v>0</v>
      </c>
    </row>
    <row r="44947" spans="1:9" ht="19.5" customHeight="1">
      <c r="B44947" t="s">
        <v>1816</v>
      </c>
    </row>
    <row r="44948" spans="1:9" ht="19.5" customHeight="1">
      <c r="G44948" t="s">
        <v>1822</v>
      </c>
    </row>
    <row r="44949" spans="1:9" ht="19.5" customHeight="1">
      <c r="B44949" t="s">
        <v>1817</v>
      </c>
    </row>
    <row r="44950" spans="1:9" ht="19.5" customHeight="1">
      <c r="G44950" t="s">
        <v>1823</v>
      </c>
    </row>
    <row r="44952" spans="1:9" ht="19.5" customHeight="1">
      <c r="B44952" t="s">
        <v>184</v>
      </c>
      <c r="G44952" t="s">
        <v>1824</v>
      </c>
    </row>
    <row r="44953" spans="1:9" ht="19.5" customHeight="1">
      <c r="B44953" t="s">
        <v>1818</v>
      </c>
    </row>
    <row r="44954" spans="1:9" ht="19.5" customHeight="1">
      <c r="G44954" t="s">
        <v>1825</v>
      </c>
    </row>
    <row r="44956" spans="1:9" ht="19.5" customHeight="1">
      <c r="G44956" t="s">
        <v>1826</v>
      </c>
    </row>
    <row r="44957" spans="1:9" ht="19.5" customHeight="1">
      <c r="B44957" t="s">
        <v>329</v>
      </c>
      <c r="D44957">
        <f>J43351</f>
        <v>0</v>
      </c>
    </row>
    <row r="44958" spans="1:9" ht="19.5" customHeight="1">
      <c r="G44958" t="s">
        <v>1827</v>
      </c>
    </row>
    <row r="44960" spans="1:9" ht="19.5" customHeight="1">
      <c r="A44960" t="s">
        <v>1830</v>
      </c>
      <c r="G44960" t="s">
        <v>1828</v>
      </c>
    </row>
    <row r="44963" spans="1:9" ht="19.5" customHeight="1">
      <c r="G44963" t="s">
        <v>329</v>
      </c>
      <c r="I44963">
        <f>SUM(H44942+H44944+H44946+H44948+H44950+H44952+H44954+H44956+H44958+H44960)</f>
        <v>0</v>
      </c>
    </row>
    <row r="44966" spans="1:9" ht="19.5" customHeight="1">
      <c r="F44966" t="s">
        <v>1830</v>
      </c>
    </row>
    <row r="44969" spans="1:9" ht="19.5" customHeight="1">
      <c r="F44969" t="s">
        <v>147</v>
      </c>
    </row>
    <row r="44970" spans="1:9" ht="19.5" customHeight="1">
      <c r="A44970" t="s">
        <v>1033</v>
      </c>
    </row>
    <row r="44971" spans="1:9" ht="19.5" customHeight="1">
      <c r="F44971" t="s">
        <v>1920</v>
      </c>
    </row>
    <row r="44972" spans="1:9" ht="19.5" customHeight="1">
      <c r="A44972" t="s">
        <v>1920</v>
      </c>
    </row>
    <row r="44973" spans="1:9" ht="19.5" customHeight="1">
      <c r="F44973" t="s">
        <v>2108</v>
      </c>
    </row>
    <row r="44974" spans="1:9" ht="19.5" customHeight="1">
      <c r="A44974" t="s">
        <v>2107</v>
      </c>
    </row>
    <row r="44975" spans="1:9" ht="19.5" customHeight="1">
      <c r="B44975" t="s">
        <v>336</v>
      </c>
      <c r="G44975" t="s">
        <v>1819</v>
      </c>
    </row>
    <row r="44976" spans="1:9" ht="19.5" customHeight="1">
      <c r="B44976" t="s">
        <v>1537</v>
      </c>
    </row>
    <row r="44977" spans="2:9" ht="19.5" customHeight="1">
      <c r="G44977" t="s">
        <v>1820</v>
      </c>
    </row>
    <row r="44978" spans="2:9" ht="19.5" customHeight="1">
      <c r="B44978" t="s">
        <v>1815</v>
      </c>
    </row>
    <row r="44979" spans="2:9" ht="19.5" customHeight="1">
      <c r="G44979" t="s">
        <v>1821</v>
      </c>
      <c r="I44979">
        <f>SUM(C44975+C44977+C44979+C44981+C44985)</f>
        <v>0</v>
      </c>
    </row>
    <row r="44980" spans="2:9" ht="19.5" customHeight="1">
      <c r="B44980" t="s">
        <v>1816</v>
      </c>
    </row>
    <row r="44981" spans="2:9" ht="19.5" customHeight="1">
      <c r="G44981" t="s">
        <v>1822</v>
      </c>
    </row>
    <row r="44982" spans="2:9" ht="19.5" customHeight="1">
      <c r="B44982" t="s">
        <v>1817</v>
      </c>
    </row>
    <row r="44983" spans="2:9" ht="19.5" customHeight="1">
      <c r="G44983" t="s">
        <v>1823</v>
      </c>
    </row>
    <row r="44985" spans="2:9" ht="19.5" customHeight="1">
      <c r="B44985" t="s">
        <v>184</v>
      </c>
      <c r="G44985" t="s">
        <v>1824</v>
      </c>
    </row>
    <row r="44986" spans="2:9" ht="19.5" customHeight="1">
      <c r="B44986" t="s">
        <v>1818</v>
      </c>
    </row>
    <row r="44987" spans="2:9" ht="19.5" customHeight="1">
      <c r="G44987" t="s">
        <v>1825</v>
      </c>
    </row>
    <row r="44989" spans="2:9" ht="19.5" customHeight="1">
      <c r="G44989" t="s">
        <v>1826</v>
      </c>
    </row>
    <row r="44990" spans="2:9" ht="19.5" customHeight="1">
      <c r="B44990" t="s">
        <v>329</v>
      </c>
      <c r="D44990">
        <f>J43384</f>
        <v>0</v>
      </c>
    </row>
    <row r="44991" spans="2:9" ht="19.5" customHeight="1">
      <c r="G44991" t="s">
        <v>1827</v>
      </c>
    </row>
    <row r="44993" spans="1:9" ht="19.5" customHeight="1">
      <c r="A44993" t="s">
        <v>1830</v>
      </c>
      <c r="G44993" t="s">
        <v>1828</v>
      </c>
    </row>
    <row r="44996" spans="1:9" ht="19.5" customHeight="1">
      <c r="G44996" t="s">
        <v>329</v>
      </c>
      <c r="I44996">
        <f>SUM(H44975+H44977+H44979+H44981+H44983+H44985+H44987+H44989+H44991+H44993)</f>
        <v>0</v>
      </c>
    </row>
    <row r="44999" spans="1:9" ht="19.5" customHeight="1">
      <c r="F44999" t="s">
        <v>1830</v>
      </c>
    </row>
    <row r="45002" spans="1:9" ht="19.5" customHeight="1">
      <c r="F45002" t="s">
        <v>147</v>
      </c>
    </row>
    <row r="45003" spans="1:9" ht="19.5" customHeight="1">
      <c r="A45003" t="s">
        <v>1033</v>
      </c>
    </row>
    <row r="45004" spans="1:9" ht="19.5" customHeight="1">
      <c r="F45004" t="s">
        <v>1920</v>
      </c>
    </row>
    <row r="45005" spans="1:9" ht="19.5" customHeight="1">
      <c r="A45005" t="s">
        <v>1920</v>
      </c>
    </row>
    <row r="45006" spans="1:9" ht="19.5" customHeight="1">
      <c r="F45006" t="s">
        <v>2110</v>
      </c>
    </row>
    <row r="45007" spans="1:9" ht="19.5" customHeight="1">
      <c r="A45007" t="s">
        <v>2109</v>
      </c>
    </row>
    <row r="45008" spans="1:9" ht="19.5" customHeight="1">
      <c r="B45008" t="s">
        <v>336</v>
      </c>
      <c r="G45008" t="s">
        <v>1819</v>
      </c>
    </row>
    <row r="45009" spans="2:9" ht="19.5" customHeight="1">
      <c r="B45009" t="s">
        <v>1537</v>
      </c>
    </row>
    <row r="45010" spans="2:9" ht="19.5" customHeight="1">
      <c r="G45010" t="s">
        <v>1820</v>
      </c>
    </row>
    <row r="45011" spans="2:9" ht="19.5" customHeight="1">
      <c r="B45011" t="s">
        <v>1815</v>
      </c>
    </row>
    <row r="45012" spans="2:9" ht="19.5" customHeight="1">
      <c r="G45012" t="s">
        <v>1821</v>
      </c>
      <c r="I45012">
        <f>SUM(C45008+C45010+C45012+C45014+C45018)</f>
        <v>0</v>
      </c>
    </row>
    <row r="45013" spans="2:9" ht="19.5" customHeight="1">
      <c r="B45013" t="s">
        <v>1816</v>
      </c>
    </row>
    <row r="45014" spans="2:9" ht="19.5" customHeight="1">
      <c r="G45014" t="s">
        <v>1822</v>
      </c>
    </row>
    <row r="45015" spans="2:9" ht="19.5" customHeight="1">
      <c r="B45015" t="s">
        <v>1817</v>
      </c>
    </row>
    <row r="45016" spans="2:9" ht="19.5" customHeight="1">
      <c r="G45016" t="s">
        <v>1823</v>
      </c>
    </row>
    <row r="45018" spans="2:9" ht="19.5" customHeight="1">
      <c r="B45018" t="s">
        <v>184</v>
      </c>
      <c r="G45018" t="s">
        <v>1824</v>
      </c>
    </row>
    <row r="45019" spans="2:9" ht="19.5" customHeight="1">
      <c r="B45019" t="s">
        <v>1818</v>
      </c>
    </row>
    <row r="45020" spans="2:9" ht="19.5" customHeight="1">
      <c r="G45020" t="s">
        <v>1825</v>
      </c>
    </row>
    <row r="45022" spans="2:9" ht="19.5" customHeight="1">
      <c r="G45022" t="s">
        <v>1826</v>
      </c>
    </row>
    <row r="45023" spans="2:9" ht="19.5" customHeight="1">
      <c r="B45023" t="s">
        <v>329</v>
      </c>
      <c r="D45023">
        <f>J43417</f>
        <v>0</v>
      </c>
    </row>
    <row r="45024" spans="2:9" ht="19.5" customHeight="1">
      <c r="G45024" t="s">
        <v>1827</v>
      </c>
    </row>
    <row r="45026" spans="1:9" ht="19.5" customHeight="1">
      <c r="A45026" t="s">
        <v>1830</v>
      </c>
      <c r="G45026" t="s">
        <v>1828</v>
      </c>
    </row>
    <row r="45029" spans="1:9" ht="19.5" customHeight="1">
      <c r="G45029" t="s">
        <v>329</v>
      </c>
      <c r="I45029">
        <f>SUM(H45008+H45010+H45012+H45014+H45016+H45018+H45020+H45022+H45024+H45026)</f>
        <v>0</v>
      </c>
    </row>
    <row r="45032" spans="1:9" ht="19.5" customHeight="1">
      <c r="F45032" t="s">
        <v>1830</v>
      </c>
    </row>
    <row r="45035" spans="1:9" ht="19.5" customHeight="1">
      <c r="F45035" t="s">
        <v>147</v>
      </c>
    </row>
    <row r="45036" spans="1:9" ht="19.5" customHeight="1">
      <c r="A45036" t="s">
        <v>1033</v>
      </c>
    </row>
    <row r="45037" spans="1:9" ht="19.5" customHeight="1">
      <c r="F45037" t="s">
        <v>1920</v>
      </c>
    </row>
    <row r="45038" spans="1:9" ht="19.5" customHeight="1">
      <c r="A45038" t="s">
        <v>1920</v>
      </c>
    </row>
    <row r="45039" spans="1:9" ht="19.5" customHeight="1">
      <c r="F45039" t="s">
        <v>2112</v>
      </c>
    </row>
    <row r="45040" spans="1:9" ht="19.5" customHeight="1">
      <c r="A45040" t="s">
        <v>2111</v>
      </c>
    </row>
    <row r="45041" spans="2:9" ht="19.5" customHeight="1">
      <c r="B45041" t="s">
        <v>336</v>
      </c>
      <c r="G45041" t="s">
        <v>1819</v>
      </c>
    </row>
    <row r="45042" spans="2:9" ht="19.5" customHeight="1">
      <c r="B45042" t="s">
        <v>1537</v>
      </c>
    </row>
    <row r="45043" spans="2:9" ht="19.5" customHeight="1">
      <c r="G45043" t="s">
        <v>1820</v>
      </c>
    </row>
    <row r="45044" spans="2:9" ht="19.5" customHeight="1">
      <c r="B45044" t="s">
        <v>1815</v>
      </c>
    </row>
    <row r="45045" spans="2:9" ht="19.5" customHeight="1">
      <c r="G45045" t="s">
        <v>1821</v>
      </c>
      <c r="I45045">
        <f>SUM(C45041+C45043+C45045+C45047+C45051)</f>
        <v>0</v>
      </c>
    </row>
    <row r="45046" spans="2:9" ht="19.5" customHeight="1">
      <c r="B45046" t="s">
        <v>1816</v>
      </c>
    </row>
    <row r="45047" spans="2:9" ht="19.5" customHeight="1">
      <c r="G45047" t="s">
        <v>1822</v>
      </c>
    </row>
    <row r="45048" spans="2:9" ht="19.5" customHeight="1">
      <c r="B45048" t="s">
        <v>1817</v>
      </c>
    </row>
    <row r="45049" spans="2:9" ht="19.5" customHeight="1">
      <c r="G45049" t="s">
        <v>1823</v>
      </c>
    </row>
    <row r="45051" spans="2:9" ht="19.5" customHeight="1">
      <c r="B45051" t="s">
        <v>184</v>
      </c>
      <c r="G45051" t="s">
        <v>1824</v>
      </c>
    </row>
    <row r="45052" spans="2:9" ht="19.5" customHeight="1">
      <c r="B45052" t="s">
        <v>1818</v>
      </c>
    </row>
    <row r="45053" spans="2:9" ht="19.5" customHeight="1">
      <c r="G45053" t="s">
        <v>1825</v>
      </c>
    </row>
    <row r="45055" spans="2:9" ht="19.5" customHeight="1">
      <c r="G45055" t="s">
        <v>1826</v>
      </c>
    </row>
    <row r="45056" spans="2:9" ht="19.5" customHeight="1">
      <c r="B45056" t="s">
        <v>329</v>
      </c>
      <c r="D45056">
        <f>J43450</f>
        <v>0</v>
      </c>
    </row>
    <row r="45057" spans="1:9" ht="19.5" customHeight="1">
      <c r="G45057" t="s">
        <v>1827</v>
      </c>
    </row>
    <row r="45059" spans="1:9" ht="19.5" customHeight="1">
      <c r="A45059" t="s">
        <v>1830</v>
      </c>
      <c r="G45059" t="s">
        <v>1828</v>
      </c>
    </row>
    <row r="45062" spans="1:9" ht="19.5" customHeight="1">
      <c r="G45062" t="s">
        <v>329</v>
      </c>
      <c r="I45062">
        <f>SUM(H45041+H45043+H45045+H45047+H45049+H45051+H45053+H45055+H45057+H45059)</f>
        <v>0</v>
      </c>
    </row>
    <row r="45065" spans="1:9" ht="19.5" customHeight="1">
      <c r="F45065" t="s">
        <v>1830</v>
      </c>
    </row>
    <row r="45068" spans="1:9" ht="19.5" customHeight="1">
      <c r="F45068" t="s">
        <v>147</v>
      </c>
    </row>
    <row r="45069" spans="1:9" ht="19.5" customHeight="1">
      <c r="A45069" t="s">
        <v>1033</v>
      </c>
    </row>
    <row r="45070" spans="1:9" ht="19.5" customHeight="1">
      <c r="F45070" t="s">
        <v>1920</v>
      </c>
    </row>
    <row r="45071" spans="1:9" ht="19.5" customHeight="1">
      <c r="A45071" t="s">
        <v>1920</v>
      </c>
    </row>
    <row r="45072" spans="1:9" ht="19.5" customHeight="1">
      <c r="F45072" t="s">
        <v>2103</v>
      </c>
    </row>
    <row r="45073" spans="1:9" ht="19.5" customHeight="1">
      <c r="A45073" t="s">
        <v>2104</v>
      </c>
    </row>
    <row r="45074" spans="1:9" ht="19.5" customHeight="1">
      <c r="B45074" t="s">
        <v>336</v>
      </c>
      <c r="G45074" t="s">
        <v>1819</v>
      </c>
    </row>
    <row r="45075" spans="1:9" ht="19.5" customHeight="1">
      <c r="B45075" t="s">
        <v>1537</v>
      </c>
    </row>
    <row r="45076" spans="1:9" ht="19.5" customHeight="1">
      <c r="G45076" t="s">
        <v>1820</v>
      </c>
    </row>
    <row r="45077" spans="1:9" ht="19.5" customHeight="1">
      <c r="B45077" t="s">
        <v>1815</v>
      </c>
    </row>
    <row r="45078" spans="1:9" ht="19.5" customHeight="1">
      <c r="G45078" t="s">
        <v>1821</v>
      </c>
      <c r="I45078">
        <f>SUM(C45074+C45076+C45078+C45080+C45084)</f>
        <v>0</v>
      </c>
    </row>
    <row r="45079" spans="1:9" ht="19.5" customHeight="1">
      <c r="B45079" t="s">
        <v>1816</v>
      </c>
    </row>
    <row r="45080" spans="1:9" ht="19.5" customHeight="1">
      <c r="G45080" t="s">
        <v>1822</v>
      </c>
    </row>
    <row r="45081" spans="1:9" ht="19.5" customHeight="1">
      <c r="B45081" t="s">
        <v>1817</v>
      </c>
    </row>
    <row r="45082" spans="1:9" ht="19.5" customHeight="1">
      <c r="G45082" t="s">
        <v>1823</v>
      </c>
    </row>
    <row r="45084" spans="1:9" ht="19.5" customHeight="1">
      <c r="B45084" t="s">
        <v>184</v>
      </c>
      <c r="G45084" t="s">
        <v>1824</v>
      </c>
    </row>
    <row r="45085" spans="1:9" ht="19.5" customHeight="1">
      <c r="B45085" t="s">
        <v>1818</v>
      </c>
    </row>
    <row r="45086" spans="1:9" ht="19.5" customHeight="1">
      <c r="G45086" t="s">
        <v>1825</v>
      </c>
    </row>
    <row r="45088" spans="1:9" ht="19.5" customHeight="1">
      <c r="G45088" t="s">
        <v>1826</v>
      </c>
    </row>
    <row r="45089" spans="1:9" ht="19.5" customHeight="1">
      <c r="B45089" t="s">
        <v>329</v>
      </c>
      <c r="D45089">
        <f>J43483</f>
        <v>0</v>
      </c>
    </row>
    <row r="45090" spans="1:9" ht="19.5" customHeight="1">
      <c r="G45090" t="s">
        <v>1827</v>
      </c>
    </row>
    <row r="45092" spans="1:9" ht="19.5" customHeight="1">
      <c r="A45092" t="s">
        <v>1830</v>
      </c>
      <c r="G45092" t="s">
        <v>1828</v>
      </c>
    </row>
    <row r="45095" spans="1:9" ht="19.5" customHeight="1">
      <c r="G45095" t="s">
        <v>329</v>
      </c>
      <c r="I45095">
        <f>SUM(H45074+H45076+H45078+H45080+H45082+H45084+H45086+H45088+H45090+H45092)</f>
        <v>0</v>
      </c>
    </row>
    <row r="45098" spans="1:9" ht="19.5" customHeight="1">
      <c r="F45098" t="s">
        <v>1830</v>
      </c>
    </row>
    <row r="45101" spans="1:9" ht="19.5" customHeight="1">
      <c r="F45101" t="s">
        <v>147</v>
      </c>
    </row>
    <row r="45102" spans="1:9" ht="19.5" customHeight="1">
      <c r="A45102" t="s">
        <v>1033</v>
      </c>
    </row>
    <row r="45103" spans="1:9" ht="19.5" customHeight="1">
      <c r="F45103" t="s">
        <v>1920</v>
      </c>
    </row>
    <row r="45104" spans="1:9" ht="19.5" customHeight="1">
      <c r="A45104" t="s">
        <v>1920</v>
      </c>
    </row>
    <row r="45105" spans="1:9" ht="19.5" customHeight="1">
      <c r="F45105" t="s">
        <v>2105</v>
      </c>
    </row>
    <row r="45106" spans="1:9" ht="19.5" customHeight="1">
      <c r="A45106" t="s">
        <v>2106</v>
      </c>
    </row>
    <row r="45107" spans="1:9" ht="19.5" customHeight="1">
      <c r="B45107" t="s">
        <v>336</v>
      </c>
      <c r="G45107" t="s">
        <v>1819</v>
      </c>
    </row>
    <row r="45108" spans="1:9" ht="19.5" customHeight="1">
      <c r="B45108" t="s">
        <v>1537</v>
      </c>
    </row>
    <row r="45109" spans="1:9" ht="19.5" customHeight="1">
      <c r="G45109" t="s">
        <v>1820</v>
      </c>
    </row>
    <row r="45110" spans="1:9" ht="19.5" customHeight="1">
      <c r="B45110" t="s">
        <v>1815</v>
      </c>
    </row>
    <row r="45111" spans="1:9" ht="19.5" customHeight="1">
      <c r="G45111" t="s">
        <v>1821</v>
      </c>
      <c r="I45111">
        <f>SUM(C45107+C45109+C45111+C45113+C45117)</f>
        <v>0</v>
      </c>
    </row>
    <row r="45112" spans="1:9" ht="19.5" customHeight="1">
      <c r="B45112" t="s">
        <v>1816</v>
      </c>
    </row>
    <row r="45113" spans="1:9" ht="19.5" customHeight="1">
      <c r="G45113" t="s">
        <v>1822</v>
      </c>
    </row>
    <row r="45114" spans="1:9" ht="19.5" customHeight="1">
      <c r="B45114" t="s">
        <v>1817</v>
      </c>
    </row>
    <row r="45115" spans="1:9" ht="19.5" customHeight="1">
      <c r="G45115" t="s">
        <v>1823</v>
      </c>
    </row>
    <row r="45117" spans="1:9" ht="19.5" customHeight="1">
      <c r="B45117" t="s">
        <v>184</v>
      </c>
      <c r="G45117" t="s">
        <v>1824</v>
      </c>
    </row>
    <row r="45118" spans="1:9" ht="19.5" customHeight="1">
      <c r="B45118" t="s">
        <v>1818</v>
      </c>
    </row>
    <row r="45119" spans="1:9" ht="19.5" customHeight="1">
      <c r="G45119" t="s">
        <v>1825</v>
      </c>
    </row>
    <row r="45121" spans="1:9" ht="19.5" customHeight="1">
      <c r="G45121" t="s">
        <v>1826</v>
      </c>
    </row>
    <row r="45122" spans="1:9" ht="19.5" customHeight="1">
      <c r="B45122" t="s">
        <v>329</v>
      </c>
      <c r="D45122">
        <f>J43516</f>
        <v>0</v>
      </c>
    </row>
    <row r="45123" spans="1:9" ht="19.5" customHeight="1">
      <c r="G45123" t="s">
        <v>1827</v>
      </c>
    </row>
    <row r="45125" spans="1:9" ht="19.5" customHeight="1">
      <c r="A45125" t="s">
        <v>1830</v>
      </c>
      <c r="G45125" t="s">
        <v>1828</v>
      </c>
    </row>
    <row r="45128" spans="1:9" ht="19.5" customHeight="1">
      <c r="G45128" t="s">
        <v>329</v>
      </c>
      <c r="I45128">
        <f>SUM(H45107+H45109+H45111+H45113+H45115+H45117+H45119+H45121+H45123+H45125)</f>
        <v>0</v>
      </c>
    </row>
    <row r="45131" spans="1:9" ht="19.5" customHeight="1">
      <c r="F45131" t="s">
        <v>1830</v>
      </c>
    </row>
    <row r="45134" spans="1:9" ht="19.5" customHeight="1">
      <c r="F45134" t="s">
        <v>147</v>
      </c>
    </row>
    <row r="45135" spans="1:9" ht="19.5" customHeight="1">
      <c r="A45135" t="s">
        <v>1033</v>
      </c>
    </row>
    <row r="45136" spans="1:9" ht="19.5" customHeight="1">
      <c r="F45136" t="s">
        <v>1920</v>
      </c>
    </row>
    <row r="45137" spans="1:9" ht="19.5" customHeight="1">
      <c r="A45137" t="s">
        <v>1920</v>
      </c>
    </row>
    <row r="45138" spans="1:9" ht="19.5" customHeight="1">
      <c r="F45138" t="s">
        <v>2114</v>
      </c>
    </row>
    <row r="45139" spans="1:9" ht="19.5" customHeight="1">
      <c r="A45139" t="s">
        <v>2113</v>
      </c>
    </row>
    <row r="45140" spans="1:9" ht="19.5" customHeight="1">
      <c r="B45140" t="s">
        <v>336</v>
      </c>
      <c r="G45140" t="s">
        <v>1819</v>
      </c>
    </row>
    <row r="45141" spans="1:9" ht="19.5" customHeight="1">
      <c r="B45141" t="s">
        <v>1537</v>
      </c>
    </row>
    <row r="45142" spans="1:9" ht="19.5" customHeight="1">
      <c r="G45142" t="s">
        <v>1820</v>
      </c>
    </row>
    <row r="45143" spans="1:9" ht="19.5" customHeight="1">
      <c r="B45143" t="s">
        <v>1815</v>
      </c>
    </row>
    <row r="45144" spans="1:9" ht="19.5" customHeight="1">
      <c r="G45144" t="s">
        <v>1821</v>
      </c>
      <c r="I45144">
        <f>SUM(C45140+C45142+C45144+C45146+C45150)</f>
        <v>0</v>
      </c>
    </row>
    <row r="45145" spans="1:9" ht="19.5" customHeight="1">
      <c r="B45145" t="s">
        <v>1816</v>
      </c>
    </row>
    <row r="45146" spans="1:9" ht="19.5" customHeight="1">
      <c r="G45146" t="s">
        <v>1822</v>
      </c>
    </row>
    <row r="45147" spans="1:9" ht="19.5" customHeight="1">
      <c r="B45147" t="s">
        <v>1817</v>
      </c>
    </row>
    <row r="45148" spans="1:9" ht="19.5" customHeight="1">
      <c r="G45148" t="s">
        <v>1823</v>
      </c>
    </row>
    <row r="45150" spans="1:9" ht="19.5" customHeight="1">
      <c r="B45150" t="s">
        <v>184</v>
      </c>
      <c r="G45150" t="s">
        <v>1824</v>
      </c>
    </row>
    <row r="45151" spans="1:9" ht="19.5" customHeight="1">
      <c r="B45151" t="s">
        <v>1818</v>
      </c>
    </row>
    <row r="45152" spans="1:9" ht="19.5" customHeight="1">
      <c r="G45152" t="s">
        <v>1825</v>
      </c>
    </row>
    <row r="45154" spans="1:9" ht="19.5" customHeight="1">
      <c r="G45154" t="s">
        <v>1826</v>
      </c>
    </row>
    <row r="45155" spans="1:9" ht="19.5" customHeight="1">
      <c r="B45155" t="s">
        <v>329</v>
      </c>
      <c r="D45155">
        <f>J43549</f>
        <v>0</v>
      </c>
    </row>
    <row r="45156" spans="1:9" ht="19.5" customHeight="1">
      <c r="G45156" t="s">
        <v>1827</v>
      </c>
    </row>
    <row r="45158" spans="1:9" ht="19.5" customHeight="1">
      <c r="A45158" t="s">
        <v>1830</v>
      </c>
      <c r="G45158" t="s">
        <v>1828</v>
      </c>
    </row>
    <row r="45161" spans="1:9" ht="19.5" customHeight="1">
      <c r="G45161" t="s">
        <v>329</v>
      </c>
      <c r="I45161">
        <f>SUM(H45140+H45142+H45144+H45146+H45148+H45150+H45152+H45154+H45156+H45158)</f>
        <v>0</v>
      </c>
    </row>
    <row r="45164" spans="1:9" ht="19.5" customHeight="1">
      <c r="F45164" t="s">
        <v>1830</v>
      </c>
    </row>
    <row r="45166" spans="1:9" ht="19.5" customHeight="1">
      <c r="F45166" t="s">
        <v>147</v>
      </c>
    </row>
    <row r="45167" spans="1:9" ht="19.5" customHeight="1">
      <c r="A45167" t="s">
        <v>1033</v>
      </c>
    </row>
    <row r="45168" spans="1:9" ht="19.5" customHeight="1">
      <c r="F45168" t="s">
        <v>1920</v>
      </c>
    </row>
    <row r="45169" spans="1:9" ht="19.5" customHeight="1">
      <c r="A45169" t="s">
        <v>1920</v>
      </c>
    </row>
    <row r="45170" spans="1:9" ht="19.5" customHeight="1">
      <c r="F45170" t="s">
        <v>2116</v>
      </c>
    </row>
    <row r="45171" spans="1:9" ht="19.5" customHeight="1">
      <c r="A45171" t="s">
        <v>2115</v>
      </c>
    </row>
    <row r="45172" spans="1:9" ht="19.5" customHeight="1">
      <c r="B45172" t="s">
        <v>336</v>
      </c>
      <c r="G45172" t="s">
        <v>1819</v>
      </c>
    </row>
    <row r="45173" spans="1:9" ht="19.5" customHeight="1">
      <c r="B45173" t="s">
        <v>1537</v>
      </c>
    </row>
    <row r="45174" spans="1:9" ht="19.5" customHeight="1">
      <c r="G45174" t="s">
        <v>1820</v>
      </c>
    </row>
    <row r="45175" spans="1:9" ht="19.5" customHeight="1">
      <c r="B45175" t="s">
        <v>1815</v>
      </c>
    </row>
    <row r="45176" spans="1:9" ht="19.5" customHeight="1">
      <c r="G45176" t="s">
        <v>1821</v>
      </c>
      <c r="I45176">
        <f>SUM(C45172+C45174+C45176+C45178+C45182)</f>
        <v>0</v>
      </c>
    </row>
    <row r="45177" spans="1:9" ht="19.5" customHeight="1">
      <c r="B45177" t="s">
        <v>1816</v>
      </c>
    </row>
    <row r="45178" spans="1:9" ht="19.5" customHeight="1">
      <c r="G45178" t="s">
        <v>1822</v>
      </c>
    </row>
    <row r="45179" spans="1:9" ht="19.5" customHeight="1">
      <c r="B45179" t="s">
        <v>1817</v>
      </c>
    </row>
    <row r="45180" spans="1:9" ht="19.5" customHeight="1">
      <c r="G45180" t="s">
        <v>1823</v>
      </c>
    </row>
    <row r="45182" spans="1:9" ht="19.5" customHeight="1">
      <c r="B45182" t="s">
        <v>184</v>
      </c>
      <c r="G45182" t="s">
        <v>1824</v>
      </c>
    </row>
    <row r="45183" spans="1:9" ht="19.5" customHeight="1">
      <c r="B45183" t="s">
        <v>1818</v>
      </c>
    </row>
    <row r="45184" spans="1:9" ht="19.5" customHeight="1">
      <c r="G45184" t="s">
        <v>1825</v>
      </c>
    </row>
    <row r="45186" spans="1:9" ht="19.5" customHeight="1">
      <c r="G45186" t="s">
        <v>1826</v>
      </c>
    </row>
    <row r="45187" spans="1:9" ht="19.5" customHeight="1">
      <c r="B45187" t="s">
        <v>329</v>
      </c>
      <c r="D45187">
        <f>J43581</f>
        <v>0</v>
      </c>
    </row>
    <row r="45188" spans="1:9" ht="19.5" customHeight="1">
      <c r="G45188" t="s">
        <v>1827</v>
      </c>
    </row>
    <row r="45190" spans="1:9" ht="19.5" customHeight="1">
      <c r="A45190" t="s">
        <v>1830</v>
      </c>
      <c r="G45190" t="s">
        <v>1828</v>
      </c>
    </row>
    <row r="45193" spans="1:9" ht="19.5" customHeight="1">
      <c r="G45193" t="s">
        <v>329</v>
      </c>
      <c r="I45193">
        <f>SUM(H45172+H45174+H45176+H45178+H45180+H45182+H45184+H45186+H45188+H45190)</f>
        <v>0</v>
      </c>
    </row>
    <row r="45196" spans="1:9" ht="19.5" customHeight="1">
      <c r="F45196" t="s">
        <v>1830</v>
      </c>
    </row>
    <row r="45199" spans="1:9" ht="19.5" customHeight="1">
      <c r="F45199" t="s">
        <v>147</v>
      </c>
    </row>
    <row r="45200" spans="1:9" ht="19.5" customHeight="1">
      <c r="A45200" t="s">
        <v>1033</v>
      </c>
    </row>
    <row r="45201" spans="1:9" ht="19.5" customHeight="1">
      <c r="F45201" t="s">
        <v>1920</v>
      </c>
    </row>
    <row r="45202" spans="1:9" ht="19.5" customHeight="1">
      <c r="A45202" t="s">
        <v>1920</v>
      </c>
    </row>
    <row r="45203" spans="1:9" ht="19.5" customHeight="1">
      <c r="F45203" t="s">
        <v>2117</v>
      </c>
    </row>
    <row r="45204" spans="1:9" ht="19.5" customHeight="1">
      <c r="A45204" t="s">
        <v>2118</v>
      </c>
    </row>
    <row r="45205" spans="1:9" ht="19.5" customHeight="1">
      <c r="B45205" t="s">
        <v>336</v>
      </c>
      <c r="G45205" t="s">
        <v>1819</v>
      </c>
    </row>
    <row r="45206" spans="1:9" ht="19.5" customHeight="1">
      <c r="B45206" t="s">
        <v>1537</v>
      </c>
    </row>
    <row r="45207" spans="1:9" ht="19.5" customHeight="1">
      <c r="G45207" t="s">
        <v>1820</v>
      </c>
    </row>
    <row r="45208" spans="1:9" ht="19.5" customHeight="1">
      <c r="B45208" t="s">
        <v>1815</v>
      </c>
    </row>
    <row r="45209" spans="1:9" ht="19.5" customHeight="1">
      <c r="G45209" t="s">
        <v>1821</v>
      </c>
      <c r="I45209">
        <f>SUM(C45205+C45207+C45209+C45211+C45215)</f>
        <v>0</v>
      </c>
    </row>
    <row r="45210" spans="1:9" ht="19.5" customHeight="1">
      <c r="B45210" t="s">
        <v>1816</v>
      </c>
    </row>
    <row r="45211" spans="1:9" ht="19.5" customHeight="1">
      <c r="G45211" t="s">
        <v>1822</v>
      </c>
    </row>
    <row r="45212" spans="1:9" ht="19.5" customHeight="1">
      <c r="B45212" t="s">
        <v>1817</v>
      </c>
    </row>
    <row r="45213" spans="1:9" ht="19.5" customHeight="1">
      <c r="G45213" t="s">
        <v>1823</v>
      </c>
    </row>
    <row r="45215" spans="1:9" ht="19.5" customHeight="1">
      <c r="B45215" t="s">
        <v>184</v>
      </c>
      <c r="G45215" t="s">
        <v>1824</v>
      </c>
    </row>
    <row r="45216" spans="1:9" ht="19.5" customHeight="1">
      <c r="B45216" t="s">
        <v>1818</v>
      </c>
    </row>
    <row r="45217" spans="1:9" ht="19.5" customHeight="1">
      <c r="G45217" t="s">
        <v>1825</v>
      </c>
    </row>
    <row r="45219" spans="1:9" ht="19.5" customHeight="1">
      <c r="G45219" t="s">
        <v>1826</v>
      </c>
    </row>
    <row r="45220" spans="1:9" ht="19.5" customHeight="1">
      <c r="B45220" t="s">
        <v>329</v>
      </c>
      <c r="D45220">
        <f>J43614</f>
        <v>0</v>
      </c>
    </row>
    <row r="45221" spans="1:9" ht="19.5" customHeight="1">
      <c r="G45221" t="s">
        <v>1827</v>
      </c>
    </row>
    <row r="45223" spans="1:9" ht="19.5" customHeight="1">
      <c r="A45223" t="s">
        <v>1830</v>
      </c>
      <c r="G45223" t="s">
        <v>1828</v>
      </c>
    </row>
    <row r="45226" spans="1:9" ht="19.5" customHeight="1">
      <c r="G45226" t="s">
        <v>329</v>
      </c>
      <c r="I45226">
        <f>SUM(H45205+H45207+H45209+H45211+H45213+H45215+H45217+H45219+H45221+H45223)</f>
        <v>0</v>
      </c>
    </row>
    <row r="45229" spans="1:9" ht="19.5" customHeight="1">
      <c r="F45229" t="s">
        <v>1830</v>
      </c>
    </row>
    <row r="45232" spans="1:9" ht="19.5" customHeight="1">
      <c r="F45232" t="s">
        <v>147</v>
      </c>
    </row>
    <row r="45233" spans="1:9" ht="19.5" customHeight="1">
      <c r="A45233" t="s">
        <v>1033</v>
      </c>
    </row>
    <row r="45234" spans="1:9" ht="19.5" customHeight="1">
      <c r="F45234" t="s">
        <v>1920</v>
      </c>
    </row>
    <row r="45235" spans="1:9" ht="19.5" customHeight="1">
      <c r="A45235" t="s">
        <v>1920</v>
      </c>
    </row>
    <row r="45236" spans="1:9" ht="19.5" customHeight="1">
      <c r="F45236" t="s">
        <v>2120</v>
      </c>
    </row>
    <row r="45237" spans="1:9" ht="19.5" customHeight="1">
      <c r="A45237" t="s">
        <v>2119</v>
      </c>
    </row>
    <row r="45238" spans="1:9" ht="19.5" customHeight="1">
      <c r="B45238" t="s">
        <v>336</v>
      </c>
      <c r="G45238" t="s">
        <v>1819</v>
      </c>
    </row>
    <row r="45239" spans="1:9" ht="19.5" customHeight="1">
      <c r="B45239" t="s">
        <v>1537</v>
      </c>
    </row>
    <row r="45240" spans="1:9" ht="19.5" customHeight="1">
      <c r="G45240" t="s">
        <v>1820</v>
      </c>
    </row>
    <row r="45241" spans="1:9" ht="19.5" customHeight="1">
      <c r="B45241" t="s">
        <v>1815</v>
      </c>
    </row>
    <row r="45242" spans="1:9" ht="19.5" customHeight="1">
      <c r="G45242" t="s">
        <v>1821</v>
      </c>
      <c r="I45242">
        <f>SUM(C45238+C45240+C45242+C45244+C45248)</f>
        <v>0</v>
      </c>
    </row>
    <row r="45243" spans="1:9" ht="19.5" customHeight="1">
      <c r="B45243" t="s">
        <v>1816</v>
      </c>
    </row>
    <row r="45244" spans="1:9" ht="19.5" customHeight="1">
      <c r="G45244" t="s">
        <v>1822</v>
      </c>
    </row>
    <row r="45245" spans="1:9" ht="19.5" customHeight="1">
      <c r="B45245" t="s">
        <v>1817</v>
      </c>
    </row>
    <row r="45246" spans="1:9" ht="19.5" customHeight="1">
      <c r="G45246" t="s">
        <v>1823</v>
      </c>
    </row>
    <row r="45248" spans="1:9" ht="19.5" customHeight="1">
      <c r="B45248" t="s">
        <v>184</v>
      </c>
      <c r="G45248" t="s">
        <v>1824</v>
      </c>
    </row>
    <row r="45249" spans="1:9" ht="19.5" customHeight="1">
      <c r="B45249" t="s">
        <v>1818</v>
      </c>
    </row>
    <row r="45250" spans="1:9" ht="19.5" customHeight="1">
      <c r="G45250" t="s">
        <v>1825</v>
      </c>
    </row>
    <row r="45252" spans="1:9" ht="19.5" customHeight="1">
      <c r="G45252" t="s">
        <v>1826</v>
      </c>
    </row>
    <row r="45253" spans="1:9" ht="19.5" customHeight="1">
      <c r="B45253" t="s">
        <v>329</v>
      </c>
      <c r="D45253">
        <f>J43647</f>
        <v>0</v>
      </c>
    </row>
    <row r="45254" spans="1:9" ht="19.5" customHeight="1">
      <c r="G45254" t="s">
        <v>1827</v>
      </c>
    </row>
    <row r="45256" spans="1:9" ht="19.5" customHeight="1">
      <c r="A45256" t="s">
        <v>1830</v>
      </c>
      <c r="G45256" t="s">
        <v>1828</v>
      </c>
    </row>
    <row r="45259" spans="1:9" ht="19.5" customHeight="1">
      <c r="G45259" t="s">
        <v>329</v>
      </c>
      <c r="I45259">
        <f>SUM(H45238+H45240+H45242+H45244+H45246+H45248+H45250+H45252+H45254+H45256)</f>
        <v>0</v>
      </c>
    </row>
    <row r="45262" spans="1:9" ht="19.5" customHeight="1">
      <c r="F45262" t="s">
        <v>1830</v>
      </c>
    </row>
    <row r="45265" spans="1:9" ht="19.5" customHeight="1">
      <c r="F45265" t="s">
        <v>147</v>
      </c>
    </row>
    <row r="45266" spans="1:9" ht="19.5" customHeight="1">
      <c r="A45266" t="s">
        <v>1033</v>
      </c>
    </row>
    <row r="45267" spans="1:9" ht="19.5" customHeight="1">
      <c r="F45267" t="s">
        <v>1920</v>
      </c>
    </row>
    <row r="45268" spans="1:9" ht="19.5" customHeight="1">
      <c r="A45268" t="s">
        <v>1920</v>
      </c>
    </row>
    <row r="45269" spans="1:9" ht="19.5" customHeight="1">
      <c r="F45269" t="s">
        <v>2122</v>
      </c>
    </row>
    <row r="45270" spans="1:9" ht="19.5" customHeight="1">
      <c r="A45270" t="s">
        <v>2121</v>
      </c>
    </row>
    <row r="45271" spans="1:9" ht="19.5" customHeight="1">
      <c r="B45271" t="s">
        <v>336</v>
      </c>
      <c r="G45271" t="s">
        <v>1819</v>
      </c>
    </row>
    <row r="45272" spans="1:9" ht="19.5" customHeight="1">
      <c r="B45272" t="s">
        <v>1537</v>
      </c>
    </row>
    <row r="45273" spans="1:9" ht="19.5" customHeight="1">
      <c r="G45273" t="s">
        <v>1820</v>
      </c>
    </row>
    <row r="45274" spans="1:9" ht="19.5" customHeight="1">
      <c r="B45274" t="s">
        <v>1815</v>
      </c>
    </row>
    <row r="45275" spans="1:9" ht="19.5" customHeight="1">
      <c r="G45275" t="s">
        <v>1821</v>
      </c>
      <c r="I45275">
        <f>SUM(C45271+C45273+C45275+C45277+C45281)</f>
        <v>0</v>
      </c>
    </row>
    <row r="45276" spans="1:9" ht="19.5" customHeight="1">
      <c r="B45276" t="s">
        <v>1816</v>
      </c>
    </row>
    <row r="45277" spans="1:9" ht="19.5" customHeight="1">
      <c r="G45277" t="s">
        <v>1822</v>
      </c>
    </row>
    <row r="45278" spans="1:9" ht="19.5" customHeight="1">
      <c r="B45278" t="s">
        <v>1817</v>
      </c>
    </row>
    <row r="45279" spans="1:9" ht="19.5" customHeight="1">
      <c r="G45279" t="s">
        <v>1823</v>
      </c>
    </row>
    <row r="45281" spans="1:9" ht="19.5" customHeight="1">
      <c r="B45281" t="s">
        <v>184</v>
      </c>
      <c r="G45281" t="s">
        <v>1824</v>
      </c>
    </row>
    <row r="45282" spans="1:9" ht="19.5" customHeight="1">
      <c r="B45282" t="s">
        <v>1818</v>
      </c>
    </row>
    <row r="45283" spans="1:9" ht="19.5" customHeight="1">
      <c r="G45283" t="s">
        <v>1825</v>
      </c>
    </row>
    <row r="45285" spans="1:9" ht="19.5" customHeight="1">
      <c r="G45285" t="s">
        <v>1826</v>
      </c>
    </row>
    <row r="45286" spans="1:9" ht="19.5" customHeight="1">
      <c r="B45286" t="s">
        <v>329</v>
      </c>
      <c r="D45286">
        <f>J43680</f>
        <v>0</v>
      </c>
    </row>
    <row r="45287" spans="1:9" ht="19.5" customHeight="1">
      <c r="G45287" t="s">
        <v>1827</v>
      </c>
    </row>
    <row r="45289" spans="1:9" ht="19.5" customHeight="1">
      <c r="A45289" t="s">
        <v>1830</v>
      </c>
      <c r="G45289" t="s">
        <v>1828</v>
      </c>
    </row>
    <row r="45292" spans="1:9" ht="19.5" customHeight="1">
      <c r="G45292" t="s">
        <v>329</v>
      </c>
      <c r="I45292">
        <f>SUM(H45271+H45273+H45275+H45277+H45279+H45281+H45283+H45285+H45287+H45289)</f>
        <v>0</v>
      </c>
    </row>
    <row r="45295" spans="1:9" ht="19.5" customHeight="1">
      <c r="F45295" t="s">
        <v>1830</v>
      </c>
    </row>
    <row r="45298" spans="1:9" ht="19.5" customHeight="1">
      <c r="F45298" t="s">
        <v>147</v>
      </c>
    </row>
    <row r="45299" spans="1:9" ht="19.5" customHeight="1">
      <c r="A45299" t="s">
        <v>1033</v>
      </c>
    </row>
    <row r="45300" spans="1:9" ht="19.5" customHeight="1">
      <c r="F45300" t="s">
        <v>1920</v>
      </c>
    </row>
    <row r="45301" spans="1:9" ht="19.5" customHeight="1">
      <c r="A45301" t="s">
        <v>1920</v>
      </c>
    </row>
    <row r="45302" spans="1:9" ht="19.5" customHeight="1">
      <c r="F45302" t="s">
        <v>2124</v>
      </c>
    </row>
    <row r="45303" spans="1:9" ht="19.5" customHeight="1">
      <c r="A45303" t="s">
        <v>2123</v>
      </c>
    </row>
    <row r="45304" spans="1:9" ht="19.5" customHeight="1">
      <c r="B45304" t="s">
        <v>336</v>
      </c>
      <c r="G45304" t="s">
        <v>1819</v>
      </c>
    </row>
    <row r="45305" spans="1:9" ht="19.5" customHeight="1">
      <c r="B45305" t="s">
        <v>1537</v>
      </c>
    </row>
    <row r="45306" spans="1:9" ht="19.5" customHeight="1">
      <c r="G45306" t="s">
        <v>1820</v>
      </c>
    </row>
    <row r="45307" spans="1:9" ht="19.5" customHeight="1">
      <c r="B45307" t="s">
        <v>1815</v>
      </c>
    </row>
    <row r="45308" spans="1:9" ht="19.5" customHeight="1">
      <c r="G45308" t="s">
        <v>1821</v>
      </c>
      <c r="I45308">
        <f>SUM(C45304+C45306+C45308+C45310+C45314)</f>
        <v>0</v>
      </c>
    </row>
    <row r="45309" spans="1:9" ht="19.5" customHeight="1">
      <c r="B45309" t="s">
        <v>1816</v>
      </c>
    </row>
    <row r="45310" spans="1:9" ht="19.5" customHeight="1">
      <c r="G45310" t="s">
        <v>1822</v>
      </c>
    </row>
    <row r="45311" spans="1:9" ht="19.5" customHeight="1">
      <c r="B45311" t="s">
        <v>1817</v>
      </c>
    </row>
    <row r="45312" spans="1:9" ht="19.5" customHeight="1">
      <c r="G45312" t="s">
        <v>1823</v>
      </c>
    </row>
    <row r="45314" spans="1:9" ht="19.5" customHeight="1">
      <c r="B45314" t="s">
        <v>184</v>
      </c>
      <c r="G45314" t="s">
        <v>1824</v>
      </c>
    </row>
    <row r="45315" spans="1:9" ht="19.5" customHeight="1">
      <c r="B45315" t="s">
        <v>1818</v>
      </c>
    </row>
    <row r="45316" spans="1:9" ht="19.5" customHeight="1">
      <c r="G45316" t="s">
        <v>1825</v>
      </c>
    </row>
    <row r="45318" spans="1:9" ht="19.5" customHeight="1">
      <c r="G45318" t="s">
        <v>1826</v>
      </c>
    </row>
    <row r="45319" spans="1:9" ht="19.5" customHeight="1">
      <c r="B45319" t="s">
        <v>329</v>
      </c>
      <c r="D45319">
        <f>J43713</f>
        <v>0</v>
      </c>
    </row>
    <row r="45320" spans="1:9" ht="19.5" customHeight="1">
      <c r="G45320" t="s">
        <v>1827</v>
      </c>
    </row>
    <row r="45322" spans="1:9" ht="19.5" customHeight="1">
      <c r="A45322" t="s">
        <v>1830</v>
      </c>
      <c r="G45322" t="s">
        <v>1828</v>
      </c>
    </row>
    <row r="45325" spans="1:9" ht="19.5" customHeight="1">
      <c r="G45325" t="s">
        <v>329</v>
      </c>
      <c r="I45325">
        <f>SUM(H45304+H45306+H45308+H45310+H45312+H45314+H45316+H45318+H45320+H45322)</f>
        <v>0</v>
      </c>
    </row>
    <row r="45328" spans="1:9" ht="19.5" customHeight="1">
      <c r="F45328" t="s">
        <v>1830</v>
      </c>
    </row>
    <row r="45331" spans="1:9" ht="19.5" customHeight="1">
      <c r="F45331" t="s">
        <v>147</v>
      </c>
    </row>
    <row r="45332" spans="1:9" ht="19.5" customHeight="1">
      <c r="A45332" t="s">
        <v>1033</v>
      </c>
    </row>
    <row r="45333" spans="1:9" ht="19.5" customHeight="1">
      <c r="F45333" t="s">
        <v>1920</v>
      </c>
    </row>
    <row r="45334" spans="1:9" ht="19.5" customHeight="1">
      <c r="A45334" t="s">
        <v>1920</v>
      </c>
    </row>
    <row r="45335" spans="1:9" ht="19.5" customHeight="1">
      <c r="F45335" t="s">
        <v>2126</v>
      </c>
    </row>
    <row r="45336" spans="1:9" ht="19.5" customHeight="1">
      <c r="A45336" t="s">
        <v>2125</v>
      </c>
    </row>
    <row r="45337" spans="1:9" ht="19.5" customHeight="1">
      <c r="B45337" t="s">
        <v>336</v>
      </c>
      <c r="G45337" t="s">
        <v>1819</v>
      </c>
    </row>
    <row r="45338" spans="1:9" ht="19.5" customHeight="1">
      <c r="B45338" t="s">
        <v>1537</v>
      </c>
    </row>
    <row r="45339" spans="1:9" ht="19.5" customHeight="1">
      <c r="G45339" t="s">
        <v>1820</v>
      </c>
    </row>
    <row r="45340" spans="1:9" ht="19.5" customHeight="1">
      <c r="B45340" t="s">
        <v>1815</v>
      </c>
    </row>
    <row r="45341" spans="1:9" ht="19.5" customHeight="1">
      <c r="G45341" t="s">
        <v>1821</v>
      </c>
      <c r="I45341">
        <f>SUM(C45337+C45339+C45341+C45343+C45347)</f>
        <v>0</v>
      </c>
    </row>
    <row r="45342" spans="1:9" ht="19.5" customHeight="1">
      <c r="B45342" t="s">
        <v>1816</v>
      </c>
    </row>
    <row r="45343" spans="1:9" ht="19.5" customHeight="1">
      <c r="G45343" t="s">
        <v>1822</v>
      </c>
    </row>
    <row r="45344" spans="1:9" ht="19.5" customHeight="1">
      <c r="B45344" t="s">
        <v>1817</v>
      </c>
    </row>
    <row r="45345" spans="1:9" ht="19.5" customHeight="1">
      <c r="G45345" t="s">
        <v>1823</v>
      </c>
    </row>
    <row r="45347" spans="1:9" ht="19.5" customHeight="1">
      <c r="B45347" t="s">
        <v>184</v>
      </c>
      <c r="G45347" t="s">
        <v>1824</v>
      </c>
    </row>
    <row r="45348" spans="1:9" ht="19.5" customHeight="1">
      <c r="B45348" t="s">
        <v>1818</v>
      </c>
    </row>
    <row r="45349" spans="1:9" ht="19.5" customHeight="1">
      <c r="G45349" t="s">
        <v>1825</v>
      </c>
    </row>
    <row r="45351" spans="1:9" ht="19.5" customHeight="1">
      <c r="G45351" t="s">
        <v>1826</v>
      </c>
    </row>
    <row r="45352" spans="1:9" ht="19.5" customHeight="1">
      <c r="B45352" t="s">
        <v>329</v>
      </c>
      <c r="D45352">
        <f>J43746</f>
        <v>0</v>
      </c>
    </row>
    <row r="45353" spans="1:9" ht="19.5" customHeight="1">
      <c r="G45353" t="s">
        <v>1827</v>
      </c>
    </row>
    <row r="45355" spans="1:9" ht="19.5" customHeight="1">
      <c r="A45355" t="s">
        <v>1830</v>
      </c>
      <c r="G45355" t="s">
        <v>1828</v>
      </c>
    </row>
    <row r="45358" spans="1:9" ht="19.5" customHeight="1">
      <c r="G45358" t="s">
        <v>329</v>
      </c>
      <c r="I45358">
        <f>SUM(H45337+H45339+H45341+H45343+H45345+H45347+H45349+H45351+H45353+H45355)</f>
        <v>0</v>
      </c>
    </row>
    <row r="45361" spans="1:9" ht="19.5" customHeight="1">
      <c r="F45361" t="s">
        <v>1830</v>
      </c>
    </row>
    <row r="45364" spans="1:9" ht="19.5" customHeight="1">
      <c r="F45364" t="s">
        <v>147</v>
      </c>
    </row>
    <row r="45365" spans="1:9" ht="19.5" customHeight="1">
      <c r="A45365" t="s">
        <v>1033</v>
      </c>
    </row>
    <row r="45366" spans="1:9" ht="19.5" customHeight="1">
      <c r="F45366" t="s">
        <v>1920</v>
      </c>
    </row>
    <row r="45367" spans="1:9" ht="19.5" customHeight="1">
      <c r="A45367" t="s">
        <v>1920</v>
      </c>
    </row>
    <row r="45368" spans="1:9" ht="19.5" customHeight="1">
      <c r="F45368" t="s">
        <v>2128</v>
      </c>
    </row>
    <row r="45369" spans="1:9" ht="19.5" customHeight="1">
      <c r="A45369" t="s">
        <v>2127</v>
      </c>
    </row>
    <row r="45370" spans="1:9" ht="19.5" customHeight="1">
      <c r="B45370" t="s">
        <v>336</v>
      </c>
      <c r="G45370" t="s">
        <v>1819</v>
      </c>
    </row>
    <row r="45371" spans="1:9" ht="19.5" customHeight="1">
      <c r="B45371" t="s">
        <v>1537</v>
      </c>
    </row>
    <row r="45372" spans="1:9" ht="19.5" customHeight="1">
      <c r="G45372" t="s">
        <v>1820</v>
      </c>
    </row>
    <row r="45373" spans="1:9" ht="19.5" customHeight="1">
      <c r="B45373" t="s">
        <v>1815</v>
      </c>
    </row>
    <row r="45374" spans="1:9" ht="19.5" customHeight="1">
      <c r="G45374" t="s">
        <v>1821</v>
      </c>
      <c r="I45374">
        <f>SUM(C45370+C45372+C45374+C45376+C45380)</f>
        <v>0</v>
      </c>
    </row>
    <row r="45375" spans="1:9" ht="19.5" customHeight="1">
      <c r="B45375" t="s">
        <v>1816</v>
      </c>
    </row>
    <row r="45376" spans="1:9" ht="19.5" customHeight="1">
      <c r="G45376" t="s">
        <v>1822</v>
      </c>
    </row>
    <row r="45377" spans="1:9" ht="19.5" customHeight="1">
      <c r="B45377" t="s">
        <v>1817</v>
      </c>
    </row>
    <row r="45378" spans="1:9" ht="19.5" customHeight="1">
      <c r="G45378" t="s">
        <v>1823</v>
      </c>
    </row>
    <row r="45380" spans="1:9" ht="19.5" customHeight="1">
      <c r="B45380" t="s">
        <v>184</v>
      </c>
      <c r="G45380" t="s">
        <v>1824</v>
      </c>
    </row>
    <row r="45381" spans="1:9" ht="19.5" customHeight="1">
      <c r="B45381" t="s">
        <v>1818</v>
      </c>
    </row>
    <row r="45382" spans="1:9" ht="19.5" customHeight="1">
      <c r="G45382" t="s">
        <v>1825</v>
      </c>
    </row>
    <row r="45384" spans="1:9" ht="19.5" customHeight="1">
      <c r="G45384" t="s">
        <v>1826</v>
      </c>
    </row>
    <row r="45385" spans="1:9" ht="19.5" customHeight="1">
      <c r="B45385" t="s">
        <v>329</v>
      </c>
      <c r="D45385">
        <f>J43779</f>
        <v>0</v>
      </c>
    </row>
    <row r="45386" spans="1:9" ht="19.5" customHeight="1">
      <c r="G45386" t="s">
        <v>1827</v>
      </c>
    </row>
    <row r="45388" spans="1:9" ht="19.5" customHeight="1">
      <c r="A45388" t="s">
        <v>1830</v>
      </c>
      <c r="G45388" t="s">
        <v>1828</v>
      </c>
    </row>
    <row r="45391" spans="1:9" ht="19.5" customHeight="1">
      <c r="G45391" t="s">
        <v>329</v>
      </c>
      <c r="I45391">
        <f>SUM(H45370+H45372+H45374+H45376+H45378+H45380+H45382+H45384+H45386+H45388)</f>
        <v>0</v>
      </c>
    </row>
    <row r="45394" spans="1:9" ht="19.5" customHeight="1">
      <c r="F45394" t="s">
        <v>1830</v>
      </c>
    </row>
    <row r="45396" spans="1:9" ht="19.5" customHeight="1">
      <c r="F45396" t="s">
        <v>147</v>
      </c>
    </row>
    <row r="45397" spans="1:9" ht="19.5" customHeight="1">
      <c r="A45397" t="s">
        <v>1033</v>
      </c>
    </row>
    <row r="45398" spans="1:9" ht="19.5" customHeight="1">
      <c r="F45398" t="s">
        <v>1920</v>
      </c>
    </row>
    <row r="45399" spans="1:9" ht="19.5" customHeight="1">
      <c r="A45399" t="s">
        <v>1920</v>
      </c>
    </row>
    <row r="45400" spans="1:9" ht="19.5" customHeight="1">
      <c r="F45400" t="s">
        <v>2130</v>
      </c>
    </row>
    <row r="45401" spans="1:9" ht="19.5" customHeight="1">
      <c r="A45401" t="s">
        <v>2129</v>
      </c>
    </row>
    <row r="45402" spans="1:9" ht="19.5" customHeight="1">
      <c r="B45402" t="s">
        <v>336</v>
      </c>
      <c r="G45402" t="s">
        <v>1819</v>
      </c>
    </row>
    <row r="45403" spans="1:9" ht="19.5" customHeight="1">
      <c r="B45403" t="s">
        <v>1537</v>
      </c>
    </row>
    <row r="45404" spans="1:9" ht="19.5" customHeight="1">
      <c r="G45404" t="s">
        <v>1820</v>
      </c>
    </row>
    <row r="45405" spans="1:9" ht="19.5" customHeight="1">
      <c r="B45405" t="s">
        <v>1815</v>
      </c>
    </row>
    <row r="45406" spans="1:9" ht="19.5" customHeight="1">
      <c r="G45406" t="s">
        <v>1821</v>
      </c>
      <c r="I45406">
        <f>SUM(C45402+C45404+C45406+C45408+C45412)</f>
        <v>0</v>
      </c>
    </row>
    <row r="45407" spans="1:9" ht="19.5" customHeight="1">
      <c r="B45407" t="s">
        <v>1816</v>
      </c>
    </row>
    <row r="45408" spans="1:9" ht="19.5" customHeight="1">
      <c r="G45408" t="s">
        <v>1822</v>
      </c>
    </row>
    <row r="45409" spans="1:9" ht="19.5" customHeight="1">
      <c r="B45409" t="s">
        <v>1817</v>
      </c>
    </row>
    <row r="45410" spans="1:9" ht="19.5" customHeight="1">
      <c r="G45410" t="s">
        <v>1823</v>
      </c>
    </row>
    <row r="45412" spans="1:9" ht="19.5" customHeight="1">
      <c r="B45412" t="s">
        <v>184</v>
      </c>
      <c r="G45412" t="s">
        <v>1824</v>
      </c>
    </row>
    <row r="45413" spans="1:9" ht="19.5" customHeight="1">
      <c r="B45413" t="s">
        <v>1818</v>
      </c>
    </row>
    <row r="45414" spans="1:9" ht="19.5" customHeight="1">
      <c r="G45414" t="s">
        <v>1825</v>
      </c>
    </row>
    <row r="45416" spans="1:9" ht="19.5" customHeight="1">
      <c r="G45416" t="s">
        <v>1826</v>
      </c>
    </row>
    <row r="45417" spans="1:9" ht="19.5" customHeight="1">
      <c r="B45417" t="s">
        <v>329</v>
      </c>
      <c r="D45417">
        <f>J43811</f>
        <v>0</v>
      </c>
    </row>
    <row r="45418" spans="1:9" ht="19.5" customHeight="1">
      <c r="G45418" t="s">
        <v>1827</v>
      </c>
    </row>
    <row r="45420" spans="1:9" ht="19.5" customHeight="1">
      <c r="A45420" t="s">
        <v>1830</v>
      </c>
      <c r="G45420" t="s">
        <v>1828</v>
      </c>
    </row>
    <row r="45423" spans="1:9" ht="19.5" customHeight="1">
      <c r="G45423" t="s">
        <v>329</v>
      </c>
      <c r="I45423">
        <f>SUM(H45402+H45404+H45406+H45408+H45410+H45412+H45414+H45416+H45418+H45420)</f>
        <v>0</v>
      </c>
    </row>
    <row r="45426" spans="1:9" ht="19.5" customHeight="1">
      <c r="F45426" t="s">
        <v>1830</v>
      </c>
    </row>
    <row r="45429" spans="1:9" ht="19.5" customHeight="1">
      <c r="F45429" t="s">
        <v>147</v>
      </c>
    </row>
    <row r="45430" spans="1:9" ht="19.5" customHeight="1">
      <c r="A45430" t="s">
        <v>1033</v>
      </c>
    </row>
    <row r="45431" spans="1:9" ht="19.5" customHeight="1">
      <c r="F45431" t="s">
        <v>1920</v>
      </c>
    </row>
    <row r="45432" spans="1:9" ht="19.5" customHeight="1">
      <c r="A45432" t="s">
        <v>1920</v>
      </c>
    </row>
    <row r="45433" spans="1:9" ht="19.5" customHeight="1">
      <c r="F45433" t="s">
        <v>2132</v>
      </c>
    </row>
    <row r="45434" spans="1:9" ht="19.5" customHeight="1">
      <c r="A45434" t="s">
        <v>2131</v>
      </c>
    </row>
    <row r="45435" spans="1:9" ht="19.5" customHeight="1">
      <c r="B45435" t="s">
        <v>336</v>
      </c>
      <c r="G45435" t="s">
        <v>1819</v>
      </c>
    </row>
    <row r="45436" spans="1:9" ht="19.5" customHeight="1">
      <c r="B45436" t="s">
        <v>1537</v>
      </c>
    </row>
    <row r="45437" spans="1:9" ht="19.5" customHeight="1">
      <c r="G45437" t="s">
        <v>1820</v>
      </c>
    </row>
    <row r="45438" spans="1:9" ht="19.5" customHeight="1">
      <c r="B45438" t="s">
        <v>1815</v>
      </c>
    </row>
    <row r="45439" spans="1:9" ht="19.5" customHeight="1">
      <c r="G45439" t="s">
        <v>1821</v>
      </c>
      <c r="I45439">
        <f>SUM(C45435+C45437+C45439+C45441+C45445)</f>
        <v>0</v>
      </c>
    </row>
    <row r="45440" spans="1:9" ht="19.5" customHeight="1">
      <c r="B45440" t="s">
        <v>1816</v>
      </c>
    </row>
    <row r="45441" spans="1:9" ht="19.5" customHeight="1">
      <c r="G45441" t="s">
        <v>1822</v>
      </c>
    </row>
    <row r="45442" spans="1:9" ht="19.5" customHeight="1">
      <c r="B45442" t="s">
        <v>1817</v>
      </c>
    </row>
    <row r="45443" spans="1:9" ht="19.5" customHeight="1">
      <c r="G45443" t="s">
        <v>1823</v>
      </c>
    </row>
    <row r="45445" spans="1:9" ht="19.5" customHeight="1">
      <c r="B45445" t="s">
        <v>184</v>
      </c>
      <c r="G45445" t="s">
        <v>1824</v>
      </c>
    </row>
    <row r="45446" spans="1:9" ht="19.5" customHeight="1">
      <c r="B45446" t="s">
        <v>1818</v>
      </c>
    </row>
    <row r="45447" spans="1:9" ht="19.5" customHeight="1">
      <c r="G45447" t="s">
        <v>1825</v>
      </c>
    </row>
    <row r="45449" spans="1:9" ht="19.5" customHeight="1">
      <c r="G45449" t="s">
        <v>1826</v>
      </c>
    </row>
    <row r="45450" spans="1:9" ht="19.5" customHeight="1">
      <c r="B45450" t="s">
        <v>329</v>
      </c>
      <c r="D45450">
        <f>J43844</f>
        <v>0</v>
      </c>
    </row>
    <row r="45451" spans="1:9" ht="19.5" customHeight="1">
      <c r="G45451" t="s">
        <v>1827</v>
      </c>
    </row>
    <row r="45453" spans="1:9" ht="19.5" customHeight="1">
      <c r="A45453" t="s">
        <v>1830</v>
      </c>
      <c r="G45453" t="s">
        <v>1828</v>
      </c>
    </row>
    <row r="45456" spans="1:9" ht="19.5" customHeight="1">
      <c r="G45456" t="s">
        <v>329</v>
      </c>
      <c r="I45456">
        <f>SUM(H45435+H45437+H45439+H45441+H45443+H45445+H45447+H45449+H45451+H45453)</f>
        <v>0</v>
      </c>
    </row>
    <row r="45459" spans="1:9" ht="19.5" customHeight="1">
      <c r="F45459" t="s">
        <v>1830</v>
      </c>
    </row>
    <row r="45462" spans="1:9" ht="19.5" customHeight="1">
      <c r="F45462" t="s">
        <v>147</v>
      </c>
    </row>
    <row r="45463" spans="1:9" ht="19.5" customHeight="1">
      <c r="A45463" t="s">
        <v>1033</v>
      </c>
    </row>
    <row r="45464" spans="1:9" ht="19.5" customHeight="1">
      <c r="F45464" t="s">
        <v>1920</v>
      </c>
    </row>
    <row r="45465" spans="1:9" ht="19.5" customHeight="1">
      <c r="A45465" t="s">
        <v>1920</v>
      </c>
    </row>
    <row r="45466" spans="1:9" ht="19.5" customHeight="1">
      <c r="F45466" t="s">
        <v>2134</v>
      </c>
    </row>
    <row r="45467" spans="1:9" ht="19.5" customHeight="1">
      <c r="A45467" t="s">
        <v>2133</v>
      </c>
    </row>
    <row r="45468" spans="1:9" ht="19.5" customHeight="1">
      <c r="B45468" t="s">
        <v>336</v>
      </c>
      <c r="G45468" t="s">
        <v>1819</v>
      </c>
    </row>
    <row r="45469" spans="1:9" ht="19.5" customHeight="1">
      <c r="B45469" t="s">
        <v>1537</v>
      </c>
    </row>
    <row r="45470" spans="1:9" ht="19.5" customHeight="1">
      <c r="G45470" t="s">
        <v>1820</v>
      </c>
    </row>
    <row r="45471" spans="1:9" ht="19.5" customHeight="1">
      <c r="B45471" t="s">
        <v>1815</v>
      </c>
    </row>
    <row r="45472" spans="1:9" ht="19.5" customHeight="1">
      <c r="G45472" t="s">
        <v>1821</v>
      </c>
      <c r="I45472">
        <f>SUM(C45468+C45470+C45472+C45474+C45478)</f>
        <v>0</v>
      </c>
    </row>
    <row r="45473" spans="1:7" ht="19.5" customHeight="1">
      <c r="B45473" t="s">
        <v>1816</v>
      </c>
    </row>
    <row r="45474" spans="1:7" ht="19.5" customHeight="1">
      <c r="G45474" t="s">
        <v>1822</v>
      </c>
    </row>
    <row r="45475" spans="1:7" ht="19.5" customHeight="1">
      <c r="B45475" t="s">
        <v>1817</v>
      </c>
    </row>
    <row r="45476" spans="1:7" ht="19.5" customHeight="1">
      <c r="G45476" t="s">
        <v>1823</v>
      </c>
    </row>
    <row r="45478" spans="1:7" ht="19.5" customHeight="1">
      <c r="B45478" t="s">
        <v>184</v>
      </c>
      <c r="G45478" t="s">
        <v>1824</v>
      </c>
    </row>
    <row r="45479" spans="1:7" ht="19.5" customHeight="1">
      <c r="B45479" t="s">
        <v>1818</v>
      </c>
    </row>
    <row r="45480" spans="1:7" ht="19.5" customHeight="1">
      <c r="G45480" t="s">
        <v>1825</v>
      </c>
    </row>
    <row r="45482" spans="1:7" ht="19.5" customHeight="1">
      <c r="G45482" t="s">
        <v>1826</v>
      </c>
    </row>
    <row r="45483" spans="1:7" ht="19.5" customHeight="1">
      <c r="B45483" t="s">
        <v>329</v>
      </c>
      <c r="D45483">
        <f>J43877</f>
        <v>0</v>
      </c>
    </row>
    <row r="45484" spans="1:7" ht="19.5" customHeight="1">
      <c r="G45484" t="s">
        <v>1827</v>
      </c>
    </row>
    <row r="45486" spans="1:7" ht="19.5" customHeight="1">
      <c r="A45486" t="s">
        <v>1830</v>
      </c>
      <c r="G45486" t="s">
        <v>1828</v>
      </c>
    </row>
    <row r="45489" spans="1:9" ht="19.5" customHeight="1">
      <c r="G45489" t="s">
        <v>329</v>
      </c>
      <c r="I45489">
        <f>SUM(H45468+H45470+H45472+H45474+H45476+H45478+H45480+H45482+H45484+H45486)</f>
        <v>0</v>
      </c>
    </row>
    <row r="45492" spans="1:9" ht="19.5" customHeight="1">
      <c r="F45492" t="s">
        <v>1830</v>
      </c>
    </row>
    <row r="45495" spans="1:9" ht="19.5" customHeight="1">
      <c r="F45495" t="s">
        <v>147</v>
      </c>
    </row>
    <row r="45496" spans="1:9" ht="19.5" customHeight="1">
      <c r="A45496" t="s">
        <v>1033</v>
      </c>
    </row>
    <row r="45497" spans="1:9" ht="19.5" customHeight="1">
      <c r="F45497" t="s">
        <v>1920</v>
      </c>
    </row>
    <row r="45498" spans="1:9" ht="19.5" customHeight="1">
      <c r="A45498" t="s">
        <v>1920</v>
      </c>
    </row>
    <row r="45499" spans="1:9" ht="19.5" customHeight="1">
      <c r="F45499" t="s">
        <v>2136</v>
      </c>
    </row>
    <row r="45500" spans="1:9" ht="19.5" customHeight="1">
      <c r="A45500" t="s">
        <v>2135</v>
      </c>
    </row>
    <row r="45501" spans="1:9" ht="19.5" customHeight="1">
      <c r="B45501" t="s">
        <v>336</v>
      </c>
      <c r="G45501" t="s">
        <v>1819</v>
      </c>
    </row>
    <row r="45502" spans="1:9" ht="19.5" customHeight="1">
      <c r="B45502" t="s">
        <v>1537</v>
      </c>
    </row>
    <row r="45503" spans="1:9" ht="19.5" customHeight="1">
      <c r="G45503" t="s">
        <v>1820</v>
      </c>
    </row>
    <row r="45504" spans="1:9" ht="19.5" customHeight="1">
      <c r="B45504" t="s">
        <v>1815</v>
      </c>
    </row>
    <row r="45505" spans="1:9" ht="19.5" customHeight="1">
      <c r="G45505" t="s">
        <v>1821</v>
      </c>
      <c r="I45505">
        <f>SUM(C45501+C45503+C45505+C45507+C45511)</f>
        <v>0</v>
      </c>
    </row>
    <row r="45506" spans="1:9" ht="19.5" customHeight="1">
      <c r="B45506" t="s">
        <v>1816</v>
      </c>
    </row>
    <row r="45507" spans="1:9" ht="19.5" customHeight="1">
      <c r="G45507" t="s">
        <v>1822</v>
      </c>
    </row>
    <row r="45508" spans="1:9" ht="19.5" customHeight="1">
      <c r="B45508" t="s">
        <v>1817</v>
      </c>
    </row>
    <row r="45509" spans="1:9" ht="19.5" customHeight="1">
      <c r="G45509" t="s">
        <v>1823</v>
      </c>
    </row>
    <row r="45511" spans="1:9" ht="19.5" customHeight="1">
      <c r="B45511" t="s">
        <v>184</v>
      </c>
      <c r="G45511" t="s">
        <v>1824</v>
      </c>
    </row>
    <row r="45512" spans="1:9" ht="19.5" customHeight="1">
      <c r="B45512" t="s">
        <v>1818</v>
      </c>
    </row>
    <row r="45513" spans="1:9" ht="19.5" customHeight="1">
      <c r="G45513" t="s">
        <v>1825</v>
      </c>
    </row>
    <row r="45515" spans="1:9" ht="19.5" customHeight="1">
      <c r="G45515" t="s">
        <v>1826</v>
      </c>
    </row>
    <row r="45516" spans="1:9" ht="19.5" customHeight="1">
      <c r="B45516" t="s">
        <v>329</v>
      </c>
      <c r="D45516">
        <f>J43910</f>
        <v>0</v>
      </c>
    </row>
    <row r="45517" spans="1:9" ht="19.5" customHeight="1">
      <c r="G45517" t="s">
        <v>1827</v>
      </c>
    </row>
    <row r="45519" spans="1:9" ht="19.5" customHeight="1">
      <c r="A45519" t="s">
        <v>1830</v>
      </c>
      <c r="G45519" t="s">
        <v>1828</v>
      </c>
    </row>
    <row r="45522" spans="1:9" ht="19.5" customHeight="1">
      <c r="G45522" t="s">
        <v>329</v>
      </c>
      <c r="I45522">
        <f>SUM(H45501+H45503+H45505+H45507+H45509+H45511+H45513+H45515+H45517+H45519)</f>
        <v>0</v>
      </c>
    </row>
    <row r="45525" spans="1:9" ht="19.5" customHeight="1">
      <c r="F45525" t="s">
        <v>1830</v>
      </c>
    </row>
    <row r="45528" spans="1:9" ht="19.5" customHeight="1">
      <c r="F45528" t="s">
        <v>147</v>
      </c>
    </row>
    <row r="45529" spans="1:9" ht="19.5" customHeight="1">
      <c r="A45529" t="s">
        <v>1033</v>
      </c>
    </row>
    <row r="45530" spans="1:9" ht="19.5" customHeight="1">
      <c r="F45530" t="s">
        <v>1920</v>
      </c>
    </row>
    <row r="45531" spans="1:9" ht="19.5" customHeight="1">
      <c r="A45531" t="s">
        <v>1920</v>
      </c>
    </row>
    <row r="45532" spans="1:9" ht="19.5" customHeight="1">
      <c r="F45532" t="s">
        <v>2138</v>
      </c>
    </row>
    <row r="45533" spans="1:9" ht="19.5" customHeight="1">
      <c r="A45533" t="s">
        <v>2137</v>
      </c>
    </row>
    <row r="45534" spans="1:9" ht="19.5" customHeight="1">
      <c r="B45534" t="s">
        <v>336</v>
      </c>
      <c r="G45534" t="s">
        <v>1819</v>
      </c>
    </row>
    <row r="45535" spans="1:9" ht="19.5" customHeight="1">
      <c r="B45535" t="s">
        <v>1537</v>
      </c>
    </row>
    <row r="45536" spans="1:9" ht="19.5" customHeight="1">
      <c r="G45536" t="s">
        <v>1820</v>
      </c>
    </row>
    <row r="45537" spans="1:9" ht="19.5" customHeight="1">
      <c r="B45537" t="s">
        <v>1815</v>
      </c>
    </row>
    <row r="45538" spans="1:9" ht="19.5" customHeight="1">
      <c r="G45538" t="s">
        <v>1821</v>
      </c>
      <c r="I45538">
        <f>SUM(C45534+C45536+C45538+C45540+C45544)</f>
        <v>0</v>
      </c>
    </row>
    <row r="45539" spans="1:9" ht="19.5" customHeight="1">
      <c r="B45539" t="s">
        <v>1816</v>
      </c>
    </row>
    <row r="45540" spans="1:9" ht="19.5" customHeight="1">
      <c r="G45540" t="s">
        <v>1822</v>
      </c>
    </row>
    <row r="45541" spans="1:9" ht="19.5" customHeight="1">
      <c r="B45541" t="s">
        <v>1817</v>
      </c>
    </row>
    <row r="45542" spans="1:9" ht="19.5" customHeight="1">
      <c r="G45542" t="s">
        <v>1823</v>
      </c>
    </row>
    <row r="45544" spans="1:9" ht="19.5" customHeight="1">
      <c r="B45544" t="s">
        <v>184</v>
      </c>
      <c r="G45544" t="s">
        <v>1824</v>
      </c>
    </row>
    <row r="45545" spans="1:9" ht="19.5" customHeight="1">
      <c r="B45545" t="s">
        <v>1818</v>
      </c>
    </row>
    <row r="45546" spans="1:9" ht="19.5" customHeight="1">
      <c r="G45546" t="s">
        <v>1825</v>
      </c>
    </row>
    <row r="45548" spans="1:9" ht="19.5" customHeight="1">
      <c r="G45548" t="s">
        <v>1826</v>
      </c>
    </row>
    <row r="45549" spans="1:9" ht="19.5" customHeight="1">
      <c r="B45549" t="s">
        <v>329</v>
      </c>
      <c r="D45549">
        <f>J43943</f>
        <v>0</v>
      </c>
    </row>
    <row r="45550" spans="1:9" ht="19.5" customHeight="1">
      <c r="G45550" t="s">
        <v>1827</v>
      </c>
    </row>
    <row r="45552" spans="1:9" ht="19.5" customHeight="1">
      <c r="A45552" t="s">
        <v>1830</v>
      </c>
      <c r="G45552" t="s">
        <v>1828</v>
      </c>
    </row>
    <row r="45555" spans="1:9" ht="19.5" customHeight="1">
      <c r="G45555" t="s">
        <v>329</v>
      </c>
      <c r="I45555">
        <f>SUM(H45534+H45536+H45538+H45540+H45542+H45544+H45546+H45548+H45550+H45552)</f>
        <v>0</v>
      </c>
    </row>
    <row r="45558" spans="1:9" ht="19.5" customHeight="1">
      <c r="F45558" t="s">
        <v>1830</v>
      </c>
    </row>
    <row r="45561" spans="1:9" ht="19.5" customHeight="1">
      <c r="F45561" t="s">
        <v>147</v>
      </c>
    </row>
    <row r="45562" spans="1:9" ht="19.5" customHeight="1">
      <c r="A45562" t="s">
        <v>1033</v>
      </c>
    </row>
    <row r="45563" spans="1:9" ht="19.5" customHeight="1">
      <c r="F45563" t="s">
        <v>1920</v>
      </c>
    </row>
    <row r="45564" spans="1:9" ht="19.5" customHeight="1">
      <c r="A45564" t="s">
        <v>1920</v>
      </c>
    </row>
    <row r="45565" spans="1:9" ht="19.5" customHeight="1">
      <c r="F45565" t="s">
        <v>2140</v>
      </c>
    </row>
    <row r="45566" spans="1:9" ht="19.5" customHeight="1">
      <c r="A45566" t="s">
        <v>2139</v>
      </c>
    </row>
    <row r="45567" spans="1:9" ht="19.5" customHeight="1">
      <c r="B45567" t="s">
        <v>336</v>
      </c>
      <c r="G45567" t="s">
        <v>1819</v>
      </c>
    </row>
    <row r="45568" spans="1:9" ht="19.5" customHeight="1">
      <c r="B45568" t="s">
        <v>1537</v>
      </c>
    </row>
    <row r="45569" spans="2:9" ht="19.5" customHeight="1">
      <c r="G45569" t="s">
        <v>1820</v>
      </c>
    </row>
    <row r="45570" spans="2:9" ht="19.5" customHeight="1">
      <c r="B45570" t="s">
        <v>1815</v>
      </c>
    </row>
    <row r="45571" spans="2:9" ht="19.5" customHeight="1">
      <c r="G45571" t="s">
        <v>1821</v>
      </c>
      <c r="I45571">
        <f>SUM(C45567+C45569+C45571+C45573+C45577)</f>
        <v>0</v>
      </c>
    </row>
    <row r="45572" spans="2:9" ht="19.5" customHeight="1">
      <c r="B45572" t="s">
        <v>1816</v>
      </c>
    </row>
    <row r="45573" spans="2:9" ht="19.5" customHeight="1">
      <c r="G45573" t="s">
        <v>1822</v>
      </c>
    </row>
    <row r="45574" spans="2:9" ht="19.5" customHeight="1">
      <c r="B45574" t="s">
        <v>1817</v>
      </c>
    </row>
    <row r="45575" spans="2:9" ht="19.5" customHeight="1">
      <c r="G45575" t="s">
        <v>1823</v>
      </c>
    </row>
    <row r="45577" spans="2:9" ht="19.5" customHeight="1">
      <c r="B45577" t="s">
        <v>184</v>
      </c>
      <c r="G45577" t="s">
        <v>1824</v>
      </c>
    </row>
    <row r="45578" spans="2:9" ht="19.5" customHeight="1">
      <c r="B45578" t="s">
        <v>1818</v>
      </c>
    </row>
    <row r="45579" spans="2:9" ht="19.5" customHeight="1">
      <c r="G45579" t="s">
        <v>1825</v>
      </c>
    </row>
    <row r="45581" spans="2:9" ht="19.5" customHeight="1">
      <c r="G45581" t="s">
        <v>1826</v>
      </c>
    </row>
    <row r="45582" spans="2:9" ht="19.5" customHeight="1">
      <c r="B45582" t="s">
        <v>329</v>
      </c>
      <c r="D45582">
        <f>J43976</f>
        <v>0</v>
      </c>
    </row>
    <row r="45583" spans="2:9" ht="19.5" customHeight="1">
      <c r="G45583" t="s">
        <v>1827</v>
      </c>
    </row>
    <row r="45585" spans="1:9" ht="19.5" customHeight="1">
      <c r="A45585" t="s">
        <v>1830</v>
      </c>
      <c r="G45585" t="s">
        <v>1828</v>
      </c>
    </row>
    <row r="45588" spans="1:9" ht="19.5" customHeight="1">
      <c r="G45588" t="s">
        <v>329</v>
      </c>
      <c r="I45588">
        <f>SUM(H45567+H45569+H45571+H45573+H45575+H45577+H45579+H45581+H45583+H45585)</f>
        <v>0</v>
      </c>
    </row>
    <row r="45591" spans="1:9" ht="19.5" customHeight="1">
      <c r="F45591" t="s">
        <v>1830</v>
      </c>
    </row>
    <row r="45594" spans="1:9" ht="19.5" customHeight="1">
      <c r="F45594" t="s">
        <v>147</v>
      </c>
    </row>
    <row r="45595" spans="1:9" ht="19.5" customHeight="1">
      <c r="A45595" t="s">
        <v>1033</v>
      </c>
    </row>
    <row r="45596" spans="1:9" ht="19.5" customHeight="1">
      <c r="F45596" t="s">
        <v>1920</v>
      </c>
    </row>
    <row r="45597" spans="1:9" ht="19.5" customHeight="1">
      <c r="A45597" t="s">
        <v>1920</v>
      </c>
    </row>
    <row r="45598" spans="1:9" ht="19.5" customHeight="1">
      <c r="F45598" t="s">
        <v>2142</v>
      </c>
    </row>
    <row r="45599" spans="1:9" ht="19.5" customHeight="1">
      <c r="A45599" t="s">
        <v>2141</v>
      </c>
    </row>
    <row r="45600" spans="1:9" ht="19.5" customHeight="1">
      <c r="B45600" t="s">
        <v>336</v>
      </c>
      <c r="G45600" t="s">
        <v>1819</v>
      </c>
    </row>
    <row r="45601" spans="2:9" ht="19.5" customHeight="1">
      <c r="B45601" t="s">
        <v>1537</v>
      </c>
    </row>
    <row r="45602" spans="2:9" ht="19.5" customHeight="1">
      <c r="G45602" t="s">
        <v>1820</v>
      </c>
    </row>
    <row r="45603" spans="2:9" ht="19.5" customHeight="1">
      <c r="B45603" t="s">
        <v>1815</v>
      </c>
    </row>
    <row r="45604" spans="2:9" ht="19.5" customHeight="1">
      <c r="G45604" t="s">
        <v>1821</v>
      </c>
      <c r="I45604">
        <f>SUM(C45600+C45602+C45604+C45606+C45610)</f>
        <v>0</v>
      </c>
    </row>
    <row r="45605" spans="2:9" ht="19.5" customHeight="1">
      <c r="B45605" t="s">
        <v>1816</v>
      </c>
    </row>
    <row r="45606" spans="2:9" ht="19.5" customHeight="1">
      <c r="G45606" t="s">
        <v>1822</v>
      </c>
    </row>
    <row r="45607" spans="2:9" ht="19.5" customHeight="1">
      <c r="B45607" t="s">
        <v>1817</v>
      </c>
    </row>
    <row r="45608" spans="2:9" ht="19.5" customHeight="1">
      <c r="G45608" t="s">
        <v>1823</v>
      </c>
    </row>
    <row r="45610" spans="2:9" ht="19.5" customHeight="1">
      <c r="B45610" t="s">
        <v>184</v>
      </c>
      <c r="G45610" t="s">
        <v>1824</v>
      </c>
    </row>
    <row r="45611" spans="2:9" ht="19.5" customHeight="1">
      <c r="B45611" t="s">
        <v>1818</v>
      </c>
    </row>
    <row r="45612" spans="2:9" ht="19.5" customHeight="1">
      <c r="G45612" t="s">
        <v>1825</v>
      </c>
    </row>
    <row r="45614" spans="2:9" ht="19.5" customHeight="1">
      <c r="G45614" t="s">
        <v>1826</v>
      </c>
    </row>
    <row r="45615" spans="2:9" ht="19.5" customHeight="1">
      <c r="B45615" t="s">
        <v>329</v>
      </c>
      <c r="D45615">
        <f>J44009</f>
        <v>0</v>
      </c>
    </row>
    <row r="45616" spans="2:9" ht="19.5" customHeight="1">
      <c r="G45616" t="s">
        <v>1827</v>
      </c>
    </row>
    <row r="45618" spans="1:9" ht="19.5" customHeight="1">
      <c r="A45618" t="s">
        <v>1830</v>
      </c>
      <c r="G45618" t="s">
        <v>1828</v>
      </c>
    </row>
    <row r="45621" spans="1:9" ht="19.5" customHeight="1">
      <c r="G45621" t="s">
        <v>329</v>
      </c>
      <c r="I45621">
        <f>SUM(H45600+H45602+H45604+H45606+H45608+H45610+H45612+H45614+H45616+H45618)</f>
        <v>0</v>
      </c>
    </row>
    <row r="45624" spans="1:9" ht="19.5" customHeight="1">
      <c r="F45624" t="s">
        <v>1830</v>
      </c>
    </row>
  </sheetData>
  <phoneticPr fontId="2"/>
  <hyperlinks>
    <hyperlink ref="A1" r:id="rId1" xr:uid="{6F557330-DE7E-498F-BF19-1B31D54A343B}"/>
    <hyperlink ref="H13996" r:id="rId2" xr:uid="{A9A07545-8CBA-4756-9512-ABF567D19950}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D236DC-C544-44DB-8CE2-067BD8F06B80}">
  <dimension ref="A3:C36"/>
  <sheetViews>
    <sheetView workbookViewId="0">
      <selection activeCell="A2" sqref="A2"/>
    </sheetView>
  </sheetViews>
  <sheetFormatPr defaultRowHeight="18.75"/>
  <cols>
    <col min="1" max="1" width="27.25" customWidth="1"/>
    <col min="2" max="3" width="15.625" customWidth="1"/>
  </cols>
  <sheetData>
    <row r="3" spans="1:3">
      <c r="B3" t="s">
        <v>1896</v>
      </c>
      <c r="C3" t="s">
        <v>1897</v>
      </c>
    </row>
    <row r="4" spans="1:3">
      <c r="A4" t="s">
        <v>1880</v>
      </c>
      <c r="B4">
        <v>214070</v>
      </c>
      <c r="C4">
        <v>12523</v>
      </c>
    </row>
    <row r="5" spans="1:3">
      <c r="A5" t="s">
        <v>1885</v>
      </c>
      <c r="B5">
        <v>523</v>
      </c>
      <c r="C5">
        <v>64</v>
      </c>
    </row>
    <row r="6" spans="1:3">
      <c r="A6" t="s">
        <v>1864</v>
      </c>
      <c r="B6">
        <v>18728</v>
      </c>
    </row>
    <row r="7" spans="1:3">
      <c r="A7" t="s">
        <v>1894</v>
      </c>
      <c r="B7">
        <v>438498</v>
      </c>
      <c r="C7">
        <v>1198246</v>
      </c>
    </row>
    <row r="8" spans="1:3">
      <c r="A8" t="s">
        <v>1870</v>
      </c>
      <c r="B8">
        <v>47323</v>
      </c>
    </row>
    <row r="9" spans="1:3">
      <c r="A9" t="s">
        <v>1876</v>
      </c>
      <c r="B9">
        <v>79144</v>
      </c>
    </row>
    <row r="10" spans="1:3">
      <c r="A10" t="s">
        <v>1872</v>
      </c>
      <c r="B10">
        <v>5606</v>
      </c>
    </row>
    <row r="11" spans="1:3">
      <c r="A11" t="s">
        <v>1888</v>
      </c>
      <c r="B11">
        <v>1814</v>
      </c>
      <c r="C11">
        <v>248</v>
      </c>
    </row>
    <row r="12" spans="1:3">
      <c r="A12" t="s">
        <v>1886</v>
      </c>
      <c r="B12">
        <v>2495</v>
      </c>
      <c r="C12">
        <v>949</v>
      </c>
    </row>
    <row r="13" spans="1:3">
      <c r="A13" t="s">
        <v>1884</v>
      </c>
      <c r="B13">
        <v>988</v>
      </c>
      <c r="C13">
        <v>241</v>
      </c>
    </row>
    <row r="14" spans="1:3">
      <c r="A14" t="s">
        <v>1893</v>
      </c>
      <c r="B14">
        <v>5709</v>
      </c>
    </row>
    <row r="15" spans="1:3">
      <c r="A15" t="s">
        <v>1869</v>
      </c>
      <c r="B15">
        <v>35716</v>
      </c>
    </row>
    <row r="16" spans="1:3">
      <c r="A16" t="s">
        <v>1874</v>
      </c>
      <c r="B16">
        <v>27093</v>
      </c>
    </row>
    <row r="17" spans="1:3">
      <c r="A17" t="s">
        <v>1879</v>
      </c>
      <c r="B17">
        <v>34363</v>
      </c>
      <c r="C17">
        <v>2711</v>
      </c>
    </row>
    <row r="18" spans="1:3">
      <c r="A18" t="s">
        <v>1868</v>
      </c>
      <c r="B18">
        <v>18376</v>
      </c>
    </row>
    <row r="19" spans="1:3">
      <c r="A19" t="s">
        <v>1891</v>
      </c>
      <c r="B19">
        <v>15907</v>
      </c>
    </row>
    <row r="20" spans="1:3">
      <c r="A20" t="s">
        <v>1867</v>
      </c>
      <c r="B20">
        <v>114546</v>
      </c>
    </row>
    <row r="21" spans="1:3">
      <c r="A21" t="s">
        <v>1887</v>
      </c>
      <c r="B21">
        <v>11595</v>
      </c>
      <c r="C21">
        <v>2137</v>
      </c>
    </row>
    <row r="22" spans="1:3">
      <c r="A22" t="s">
        <v>1895</v>
      </c>
      <c r="B22">
        <v>4971</v>
      </c>
    </row>
    <row r="23" spans="1:3">
      <c r="A23" t="s">
        <v>1892</v>
      </c>
      <c r="B23">
        <v>8314</v>
      </c>
    </row>
    <row r="24" spans="1:3">
      <c r="A24" t="s">
        <v>1882</v>
      </c>
      <c r="B24">
        <v>1443</v>
      </c>
      <c r="C24">
        <v>322</v>
      </c>
    </row>
    <row r="25" spans="1:3">
      <c r="A25" t="s">
        <v>1877</v>
      </c>
      <c r="B25">
        <v>43056</v>
      </c>
    </row>
    <row r="26" spans="1:3">
      <c r="A26" t="s">
        <v>1883</v>
      </c>
      <c r="B26">
        <v>12196</v>
      </c>
      <c r="C26">
        <v>3766</v>
      </c>
    </row>
    <row r="27" spans="1:3">
      <c r="A27" t="s">
        <v>1863</v>
      </c>
      <c r="B27">
        <v>20900</v>
      </c>
    </row>
    <row r="28" spans="1:3">
      <c r="A28" t="s">
        <v>1875</v>
      </c>
      <c r="B28">
        <v>21748</v>
      </c>
    </row>
    <row r="29" spans="1:3">
      <c r="A29" t="s">
        <v>1881</v>
      </c>
      <c r="B29">
        <v>1482</v>
      </c>
      <c r="C29">
        <v>431</v>
      </c>
    </row>
    <row r="30" spans="1:3">
      <c r="A30" t="s">
        <v>1865</v>
      </c>
      <c r="B30">
        <v>36606</v>
      </c>
    </row>
    <row r="31" spans="1:3">
      <c r="A31" t="s">
        <v>1889</v>
      </c>
      <c r="B31">
        <v>5911</v>
      </c>
      <c r="C31">
        <v>1978</v>
      </c>
    </row>
    <row r="32" spans="1:3">
      <c r="A32" t="s">
        <v>1871</v>
      </c>
      <c r="B32">
        <v>199</v>
      </c>
    </row>
    <row r="33" spans="1:3">
      <c r="A33" t="s">
        <v>1866</v>
      </c>
      <c r="B33">
        <v>4786</v>
      </c>
    </row>
    <row r="34" spans="1:3">
      <c r="A34" t="s">
        <v>1890</v>
      </c>
      <c r="B34">
        <v>10001</v>
      </c>
      <c r="C34">
        <v>628</v>
      </c>
    </row>
    <row r="35" spans="1:3">
      <c r="A35" t="s">
        <v>1878</v>
      </c>
      <c r="B35">
        <v>43056</v>
      </c>
    </row>
    <row r="36" spans="1:3">
      <c r="A36" t="s">
        <v>1873</v>
      </c>
      <c r="B36">
        <v>8290</v>
      </c>
    </row>
  </sheetData>
  <sortState xmlns:xlrd2="http://schemas.microsoft.com/office/spreadsheetml/2017/richdata2" ref="A4:D76">
    <sortCondition ref="A4:A76"/>
  </sortState>
  <phoneticPr fontId="2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64E487-7890-4ED4-B8F5-2595E00F511A}">
  <dimension ref="A2:D139"/>
  <sheetViews>
    <sheetView topLeftCell="A26" workbookViewId="0">
      <selection activeCell="I87" sqref="I87"/>
    </sheetView>
  </sheetViews>
  <sheetFormatPr defaultRowHeight="18.75"/>
  <cols>
    <col min="1" max="1" width="13.125" customWidth="1"/>
    <col min="2" max="3" width="12.25" customWidth="1"/>
    <col min="4" max="4" width="12.875" customWidth="1"/>
  </cols>
  <sheetData>
    <row r="2" spans="1:4">
      <c r="B2" t="s">
        <v>1552</v>
      </c>
      <c r="C2" t="s">
        <v>1777</v>
      </c>
    </row>
    <row r="3" spans="1:4">
      <c r="B3" t="s">
        <v>1551</v>
      </c>
      <c r="C3" t="s">
        <v>1778</v>
      </c>
    </row>
    <row r="5" spans="1:4">
      <c r="C5" t="s">
        <v>1749</v>
      </c>
    </row>
    <row r="6" spans="1:4">
      <c r="C6" t="s">
        <v>1552</v>
      </c>
      <c r="D6" t="s">
        <v>1551</v>
      </c>
    </row>
    <row r="7" spans="1:4">
      <c r="A7" t="s">
        <v>1747</v>
      </c>
      <c r="B7" t="s">
        <v>1748</v>
      </c>
      <c r="C7">
        <v>216</v>
      </c>
      <c r="D7">
        <v>126</v>
      </c>
    </row>
    <row r="8" spans="1:4">
      <c r="B8" t="s">
        <v>1750</v>
      </c>
      <c r="C8">
        <v>154</v>
      </c>
      <c r="D8">
        <v>91</v>
      </c>
    </row>
    <row r="9" spans="1:4">
      <c r="B9" t="s">
        <v>1751</v>
      </c>
      <c r="C9">
        <v>94</v>
      </c>
      <c r="D9">
        <v>58</v>
      </c>
    </row>
    <row r="10" spans="1:4">
      <c r="B10" t="s">
        <v>1752</v>
      </c>
      <c r="C10">
        <v>86</v>
      </c>
      <c r="D10">
        <v>57</v>
      </c>
    </row>
    <row r="11" spans="1:4">
      <c r="B11" t="s">
        <v>1753</v>
      </c>
      <c r="C11">
        <v>394</v>
      </c>
      <c r="D11">
        <v>233</v>
      </c>
    </row>
    <row r="12" spans="1:4">
      <c r="B12" t="s">
        <v>1754</v>
      </c>
      <c r="C12">
        <v>123</v>
      </c>
      <c r="D12">
        <v>77</v>
      </c>
    </row>
    <row r="13" spans="1:4">
      <c r="B13" t="s">
        <v>1755</v>
      </c>
      <c r="C13">
        <v>201</v>
      </c>
      <c r="D13">
        <v>107</v>
      </c>
    </row>
    <row r="14" spans="1:4">
      <c r="B14" t="s">
        <v>1756</v>
      </c>
      <c r="C14">
        <v>405</v>
      </c>
      <c r="D14">
        <v>268</v>
      </c>
    </row>
    <row r="15" spans="1:4">
      <c r="B15" t="s">
        <v>1757</v>
      </c>
      <c r="C15">
        <v>58</v>
      </c>
      <c r="D15">
        <v>39</v>
      </c>
    </row>
    <row r="16" spans="1:4">
      <c r="B16" t="s">
        <v>1758</v>
      </c>
      <c r="C16">
        <v>69</v>
      </c>
      <c r="D16">
        <v>43</v>
      </c>
    </row>
    <row r="17" spans="1:4">
      <c r="B17" t="s">
        <v>1759</v>
      </c>
      <c r="C17">
        <v>221</v>
      </c>
      <c r="D17">
        <v>135</v>
      </c>
    </row>
    <row r="18" spans="1:4">
      <c r="B18" t="s">
        <v>1760</v>
      </c>
      <c r="C18">
        <v>246</v>
      </c>
      <c r="D18">
        <v>138</v>
      </c>
    </row>
    <row r="19" spans="1:4">
      <c r="B19" t="s">
        <v>1761</v>
      </c>
      <c r="C19">
        <v>224</v>
      </c>
      <c r="D19">
        <v>126</v>
      </c>
    </row>
    <row r="20" spans="1:4">
      <c r="B20" t="s">
        <v>1762</v>
      </c>
      <c r="C20">
        <v>712</v>
      </c>
      <c r="D20">
        <v>450</v>
      </c>
    </row>
    <row r="21" spans="1:4">
      <c r="B21" t="s">
        <v>1763</v>
      </c>
      <c r="C21">
        <v>482</v>
      </c>
      <c r="D21">
        <v>282</v>
      </c>
    </row>
    <row r="22" spans="1:4">
      <c r="B22" t="s">
        <v>1764</v>
      </c>
      <c r="C22">
        <v>130</v>
      </c>
      <c r="D22">
        <v>74</v>
      </c>
    </row>
    <row r="23" spans="1:4">
      <c r="B23" t="s">
        <v>1765</v>
      </c>
      <c r="C23">
        <v>110</v>
      </c>
      <c r="D23">
        <v>61</v>
      </c>
    </row>
    <row r="24" spans="1:4">
      <c r="B24" t="s">
        <v>1766</v>
      </c>
      <c r="C24">
        <v>110</v>
      </c>
      <c r="D24">
        <v>61</v>
      </c>
    </row>
    <row r="26" spans="1:4">
      <c r="B26" t="s">
        <v>1566</v>
      </c>
      <c r="C26">
        <f>SUM(C7:C25)</f>
        <v>4035</v>
      </c>
      <c r="D26">
        <f>SUM(D7:D25)</f>
        <v>2426</v>
      </c>
    </row>
    <row r="29" spans="1:4">
      <c r="A29" t="s">
        <v>1767</v>
      </c>
      <c r="B29" t="s">
        <v>1768</v>
      </c>
      <c r="C29">
        <v>94</v>
      </c>
      <c r="D29">
        <v>61</v>
      </c>
    </row>
    <row r="30" spans="1:4">
      <c r="B30" t="s">
        <v>1769</v>
      </c>
      <c r="C30">
        <v>260</v>
      </c>
      <c r="D30">
        <v>159</v>
      </c>
    </row>
    <row r="31" spans="1:4">
      <c r="B31" t="s">
        <v>1770</v>
      </c>
      <c r="C31">
        <v>130</v>
      </c>
      <c r="D31">
        <v>79</v>
      </c>
    </row>
    <row r="32" spans="1:4">
      <c r="B32" t="s">
        <v>1771</v>
      </c>
      <c r="C32">
        <v>198</v>
      </c>
      <c r="D32">
        <v>122</v>
      </c>
    </row>
    <row r="33" spans="1:4">
      <c r="B33" t="s">
        <v>1772</v>
      </c>
      <c r="C33">
        <v>178</v>
      </c>
      <c r="D33">
        <v>116</v>
      </c>
    </row>
    <row r="34" spans="1:4">
      <c r="B34" t="s">
        <v>1773</v>
      </c>
      <c r="C34">
        <v>250</v>
      </c>
      <c r="D34">
        <v>162</v>
      </c>
    </row>
    <row r="35" spans="1:4">
      <c r="B35" t="s">
        <v>1774</v>
      </c>
      <c r="C35">
        <v>121</v>
      </c>
      <c r="D35">
        <v>76</v>
      </c>
    </row>
    <row r="37" spans="1:4">
      <c r="B37" t="s">
        <v>1566</v>
      </c>
      <c r="C37">
        <f>SUM(C29:C36)</f>
        <v>1231</v>
      </c>
      <c r="D37">
        <f>SUM(D29:D36)</f>
        <v>775</v>
      </c>
    </row>
    <row r="40" spans="1:4">
      <c r="B40" t="s">
        <v>1775</v>
      </c>
      <c r="C40">
        <f>C37+C26</f>
        <v>5266</v>
      </c>
      <c r="D40">
        <f>D37+D26</f>
        <v>3201</v>
      </c>
    </row>
    <row r="43" spans="1:4">
      <c r="A43" t="s">
        <v>1776</v>
      </c>
      <c r="C43">
        <v>8701</v>
      </c>
      <c r="D43">
        <v>5168</v>
      </c>
    </row>
    <row r="46" spans="1:4">
      <c r="C46" t="s">
        <v>1862</v>
      </c>
    </row>
    <row r="48" spans="1:4">
      <c r="B48" t="s">
        <v>1839</v>
      </c>
      <c r="C48" t="s">
        <v>1860</v>
      </c>
      <c r="D48" t="s">
        <v>1861</v>
      </c>
    </row>
    <row r="49" spans="1:4">
      <c r="A49" t="s">
        <v>1840</v>
      </c>
      <c r="B49">
        <v>43056</v>
      </c>
      <c r="C49">
        <v>56849</v>
      </c>
      <c r="D49">
        <v>7577</v>
      </c>
    </row>
    <row r="51" spans="1:4">
      <c r="A51" t="s">
        <v>1859</v>
      </c>
      <c r="B51">
        <f>SUM(B53:B88)</f>
        <v>21284</v>
      </c>
      <c r="C51">
        <f t="shared" ref="C51:D51" si="0">SUM(C53:C88)</f>
        <v>279237</v>
      </c>
      <c r="D51">
        <f t="shared" si="0"/>
        <v>3550</v>
      </c>
    </row>
    <row r="53" spans="1:4">
      <c r="A53" t="s">
        <v>1841</v>
      </c>
      <c r="B53">
        <v>703</v>
      </c>
      <c r="C53">
        <v>1277</v>
      </c>
      <c r="D53">
        <v>99</v>
      </c>
    </row>
    <row r="54" spans="1:4">
      <c r="A54" t="s">
        <v>1842</v>
      </c>
      <c r="B54">
        <v>363</v>
      </c>
      <c r="C54">
        <v>677</v>
      </c>
      <c r="D54">
        <v>58</v>
      </c>
    </row>
    <row r="55" spans="1:4">
      <c r="A55" t="s">
        <v>1843</v>
      </c>
      <c r="B55">
        <v>682</v>
      </c>
      <c r="C55">
        <v>805</v>
      </c>
      <c r="D55">
        <v>99</v>
      </c>
    </row>
    <row r="57" spans="1:4">
      <c r="A57" t="s">
        <v>1844</v>
      </c>
      <c r="B57">
        <v>911</v>
      </c>
      <c r="C57">
        <v>1020</v>
      </c>
      <c r="D57">
        <v>108</v>
      </c>
    </row>
    <row r="58" spans="1:4">
      <c r="A58" t="s">
        <v>1845</v>
      </c>
      <c r="B58">
        <v>506</v>
      </c>
      <c r="C58">
        <v>607</v>
      </c>
      <c r="D58">
        <v>106</v>
      </c>
    </row>
    <row r="59" spans="1:4">
      <c r="A59" t="s">
        <v>1846</v>
      </c>
      <c r="B59">
        <v>561</v>
      </c>
      <c r="C59">
        <v>710</v>
      </c>
      <c r="D59">
        <v>135</v>
      </c>
    </row>
    <row r="60" spans="1:4">
      <c r="A60" t="s">
        <v>1847</v>
      </c>
      <c r="B60">
        <v>1940</v>
      </c>
      <c r="C60">
        <v>2302</v>
      </c>
      <c r="D60">
        <v>182</v>
      </c>
    </row>
    <row r="61" spans="1:4">
      <c r="A61" t="s">
        <v>1848</v>
      </c>
      <c r="B61">
        <v>1773</v>
      </c>
      <c r="C61">
        <v>1730</v>
      </c>
      <c r="D61">
        <v>178</v>
      </c>
    </row>
    <row r="62" spans="1:4">
      <c r="A62" t="s">
        <v>1849</v>
      </c>
      <c r="B62">
        <v>5014</v>
      </c>
      <c r="C62">
        <v>8244</v>
      </c>
      <c r="D62">
        <v>938</v>
      </c>
    </row>
    <row r="63" spans="1:4">
      <c r="A63" t="s">
        <v>1850</v>
      </c>
      <c r="B63">
        <v>2426</v>
      </c>
      <c r="C63">
        <v>2586</v>
      </c>
      <c r="D63">
        <v>336</v>
      </c>
    </row>
    <row r="65" spans="1:4">
      <c r="A65" t="s">
        <v>1852</v>
      </c>
      <c r="B65">
        <v>337</v>
      </c>
      <c r="C65">
        <v>642</v>
      </c>
      <c r="D65">
        <v>92</v>
      </c>
    </row>
    <row r="66" spans="1:4">
      <c r="A66" t="s">
        <v>1853</v>
      </c>
      <c r="B66">
        <v>390</v>
      </c>
      <c r="C66">
        <v>574</v>
      </c>
      <c r="D66">
        <v>92</v>
      </c>
    </row>
    <row r="67" spans="1:4">
      <c r="A67" t="s">
        <v>1854</v>
      </c>
      <c r="B67">
        <v>250</v>
      </c>
      <c r="C67">
        <v>419</v>
      </c>
      <c r="D67">
        <v>69</v>
      </c>
    </row>
    <row r="69" spans="1:4">
      <c r="A69" t="s">
        <v>1855</v>
      </c>
      <c r="B69">
        <v>277</v>
      </c>
      <c r="C69">
        <v>477</v>
      </c>
      <c r="D69">
        <v>89</v>
      </c>
    </row>
    <row r="70" spans="1:4">
      <c r="A70" t="s">
        <v>1856</v>
      </c>
      <c r="B70">
        <v>778</v>
      </c>
      <c r="C70">
        <v>1109</v>
      </c>
      <c r="D70">
        <v>139</v>
      </c>
    </row>
    <row r="71" spans="1:4">
      <c r="A71" t="s">
        <v>1851</v>
      </c>
      <c r="B71">
        <v>838</v>
      </c>
      <c r="C71">
        <v>1100</v>
      </c>
      <c r="D71">
        <v>141</v>
      </c>
    </row>
    <row r="73" spans="1:4">
      <c r="A73" t="s">
        <v>1857</v>
      </c>
      <c r="B73">
        <v>1299</v>
      </c>
      <c r="C73">
        <v>1717</v>
      </c>
      <c r="D73">
        <v>242</v>
      </c>
    </row>
    <row r="74" spans="1:4">
      <c r="A74" t="s">
        <v>1858</v>
      </c>
      <c r="B74">
        <v>2236</v>
      </c>
      <c r="C74">
        <v>3583</v>
      </c>
      <c r="D74">
        <v>447</v>
      </c>
    </row>
    <row r="78" spans="1:4">
      <c r="A78" t="s">
        <v>1863</v>
      </c>
      <c r="C78">
        <v>20900</v>
      </c>
    </row>
    <row r="79" spans="1:4">
      <c r="A79" t="s">
        <v>1864</v>
      </c>
      <c r="C79">
        <v>18728</v>
      </c>
    </row>
    <row r="80" spans="1:4">
      <c r="A80" t="s">
        <v>1865</v>
      </c>
      <c r="C80">
        <v>36606</v>
      </c>
    </row>
    <row r="81" spans="1:3">
      <c r="A81" t="s">
        <v>1866</v>
      </c>
      <c r="C81">
        <v>4786</v>
      </c>
    </row>
    <row r="83" spans="1:3">
      <c r="A83" t="s">
        <v>1867</v>
      </c>
      <c r="C83">
        <v>114546</v>
      </c>
    </row>
    <row r="85" spans="1:3">
      <c r="A85" t="s">
        <v>1868</v>
      </c>
      <c r="C85">
        <v>18376</v>
      </c>
    </row>
    <row r="87" spans="1:3">
      <c r="A87" t="s">
        <v>1869</v>
      </c>
      <c r="C87">
        <v>35716</v>
      </c>
    </row>
    <row r="89" spans="1:3">
      <c r="A89" t="s">
        <v>1870</v>
      </c>
      <c r="C89">
        <v>47323</v>
      </c>
    </row>
    <row r="91" spans="1:3">
      <c r="A91" t="s">
        <v>1871</v>
      </c>
      <c r="C91">
        <v>199</v>
      </c>
    </row>
    <row r="93" spans="1:3">
      <c r="A93" t="s">
        <v>1872</v>
      </c>
      <c r="C93">
        <v>5606</v>
      </c>
    </row>
    <row r="95" spans="1:3">
      <c r="A95" t="s">
        <v>1873</v>
      </c>
      <c r="C95">
        <v>8290</v>
      </c>
    </row>
    <row r="97" spans="1:4">
      <c r="A97" t="s">
        <v>1874</v>
      </c>
      <c r="C97">
        <v>27093</v>
      </c>
    </row>
    <row r="99" spans="1:4">
      <c r="A99" t="s">
        <v>1875</v>
      </c>
      <c r="C99">
        <v>21748</v>
      </c>
    </row>
    <row r="101" spans="1:4">
      <c r="A101" t="s">
        <v>1876</v>
      </c>
      <c r="C101">
        <v>79144</v>
      </c>
    </row>
    <row r="103" spans="1:4">
      <c r="A103" t="s">
        <v>1877</v>
      </c>
      <c r="C103">
        <v>43056</v>
      </c>
    </row>
    <row r="105" spans="1:4">
      <c r="A105" t="s">
        <v>1878</v>
      </c>
      <c r="C105">
        <v>43056</v>
      </c>
    </row>
    <row r="107" spans="1:4">
      <c r="A107" t="s">
        <v>1879</v>
      </c>
      <c r="C107">
        <v>34363</v>
      </c>
      <c r="D107">
        <v>2711</v>
      </c>
    </row>
    <row r="109" spans="1:4">
      <c r="A109" t="s">
        <v>1880</v>
      </c>
      <c r="C109">
        <v>214070</v>
      </c>
      <c r="D109">
        <v>12523</v>
      </c>
    </row>
    <row r="111" spans="1:4">
      <c r="A111" t="s">
        <v>1881</v>
      </c>
      <c r="C111">
        <v>1482</v>
      </c>
      <c r="D111">
        <v>431</v>
      </c>
    </row>
    <row r="113" spans="1:4">
      <c r="A113" t="s">
        <v>1882</v>
      </c>
      <c r="C113">
        <v>1443</v>
      </c>
      <c r="D113">
        <v>322</v>
      </c>
    </row>
    <row r="115" spans="1:4">
      <c r="A115" t="s">
        <v>1883</v>
      </c>
      <c r="C115">
        <v>12196</v>
      </c>
      <c r="D115">
        <v>3766</v>
      </c>
    </row>
    <row r="117" spans="1:4">
      <c r="A117" t="s">
        <v>1884</v>
      </c>
      <c r="C117">
        <v>988</v>
      </c>
      <c r="D117">
        <v>241</v>
      </c>
    </row>
    <row r="119" spans="1:4">
      <c r="A119" t="s">
        <v>1885</v>
      </c>
      <c r="C119">
        <v>523</v>
      </c>
      <c r="D119">
        <v>64</v>
      </c>
    </row>
    <row r="121" spans="1:4">
      <c r="A121" t="s">
        <v>1886</v>
      </c>
      <c r="C121">
        <v>2495</v>
      </c>
      <c r="D121">
        <v>949</v>
      </c>
    </row>
    <row r="123" spans="1:4">
      <c r="A123" t="s">
        <v>1887</v>
      </c>
      <c r="C123">
        <v>11595</v>
      </c>
      <c r="D123">
        <v>2137</v>
      </c>
    </row>
    <row r="125" spans="1:4">
      <c r="A125" t="s">
        <v>1888</v>
      </c>
      <c r="C125">
        <v>1814</v>
      </c>
      <c r="D125">
        <v>248</v>
      </c>
    </row>
    <row r="127" spans="1:4">
      <c r="A127" t="s">
        <v>1889</v>
      </c>
      <c r="C127">
        <v>5911</v>
      </c>
      <c r="D127">
        <v>1978</v>
      </c>
    </row>
    <row r="129" spans="1:4">
      <c r="A129" t="s">
        <v>1890</v>
      </c>
      <c r="C129">
        <v>10001</v>
      </c>
      <c r="D129">
        <v>628</v>
      </c>
    </row>
    <row r="131" spans="1:4">
      <c r="A131" t="s">
        <v>1891</v>
      </c>
      <c r="C131">
        <v>15907</v>
      </c>
    </row>
    <row r="133" spans="1:4">
      <c r="A133" t="s">
        <v>1892</v>
      </c>
      <c r="C133">
        <v>8314</v>
      </c>
    </row>
    <row r="135" spans="1:4">
      <c r="A135" t="s">
        <v>1893</v>
      </c>
      <c r="C135">
        <v>5709</v>
      </c>
    </row>
    <row r="137" spans="1:4">
      <c r="A137" t="s">
        <v>1894</v>
      </c>
      <c r="C137">
        <v>438498</v>
      </c>
      <c r="D137">
        <v>1198246</v>
      </c>
    </row>
    <row r="139" spans="1:4">
      <c r="A139" t="s">
        <v>1895</v>
      </c>
      <c r="C139">
        <v>4971</v>
      </c>
    </row>
  </sheetData>
  <phoneticPr fontId="2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Sheet3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Actconsultant</dc:creator>
  <cp:lastModifiedBy>Act consultant</cp:lastModifiedBy>
  <dcterms:created xsi:type="dcterms:W3CDTF">2019-06-27T00:50:14Z</dcterms:created>
  <dcterms:modified xsi:type="dcterms:W3CDTF">2022-03-22T09:39:21Z</dcterms:modified>
</cp:coreProperties>
</file>